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bhilashsivaraman/Documents/Work/LUCA/2023-24/"/>
    </mc:Choice>
  </mc:AlternateContent>
  <xr:revisionPtr revIDLastSave="0" documentId="8_{AAB612EB-9ABC-6A4B-9657-31F235EF8305}" xr6:coauthVersionLast="47" xr6:coauthVersionMax="47" xr10:uidLastSave="{00000000-0000-0000-0000-000000000000}"/>
  <bookViews>
    <workbookView xWindow="0" yWindow="500" windowWidth="28800" windowHeight="15960" activeTab="7" xr2:uid="{FA2EF27B-D3BD-944B-B4B5-AA03A99EB954}"/>
  </bookViews>
  <sheets>
    <sheet name="Athlete Standings" sheetId="1" r:id="rId1"/>
    <sheet name="Team Standings" sheetId="2" r:id="rId2"/>
    <sheet name="Mike Baggs" sheetId="3" r:id="rId3"/>
    <sheet name="Bannister Cup" sheetId="4" r:id="rId4"/>
    <sheet name="UofL" sheetId="5" r:id="rId5"/>
    <sheet name="Race 2" sheetId="7" r:id="rId6"/>
    <sheet name="Race 3" sheetId="8" r:id="rId7"/>
    <sheet name="Race 4" sheetId="9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02" i="9" l="1"/>
  <c r="A597" i="9"/>
  <c r="I590" i="9"/>
  <c r="I587" i="9"/>
  <c r="I582" i="9"/>
  <c r="A580" i="9"/>
  <c r="I578" i="9"/>
  <c r="I574" i="9"/>
  <c r="A569" i="9"/>
  <c r="I567" i="9"/>
  <c r="A564" i="9"/>
  <c r="I563" i="9"/>
  <c r="A561" i="9"/>
  <c r="A554" i="9"/>
  <c r="A553" i="9"/>
  <c r="I545" i="9"/>
  <c r="A545" i="9"/>
  <c r="I537" i="9"/>
  <c r="A535" i="9"/>
  <c r="I533" i="9"/>
  <c r="I529" i="9"/>
  <c r="A527" i="9"/>
  <c r="I525" i="9"/>
  <c r="I519" i="9"/>
  <c r="A519" i="9"/>
  <c r="I513" i="9"/>
  <c r="A511" i="9"/>
  <c r="I509" i="9"/>
  <c r="A503" i="9"/>
  <c r="I497" i="9"/>
  <c r="A495" i="9"/>
  <c r="I493" i="9"/>
  <c r="A442" i="9"/>
  <c r="A438" i="9"/>
  <c r="I435" i="9"/>
  <c r="I431" i="9"/>
  <c r="I423" i="9"/>
  <c r="A410" i="9"/>
  <c r="A323" i="9"/>
  <c r="A322" i="9"/>
  <c r="A315" i="9"/>
  <c r="A314" i="9"/>
  <c r="A307" i="9"/>
  <c r="A306" i="9"/>
  <c r="A301" i="9"/>
  <c r="I299" i="9"/>
  <c r="A299" i="9"/>
  <c r="I297" i="9"/>
  <c r="I291" i="9"/>
  <c r="A291" i="9"/>
  <c r="A285" i="9"/>
  <c r="I283" i="9"/>
  <c r="I275" i="9"/>
  <c r="A275" i="9"/>
  <c r="I265" i="9"/>
  <c r="I254" i="9"/>
  <c r="I251" i="9"/>
  <c r="I250" i="9"/>
  <c r="I246" i="9"/>
  <c r="I243" i="9"/>
  <c r="I242" i="9"/>
  <c r="I238" i="9"/>
  <c r="A236" i="9"/>
  <c r="I234" i="9"/>
  <c r="I230" i="9"/>
  <c r="I226" i="9"/>
  <c r="I222" i="9"/>
  <c r="A220" i="9"/>
  <c r="I218" i="9"/>
  <c r="A214" i="9"/>
  <c r="A212" i="9"/>
  <c r="A211" i="9"/>
  <c r="A206" i="9"/>
  <c r="A204" i="9"/>
  <c r="A203" i="9"/>
  <c r="A198" i="9"/>
  <c r="A196" i="9"/>
  <c r="A195" i="9"/>
  <c r="I189" i="9"/>
  <c r="I185" i="9"/>
  <c r="A182" i="9"/>
  <c r="I177" i="9"/>
  <c r="AH13" i="9"/>
  <c r="AH12" i="9"/>
  <c r="AH11" i="9"/>
  <c r="AH10" i="9"/>
  <c r="A10" i="9"/>
  <c r="AH9" i="9"/>
  <c r="AH8" i="9"/>
  <c r="A8" i="9"/>
  <c r="I601" i="8"/>
  <c r="I597" i="8"/>
  <c r="I589" i="8"/>
  <c r="I585" i="8"/>
  <c r="I577" i="8"/>
  <c r="I565" i="8"/>
  <c r="I557" i="8"/>
  <c r="I553" i="8"/>
  <c r="I545" i="8"/>
  <c r="I540" i="8"/>
  <c r="I532" i="8"/>
  <c r="I524" i="8"/>
  <c r="I516" i="8"/>
  <c r="I508" i="8"/>
  <c r="I428" i="8"/>
  <c r="I420" i="8"/>
  <c r="I412" i="8"/>
  <c r="I404" i="8"/>
  <c r="I396" i="8"/>
  <c r="I388" i="8"/>
  <c r="I380" i="8"/>
  <c r="I374" i="8"/>
  <c r="I372" i="8"/>
  <c r="I364" i="8"/>
  <c r="I358" i="8"/>
  <c r="I356" i="8"/>
  <c r="I348" i="8"/>
  <c r="I342" i="8"/>
  <c r="I340" i="8"/>
  <c r="I332" i="8"/>
  <c r="I326" i="8"/>
  <c r="I324" i="8"/>
  <c r="I316" i="8"/>
  <c r="I310" i="8"/>
  <c r="I308" i="8"/>
  <c r="I300" i="8"/>
  <c r="I294" i="8"/>
  <c r="I292" i="8"/>
  <c r="I284" i="8"/>
  <c r="I278" i="8"/>
  <c r="I276" i="8"/>
  <c r="I268" i="8"/>
  <c r="I262" i="8"/>
  <c r="I260" i="8"/>
  <c r="I252" i="8"/>
  <c r="A247" i="8"/>
  <c r="I246" i="8"/>
  <c r="A245" i="8"/>
  <c r="I244" i="8"/>
  <c r="A243" i="8"/>
  <c r="I242" i="8"/>
  <c r="A241" i="8"/>
  <c r="I240" i="8"/>
  <c r="A239" i="8"/>
  <c r="I238" i="8"/>
  <c r="A237" i="8"/>
  <c r="I236" i="8"/>
  <c r="A235" i="8"/>
  <c r="I234" i="8"/>
  <c r="A233" i="8"/>
  <c r="A231" i="8"/>
  <c r="I230" i="8"/>
  <c r="A229" i="8"/>
  <c r="A227" i="8"/>
  <c r="I226" i="8"/>
  <c r="A225" i="8"/>
  <c r="A223" i="8"/>
  <c r="I222" i="8"/>
  <c r="A221" i="8"/>
  <c r="A219" i="8"/>
  <c r="I218" i="8"/>
  <c r="A217" i="8"/>
  <c r="A215" i="8"/>
  <c r="I214" i="8"/>
  <c r="A213" i="8"/>
  <c r="A211" i="8"/>
  <c r="I210" i="8"/>
  <c r="A209" i="8"/>
  <c r="A207" i="8"/>
  <c r="I206" i="8"/>
  <c r="A205" i="8"/>
  <c r="A203" i="8"/>
  <c r="A201" i="8"/>
  <c r="A199" i="8"/>
  <c r="A197" i="8"/>
  <c r="A195" i="8"/>
  <c r="A193" i="8"/>
  <c r="A191" i="8"/>
  <c r="A189" i="8"/>
  <c r="A187" i="8"/>
  <c r="A185" i="8"/>
  <c r="A181" i="8"/>
  <c r="A179" i="8"/>
  <c r="A177" i="8"/>
  <c r="A173" i="8"/>
  <c r="A171" i="8"/>
  <c r="A169" i="8"/>
  <c r="A167" i="8"/>
  <c r="A165" i="8"/>
  <c r="A163" i="8"/>
  <c r="A161" i="8"/>
  <c r="A159" i="8"/>
  <c r="A157" i="8"/>
  <c r="A155" i="8"/>
  <c r="A153" i="8"/>
  <c r="A151" i="8"/>
  <c r="A149" i="8"/>
  <c r="A147" i="8"/>
  <c r="A145" i="8"/>
  <c r="A143" i="8"/>
  <c r="A141" i="8"/>
  <c r="A139" i="8"/>
  <c r="A137" i="8"/>
  <c r="A135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I97" i="8"/>
  <c r="A97" i="8"/>
  <c r="A96" i="8"/>
  <c r="A95" i="8"/>
  <c r="A94" i="8"/>
  <c r="I93" i="8"/>
  <c r="A93" i="8"/>
  <c r="A92" i="8"/>
  <c r="A91" i="8"/>
  <c r="A90" i="8"/>
  <c r="I89" i="8"/>
  <c r="A89" i="8"/>
  <c r="A88" i="8"/>
  <c r="A86" i="8"/>
  <c r="A82" i="8"/>
  <c r="A76" i="8"/>
  <c r="A72" i="8"/>
  <c r="A70" i="8"/>
  <c r="A64" i="8"/>
  <c r="A62" i="8"/>
  <c r="A60" i="8"/>
  <c r="A48" i="8"/>
  <c r="A44" i="8"/>
  <c r="A30" i="8"/>
  <c r="A22" i="8"/>
  <c r="A16" i="8"/>
  <c r="AH13" i="8"/>
  <c r="AH12" i="8"/>
  <c r="AH11" i="8"/>
  <c r="A11" i="8"/>
  <c r="AH10" i="8"/>
  <c r="A10" i="8"/>
  <c r="AH9" i="8"/>
  <c r="A9" i="8"/>
  <c r="AH8" i="8"/>
  <c r="I601" i="7"/>
  <c r="A601" i="7"/>
  <c r="I595" i="7"/>
  <c r="A593" i="7"/>
  <c r="I591" i="7"/>
  <c r="A587" i="7"/>
  <c r="I585" i="7"/>
  <c r="A585" i="7"/>
  <c r="I579" i="7"/>
  <c r="A577" i="7"/>
  <c r="I575" i="7"/>
  <c r="I569" i="7"/>
  <c r="A569" i="7"/>
  <c r="I563" i="7"/>
  <c r="A561" i="7"/>
  <c r="I559" i="7"/>
  <c r="A555" i="7"/>
  <c r="I553" i="7"/>
  <c r="A553" i="7"/>
  <c r="I547" i="7"/>
  <c r="A545" i="7"/>
  <c r="I543" i="7"/>
  <c r="I537" i="7"/>
  <c r="A537" i="7"/>
  <c r="I531" i="7"/>
  <c r="A529" i="7"/>
  <c r="I527" i="7"/>
  <c r="A523" i="7"/>
  <c r="I521" i="7"/>
  <c r="A521" i="7"/>
  <c r="I515" i="7"/>
  <c r="A513" i="7"/>
  <c r="I511" i="7"/>
  <c r="I505" i="7"/>
  <c r="A505" i="7"/>
  <c r="I499" i="7"/>
  <c r="A497" i="7"/>
  <c r="I495" i="7"/>
  <c r="I489" i="7"/>
  <c r="A489" i="7"/>
  <c r="I483" i="7"/>
  <c r="A481" i="7"/>
  <c r="I479" i="7"/>
  <c r="I473" i="7"/>
  <c r="A473" i="7"/>
  <c r="I467" i="7"/>
  <c r="A465" i="7"/>
  <c r="I463" i="7"/>
  <c r="I457" i="7"/>
  <c r="A457" i="7"/>
  <c r="I451" i="7"/>
  <c r="A449" i="7"/>
  <c r="I447" i="7"/>
  <c r="I441" i="7"/>
  <c r="A441" i="7"/>
  <c r="I434" i="7"/>
  <c r="I426" i="7"/>
  <c r="I425" i="7"/>
  <c r="I418" i="7"/>
  <c r="I410" i="7"/>
  <c r="I402" i="7"/>
  <c r="I394" i="7"/>
  <c r="I386" i="7"/>
  <c r="I378" i="7"/>
  <c r="I370" i="7"/>
  <c r="I365" i="7"/>
  <c r="I362" i="7"/>
  <c r="I354" i="7"/>
  <c r="I353" i="7"/>
  <c r="I349" i="7"/>
  <c r="I346" i="7"/>
  <c r="I345" i="7"/>
  <c r="I338" i="7"/>
  <c r="I333" i="7"/>
  <c r="I330" i="7"/>
  <c r="A85" i="7"/>
  <c r="A62" i="7"/>
  <c r="A61" i="7"/>
  <c r="A60" i="7"/>
  <c r="A59" i="7"/>
  <c r="A58" i="7"/>
  <c r="A57" i="7"/>
  <c r="A56" i="7"/>
  <c r="A55" i="7"/>
  <c r="A54" i="7"/>
  <c r="A53" i="7"/>
  <c r="A52" i="7"/>
  <c r="A51" i="7"/>
  <c r="A16" i="7"/>
  <c r="AH13" i="7"/>
  <c r="AH12" i="7"/>
  <c r="AH11" i="7"/>
  <c r="AH10" i="7"/>
  <c r="AH9" i="7"/>
  <c r="AH8" i="7"/>
  <c r="A7" i="7"/>
  <c r="AM267" i="5"/>
  <c r="AM266" i="5"/>
  <c r="AM265" i="5"/>
  <c r="AM264" i="5"/>
  <c r="AM263" i="5"/>
  <c r="BM262" i="5"/>
  <c r="AM262" i="5"/>
  <c r="BM261" i="5"/>
  <c r="AM261" i="5"/>
  <c r="BM260" i="5"/>
  <c r="AM260" i="5"/>
  <c r="BM259" i="5"/>
  <c r="AM259" i="5"/>
  <c r="BM258" i="5"/>
  <c r="AM258" i="5"/>
  <c r="BM257" i="5"/>
  <c r="AM257" i="5"/>
  <c r="BM256" i="5"/>
  <c r="AM256" i="5"/>
  <c r="BM255" i="5"/>
  <c r="AM255" i="5"/>
  <c r="BM254" i="5"/>
  <c r="AM254" i="5"/>
  <c r="BM253" i="5"/>
  <c r="AM253" i="5"/>
  <c r="BM252" i="5"/>
  <c r="AM252" i="5"/>
  <c r="BM251" i="5"/>
  <c r="AM251" i="5"/>
  <c r="BM250" i="5"/>
  <c r="AM250" i="5"/>
  <c r="BM249" i="5"/>
  <c r="AM249" i="5"/>
  <c r="BM248" i="5"/>
  <c r="AM248" i="5"/>
  <c r="BM247" i="5"/>
  <c r="AM247" i="5"/>
  <c r="BM246" i="5"/>
  <c r="AM246" i="5"/>
  <c r="BM245" i="5"/>
  <c r="AM245" i="5"/>
  <c r="BM244" i="5"/>
  <c r="AM244" i="5"/>
  <c r="BM243" i="5"/>
  <c r="AM243" i="5"/>
  <c r="BM242" i="5"/>
  <c r="AM242" i="5"/>
  <c r="AX241" i="5"/>
  <c r="BM241" i="5" s="1"/>
  <c r="AM240" i="5"/>
  <c r="AX237" i="5"/>
  <c r="BM237" i="5" s="1"/>
  <c r="AM236" i="5"/>
  <c r="AX233" i="5"/>
  <c r="BM233" i="5" s="1"/>
  <c r="AM232" i="5"/>
  <c r="AX229" i="5"/>
  <c r="BM229" i="5" s="1"/>
  <c r="AM228" i="5"/>
  <c r="AX225" i="5"/>
  <c r="BM225" i="5" s="1"/>
  <c r="AM224" i="5"/>
  <c r="AX221" i="5"/>
  <c r="BM221" i="5" s="1"/>
  <c r="AM220" i="5"/>
  <c r="AX217" i="5"/>
  <c r="BM217" i="5" s="1"/>
  <c r="AM216" i="5"/>
  <c r="AX213" i="5"/>
  <c r="BM213" i="5" s="1"/>
  <c r="AM212" i="5"/>
  <c r="AX209" i="5"/>
  <c r="BM209" i="5" s="1"/>
  <c r="AM208" i="5"/>
  <c r="AX205" i="5"/>
  <c r="BM205" i="5" s="1"/>
  <c r="AM204" i="5"/>
  <c r="AX201" i="5"/>
  <c r="BM201" i="5" s="1"/>
  <c r="AM200" i="5"/>
  <c r="AX197" i="5"/>
  <c r="BM197" i="5" s="1"/>
  <c r="AM196" i="5"/>
  <c r="AX193" i="5"/>
  <c r="BM193" i="5" s="1"/>
  <c r="AM192" i="5"/>
  <c r="AX189" i="5"/>
  <c r="BM189" i="5" s="1"/>
  <c r="AM188" i="5"/>
  <c r="AX185" i="5"/>
  <c r="BM185" i="5" s="1"/>
  <c r="AM184" i="5"/>
  <c r="AX183" i="5"/>
  <c r="BM183" i="5" s="1"/>
  <c r="AM182" i="5"/>
  <c r="AX181" i="5"/>
  <c r="BM181" i="5" s="1"/>
  <c r="AM180" i="5"/>
  <c r="AX179" i="5"/>
  <c r="BM179" i="5" s="1"/>
  <c r="AX177" i="5"/>
  <c r="BM177" i="5" s="1"/>
  <c r="AM177" i="5"/>
  <c r="AM176" i="5"/>
  <c r="AX174" i="5"/>
  <c r="BM174" i="5" s="1"/>
  <c r="AX173" i="5"/>
  <c r="BM173" i="5" s="1"/>
  <c r="AM172" i="5"/>
  <c r="AX170" i="5"/>
  <c r="BM170" i="5" s="1"/>
  <c r="AM170" i="5"/>
  <c r="AX169" i="5"/>
  <c r="BM169" i="5" s="1"/>
  <c r="AM168" i="5"/>
  <c r="AX167" i="5"/>
  <c r="BM167" i="5" s="1"/>
  <c r="AM166" i="5"/>
  <c r="AX165" i="5"/>
  <c r="BM165" i="5" s="1"/>
  <c r="AM164" i="5"/>
  <c r="AX163" i="5"/>
  <c r="BM163" i="5" s="1"/>
  <c r="AX161" i="5"/>
  <c r="BM161" i="5" s="1"/>
  <c r="AM161" i="5"/>
  <c r="AM160" i="5"/>
  <c r="AX158" i="5"/>
  <c r="BM158" i="5" s="1"/>
  <c r="AX157" i="5"/>
  <c r="BM157" i="5" s="1"/>
  <c r="AM156" i="5"/>
  <c r="AX154" i="5"/>
  <c r="BM154" i="5" s="1"/>
  <c r="AM154" i="5"/>
  <c r="AX153" i="5"/>
  <c r="BM153" i="5" s="1"/>
  <c r="AM152" i="5"/>
  <c r="AX151" i="5"/>
  <c r="BM151" i="5" s="1"/>
  <c r="AM150" i="5"/>
  <c r="AX149" i="5"/>
  <c r="BM149" i="5" s="1"/>
  <c r="AM148" i="5"/>
  <c r="AX147" i="5"/>
  <c r="BM147" i="5" s="1"/>
  <c r="AX145" i="5"/>
  <c r="BM145" i="5" s="1"/>
  <c r="AM145" i="5"/>
  <c r="AM144" i="5"/>
  <c r="AX142" i="5"/>
  <c r="BM142" i="5" s="1"/>
  <c r="AX141" i="5"/>
  <c r="BM141" i="5" s="1"/>
  <c r="AM140" i="5"/>
  <c r="AM138" i="5"/>
  <c r="AX137" i="5"/>
  <c r="BM137" i="5" s="1"/>
  <c r="AM136" i="5"/>
  <c r="AX135" i="5"/>
  <c r="BM135" i="5" s="1"/>
  <c r="AX133" i="5"/>
  <c r="BM133" i="5" s="1"/>
  <c r="AM132" i="5"/>
  <c r="AX129" i="5"/>
  <c r="BM129" i="5" s="1"/>
  <c r="AM129" i="5"/>
  <c r="AM128" i="5"/>
  <c r="AX126" i="5"/>
  <c r="BM126" i="5" s="1"/>
  <c r="AX125" i="5"/>
  <c r="BM125" i="5" s="1"/>
  <c r="AM124" i="5"/>
  <c r="AM122" i="5"/>
  <c r="AX121" i="5"/>
  <c r="BM121" i="5" s="1"/>
  <c r="AM120" i="5"/>
  <c r="AX119" i="5"/>
  <c r="BM119" i="5" s="1"/>
  <c r="AX117" i="5"/>
  <c r="BM117" i="5" s="1"/>
  <c r="S117" i="5"/>
  <c r="R117" i="5"/>
  <c r="AX116" i="5"/>
  <c r="BM116" i="5" s="1"/>
  <c r="S116" i="5"/>
  <c r="AX115" i="5"/>
  <c r="BM115" i="5" s="1"/>
  <c r="S115" i="5"/>
  <c r="R115" i="5"/>
  <c r="AX114" i="5"/>
  <c r="BM114" i="5" s="1"/>
  <c r="S114" i="5"/>
  <c r="AX113" i="5"/>
  <c r="BM113" i="5" s="1"/>
  <c r="S113" i="5"/>
  <c r="R113" i="5"/>
  <c r="R112" i="5"/>
  <c r="S112" i="5"/>
  <c r="AX111" i="5"/>
  <c r="BM111" i="5" s="1"/>
  <c r="AM111" i="5"/>
  <c r="S111" i="5"/>
  <c r="R111" i="5"/>
  <c r="AX109" i="5"/>
  <c r="BM109" i="5" s="1"/>
  <c r="S109" i="5"/>
  <c r="R109" i="5"/>
  <c r="AX108" i="5"/>
  <c r="BM108" i="5" s="1"/>
  <c r="S108" i="5"/>
  <c r="AX107" i="5"/>
  <c r="BM107" i="5" s="1"/>
  <c r="S107" i="5"/>
  <c r="R107" i="5"/>
  <c r="AX106" i="5"/>
  <c r="BM106" i="5" s="1"/>
  <c r="S106" i="5"/>
  <c r="AX105" i="5"/>
  <c r="BM105" i="5" s="1"/>
  <c r="S105" i="5"/>
  <c r="R105" i="5"/>
  <c r="R104" i="5"/>
  <c r="S104" i="5"/>
  <c r="AX103" i="5"/>
  <c r="BM103" i="5" s="1"/>
  <c r="AM103" i="5"/>
  <c r="S103" i="5"/>
  <c r="R103" i="5"/>
  <c r="AX101" i="5"/>
  <c r="BM101" i="5" s="1"/>
  <c r="S101" i="5"/>
  <c r="R101" i="5"/>
  <c r="AX100" i="5"/>
  <c r="BM100" i="5" s="1"/>
  <c r="S100" i="5"/>
  <c r="AX99" i="5"/>
  <c r="BM99" i="5" s="1"/>
  <c r="S99" i="5"/>
  <c r="R99" i="5"/>
  <c r="AX98" i="5"/>
  <c r="BM98" i="5" s="1"/>
  <c r="S98" i="5"/>
  <c r="AX97" i="5"/>
  <c r="BM97" i="5" s="1"/>
  <c r="S97" i="5"/>
  <c r="R97" i="5"/>
  <c r="R96" i="5"/>
  <c r="S96" i="5"/>
  <c r="AX95" i="5"/>
  <c r="BM95" i="5" s="1"/>
  <c r="AM95" i="5"/>
  <c r="S95" i="5"/>
  <c r="R95" i="5"/>
  <c r="AX93" i="5"/>
  <c r="BM93" i="5" s="1"/>
  <c r="S93" i="5"/>
  <c r="R93" i="5"/>
  <c r="S92" i="5"/>
  <c r="AX91" i="5"/>
  <c r="BM91" i="5" s="1"/>
  <c r="S91" i="5"/>
  <c r="R91" i="5"/>
  <c r="AX90" i="5"/>
  <c r="BM90" i="5" s="1"/>
  <c r="S90" i="5"/>
  <c r="AX89" i="5"/>
  <c r="BM89" i="5" s="1"/>
  <c r="S89" i="5"/>
  <c r="R89" i="5"/>
  <c r="R88" i="5"/>
  <c r="S88" i="5"/>
  <c r="AX87" i="5"/>
  <c r="BM87" i="5" s="1"/>
  <c r="AM87" i="5"/>
  <c r="S87" i="5"/>
  <c r="R87" i="5"/>
  <c r="AX85" i="5"/>
  <c r="BM85" i="5" s="1"/>
  <c r="S85" i="5"/>
  <c r="R85" i="5"/>
  <c r="S84" i="5"/>
  <c r="AX83" i="5"/>
  <c r="BM83" i="5" s="1"/>
  <c r="S83" i="5"/>
  <c r="R83" i="5"/>
  <c r="AX82" i="5"/>
  <c r="BM82" i="5" s="1"/>
  <c r="S82" i="5"/>
  <c r="AX81" i="5"/>
  <c r="BM81" i="5" s="1"/>
  <c r="S81" i="5"/>
  <c r="R81" i="5"/>
  <c r="R80" i="5"/>
  <c r="S80" i="5"/>
  <c r="AX79" i="5"/>
  <c r="BM79" i="5" s="1"/>
  <c r="AM79" i="5"/>
  <c r="S79" i="5"/>
  <c r="R79" i="5"/>
  <c r="AX77" i="5"/>
  <c r="BM77" i="5" s="1"/>
  <c r="S77" i="5"/>
  <c r="R77" i="5"/>
  <c r="S76" i="5"/>
  <c r="AX75" i="5"/>
  <c r="BM75" i="5" s="1"/>
  <c r="S75" i="5"/>
  <c r="R75" i="5"/>
  <c r="AX74" i="5"/>
  <c r="BM74" i="5" s="1"/>
  <c r="S74" i="5"/>
  <c r="AX73" i="5"/>
  <c r="BM73" i="5" s="1"/>
  <c r="S73" i="5"/>
  <c r="R73" i="5"/>
  <c r="R72" i="5"/>
  <c r="S72" i="5"/>
  <c r="AX71" i="5"/>
  <c r="BM71" i="5" s="1"/>
  <c r="AM71" i="5"/>
  <c r="AX69" i="5"/>
  <c r="BM69" i="5" s="1"/>
  <c r="AX68" i="5"/>
  <c r="BM68" i="5" s="1"/>
  <c r="AX67" i="5"/>
  <c r="BM67" i="5" s="1"/>
  <c r="AX66" i="5"/>
  <c r="BM66" i="5" s="1"/>
  <c r="AX65" i="5"/>
  <c r="BM65" i="5" s="1"/>
  <c r="AX63" i="5"/>
  <c r="BM63" i="5" s="1"/>
  <c r="AM63" i="5"/>
  <c r="AX61" i="5"/>
  <c r="BM61" i="5" s="1"/>
  <c r="AX60" i="5"/>
  <c r="BM60" i="5" s="1"/>
  <c r="AX59" i="5"/>
  <c r="BM59" i="5" s="1"/>
  <c r="AX58" i="5"/>
  <c r="BM58" i="5" s="1"/>
  <c r="AX57" i="5"/>
  <c r="BM57" i="5" s="1"/>
  <c r="AX55" i="5"/>
  <c r="BM55" i="5" s="1"/>
  <c r="AM55" i="5"/>
  <c r="AX53" i="5"/>
  <c r="BM53" i="5" s="1"/>
  <c r="AX51" i="5"/>
  <c r="BM51" i="5" s="1"/>
  <c r="AX50" i="5"/>
  <c r="BM50" i="5" s="1"/>
  <c r="AX49" i="5"/>
  <c r="BM49" i="5" s="1"/>
  <c r="AX47" i="5"/>
  <c r="BM47" i="5" s="1"/>
  <c r="AM47" i="5"/>
  <c r="AX45" i="5"/>
  <c r="BM45" i="5" s="1"/>
  <c r="AX43" i="5"/>
  <c r="BM43" i="5" s="1"/>
  <c r="AX42" i="5"/>
  <c r="BM42" i="5" s="1"/>
  <c r="AX41" i="5"/>
  <c r="BM41" i="5" s="1"/>
  <c r="AX40" i="5"/>
  <c r="BM40" i="5" s="1"/>
  <c r="AX39" i="5"/>
  <c r="BM39" i="5" s="1"/>
  <c r="AX38" i="5"/>
  <c r="BM38" i="5" s="1"/>
  <c r="AX37" i="5"/>
  <c r="BM37" i="5" s="1"/>
  <c r="AX36" i="5"/>
  <c r="BM36" i="5" s="1"/>
  <c r="AX35" i="5"/>
  <c r="BM35" i="5" s="1"/>
  <c r="AX34" i="5"/>
  <c r="BM34" i="5" s="1"/>
  <c r="AX33" i="5"/>
  <c r="BM33" i="5" s="1"/>
  <c r="AX32" i="5"/>
  <c r="BM32" i="5" s="1"/>
  <c r="AX31" i="5"/>
  <c r="BM31" i="5" s="1"/>
  <c r="AX30" i="5"/>
  <c r="BM30" i="5" s="1"/>
  <c r="AX29" i="5"/>
  <c r="BM29" i="5" s="1"/>
  <c r="AX28" i="5"/>
  <c r="BM28" i="5" s="1"/>
  <c r="AX27" i="5"/>
  <c r="BM27" i="5" s="1"/>
  <c r="AX26" i="5"/>
  <c r="BM26" i="5" s="1"/>
  <c r="AX25" i="5"/>
  <c r="BM25" i="5" s="1"/>
  <c r="AX24" i="5"/>
  <c r="BM24" i="5" s="1"/>
  <c r="AX23" i="5"/>
  <c r="BM23" i="5" s="1"/>
  <c r="AX22" i="5"/>
  <c r="BM22" i="5" s="1"/>
  <c r="AX21" i="5"/>
  <c r="BM21" i="5" s="1"/>
  <c r="AX20" i="5"/>
  <c r="BM20" i="5" s="1"/>
  <c r="AX19" i="5"/>
  <c r="BM19" i="5" s="1"/>
  <c r="AX18" i="5"/>
  <c r="BM18" i="5" s="1"/>
  <c r="AX17" i="5"/>
  <c r="BM17" i="5" s="1"/>
  <c r="AX16" i="5"/>
  <c r="BM16" i="5" s="1"/>
  <c r="AX15" i="5"/>
  <c r="BM15" i="5" s="1"/>
  <c r="AX14" i="5"/>
  <c r="BM14" i="5" s="1"/>
  <c r="AX13" i="5"/>
  <c r="BM13" i="5" s="1"/>
  <c r="AX12" i="5"/>
  <c r="BM12" i="5" s="1"/>
  <c r="AX11" i="5"/>
  <c r="BM11" i="5" s="1"/>
  <c r="AX10" i="5"/>
  <c r="BM10" i="5" s="1"/>
  <c r="AX9" i="5"/>
  <c r="BM9" i="5" s="1"/>
  <c r="AX8" i="5"/>
  <c r="BM8" i="5" s="1"/>
  <c r="AX7" i="5"/>
  <c r="BM7" i="5" s="1"/>
  <c r="AX6" i="5"/>
  <c r="BM6" i="5" s="1"/>
  <c r="AM5" i="5"/>
  <c r="AX4" i="5"/>
  <c r="BM4" i="5" s="1"/>
  <c r="X606" i="4"/>
  <c r="X602" i="4"/>
  <c r="X598" i="4"/>
  <c r="X594" i="4"/>
  <c r="X590" i="4"/>
  <c r="X586" i="4"/>
  <c r="X582" i="4"/>
  <c r="X578" i="4"/>
  <c r="X574" i="4"/>
  <c r="X570" i="4"/>
  <c r="X566" i="4"/>
  <c r="X562" i="4"/>
  <c r="X558" i="4"/>
  <c r="X554" i="4"/>
  <c r="X550" i="4"/>
  <c r="X546" i="4"/>
  <c r="X542" i="4"/>
  <c r="X538" i="4"/>
  <c r="X534" i="4"/>
  <c r="X530" i="4"/>
  <c r="X526" i="4"/>
  <c r="X522" i="4"/>
  <c r="X518" i="4"/>
  <c r="X514" i="4"/>
  <c r="X510" i="4"/>
  <c r="X506" i="4"/>
  <c r="X502" i="4"/>
  <c r="X498" i="4"/>
  <c r="X494" i="4"/>
  <c r="X490" i="4"/>
  <c r="X486" i="4"/>
  <c r="X482" i="4"/>
  <c r="X478" i="4"/>
  <c r="X474" i="4"/>
  <c r="X470" i="4"/>
  <c r="X466" i="4"/>
  <c r="X462" i="4"/>
  <c r="X458" i="4"/>
  <c r="X454" i="4"/>
  <c r="X450" i="4"/>
  <c r="X446" i="4"/>
  <c r="X442" i="4"/>
  <c r="X438" i="4"/>
  <c r="X434" i="4"/>
  <c r="X430" i="4"/>
  <c r="X426" i="4"/>
  <c r="X422" i="4"/>
  <c r="X418" i="4"/>
  <c r="X414" i="4"/>
  <c r="X410" i="4"/>
  <c r="X406" i="4"/>
  <c r="X402" i="4"/>
  <c r="X398" i="4"/>
  <c r="X394" i="4"/>
  <c r="X390" i="4"/>
  <c r="X386" i="4"/>
  <c r="X382" i="4"/>
  <c r="X378" i="4"/>
  <c r="X374" i="4"/>
  <c r="X370" i="4"/>
  <c r="X366" i="4"/>
  <c r="X362" i="4"/>
  <c r="X358" i="4"/>
  <c r="X354" i="4"/>
  <c r="X350" i="4"/>
  <c r="X346" i="4"/>
  <c r="X342" i="4"/>
  <c r="X338" i="4"/>
  <c r="X334" i="4"/>
  <c r="X330" i="4"/>
  <c r="X326" i="4"/>
  <c r="X322" i="4"/>
  <c r="X318" i="4"/>
  <c r="X314" i="4"/>
  <c r="X310" i="4"/>
  <c r="X306" i="4"/>
  <c r="X302" i="4"/>
  <c r="X298" i="4"/>
  <c r="X294" i="4"/>
  <c r="X290" i="4"/>
  <c r="X286" i="4"/>
  <c r="X282" i="4"/>
  <c r="X278" i="4"/>
  <c r="X274" i="4"/>
  <c r="X270" i="4"/>
  <c r="X266" i="4"/>
  <c r="X262" i="4"/>
  <c r="X258" i="4"/>
  <c r="X254" i="4"/>
  <c r="X250" i="4"/>
  <c r="X246" i="4"/>
  <c r="X242" i="4"/>
  <c r="X241" i="4"/>
  <c r="X237" i="4"/>
  <c r="X235" i="4"/>
  <c r="X230" i="4"/>
  <c r="X229" i="4"/>
  <c r="X226" i="4"/>
  <c r="X225" i="4"/>
  <c r="X221" i="4"/>
  <c r="X219" i="4"/>
  <c r="X215" i="4"/>
  <c r="X213" i="4"/>
  <c r="X210" i="4"/>
  <c r="X209" i="4"/>
  <c r="X205" i="4"/>
  <c r="X203" i="4"/>
  <c r="X198" i="4"/>
  <c r="X197" i="4"/>
  <c r="X194" i="4"/>
  <c r="X193" i="4"/>
  <c r="X189" i="4"/>
  <c r="X187" i="4"/>
  <c r="X185" i="4"/>
  <c r="X183" i="4"/>
  <c r="X182" i="4"/>
  <c r="X181" i="4"/>
  <c r="X178" i="4"/>
  <c r="X177" i="4"/>
  <c r="X173" i="4"/>
  <c r="X171" i="4"/>
  <c r="X166" i="4"/>
  <c r="X165" i="4"/>
  <c r="X161" i="4"/>
  <c r="X157" i="4"/>
  <c r="X155" i="4"/>
  <c r="X151" i="4"/>
  <c r="X149" i="4"/>
  <c r="X146" i="4"/>
  <c r="X145" i="4"/>
  <c r="X141" i="4"/>
  <c r="X139" i="4"/>
  <c r="X137" i="4"/>
  <c r="X134" i="4"/>
  <c r="X133" i="4"/>
  <c r="X130" i="4"/>
  <c r="X129" i="4"/>
  <c r="X125" i="4"/>
  <c r="X123" i="4"/>
  <c r="X119" i="4"/>
  <c r="X118" i="4"/>
  <c r="X117" i="4"/>
  <c r="X114" i="4"/>
  <c r="X113" i="4"/>
  <c r="X109" i="4"/>
  <c r="X107" i="4"/>
  <c r="X102" i="4"/>
  <c r="X101" i="4"/>
  <c r="X93" i="4"/>
  <c r="X91" i="4"/>
  <c r="X89" i="4"/>
  <c r="X87" i="4"/>
  <c r="X85" i="4"/>
  <c r="X82" i="4"/>
  <c r="X81" i="4"/>
  <c r="X77" i="4"/>
  <c r="X75" i="4"/>
  <c r="X70" i="4"/>
  <c r="X69" i="4"/>
  <c r="X66" i="4"/>
  <c r="X65" i="4"/>
  <c r="X61" i="4"/>
  <c r="C60" i="4"/>
  <c r="B60" i="4"/>
  <c r="C59" i="4"/>
  <c r="B59" i="4"/>
  <c r="C58" i="4"/>
  <c r="B58" i="4"/>
  <c r="C57" i="4"/>
  <c r="B57" i="4"/>
  <c r="C56" i="4"/>
  <c r="B56" i="4"/>
  <c r="C55" i="4"/>
  <c r="B55" i="4"/>
  <c r="C54" i="4"/>
  <c r="B54" i="4"/>
  <c r="C53" i="4"/>
  <c r="B53" i="4"/>
  <c r="C52" i="4"/>
  <c r="B52" i="4"/>
  <c r="C51" i="4"/>
  <c r="B51" i="4"/>
  <c r="C50" i="4"/>
  <c r="B50" i="4"/>
  <c r="C49" i="4"/>
  <c r="B49" i="4"/>
  <c r="C48" i="4"/>
  <c r="B48" i="4"/>
  <c r="C47" i="4"/>
  <c r="B47" i="4"/>
  <c r="C46" i="4"/>
  <c r="B46" i="4"/>
  <c r="C45" i="4"/>
  <c r="B45" i="4"/>
  <c r="C44" i="4"/>
  <c r="B44" i="4"/>
  <c r="C43" i="4"/>
  <c r="B43" i="4"/>
  <c r="C42" i="4"/>
  <c r="B42" i="4"/>
  <c r="C41" i="4"/>
  <c r="B41" i="4"/>
  <c r="C40" i="4"/>
  <c r="B40" i="4"/>
  <c r="C39" i="4"/>
  <c r="B39" i="4"/>
  <c r="C38" i="4"/>
  <c r="B38" i="4"/>
  <c r="C37" i="4"/>
  <c r="B37" i="4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X5" i="4"/>
  <c r="S5" i="4"/>
  <c r="S4" i="4"/>
  <c r="I422" i="9" l="1"/>
  <c r="I430" i="9"/>
  <c r="I417" i="7"/>
  <c r="I337" i="7"/>
  <c r="I341" i="7"/>
  <c r="I357" i="7"/>
  <c r="I377" i="7"/>
  <c r="I397" i="7"/>
  <c r="I433" i="7"/>
  <c r="I369" i="7"/>
  <c r="I373" i="7"/>
  <c r="I381" i="7"/>
  <c r="I385" i="7"/>
  <c r="I329" i="7"/>
  <c r="I361" i="7"/>
  <c r="I389" i="7"/>
  <c r="I393" i="7"/>
  <c r="I405" i="7"/>
  <c r="I401" i="7"/>
  <c r="I413" i="7"/>
  <c r="I429" i="7"/>
  <c r="I409" i="7"/>
  <c r="I421" i="7"/>
  <c r="X48" i="4"/>
  <c r="X80" i="4"/>
  <c r="X103" i="4"/>
  <c r="X148" i="4"/>
  <c r="X208" i="4"/>
  <c r="X227" i="4"/>
  <c r="X231" i="4"/>
  <c r="X257" i="4"/>
  <c r="X273" i="4"/>
  <c r="X281" i="4"/>
  <c r="X329" i="4"/>
  <c r="X337" i="4"/>
  <c r="X361" i="4"/>
  <c r="X377" i="4"/>
  <c r="X393" i="4"/>
  <c r="X401" i="4"/>
  <c r="X433" i="4"/>
  <c r="X441" i="4"/>
  <c r="X449" i="4"/>
  <c r="X457" i="4"/>
  <c r="X473" i="4"/>
  <c r="X481" i="4"/>
  <c r="X521" i="4"/>
  <c r="X529" i="4"/>
  <c r="X553" i="4"/>
  <c r="X561" i="4"/>
  <c r="X593" i="4"/>
  <c r="X601" i="4"/>
  <c r="AM82" i="5"/>
  <c r="AM98" i="5"/>
  <c r="X52" i="4"/>
  <c r="X60" i="4"/>
  <c r="X71" i="4"/>
  <c r="X76" i="4"/>
  <c r="X88" i="4"/>
  <c r="X97" i="4"/>
  <c r="X98" i="4"/>
  <c r="X108" i="4"/>
  <c r="X112" i="4"/>
  <c r="X116" i="4"/>
  <c r="X124" i="4"/>
  <c r="X135" i="4"/>
  <c r="X140" i="4"/>
  <c r="X152" i="4"/>
  <c r="X162" i="4"/>
  <c r="X172" i="4"/>
  <c r="X176" i="4"/>
  <c r="X180" i="4"/>
  <c r="X188" i="4"/>
  <c r="X199" i="4"/>
  <c r="X204" i="4"/>
  <c r="X216" i="4"/>
  <c r="X236" i="4"/>
  <c r="X240" i="4"/>
  <c r="X247" i="4"/>
  <c r="X255" i="4"/>
  <c r="X263" i="4"/>
  <c r="X271" i="4"/>
  <c r="X279" i="4"/>
  <c r="X287" i="4"/>
  <c r="X295" i="4"/>
  <c r="X303" i="4"/>
  <c r="X311" i="4"/>
  <c r="X319" i="4"/>
  <c r="X327" i="4"/>
  <c r="X335" i="4"/>
  <c r="X343" i="4"/>
  <c r="X351" i="4"/>
  <c r="X359" i="4"/>
  <c r="X367" i="4"/>
  <c r="X375" i="4"/>
  <c r="X383" i="4"/>
  <c r="X391" i="4"/>
  <c r="X399" i="4"/>
  <c r="X407" i="4"/>
  <c r="X415" i="4"/>
  <c r="X423" i="4"/>
  <c r="X431" i="4"/>
  <c r="X439" i="4"/>
  <c r="X447" i="4"/>
  <c r="X455" i="4"/>
  <c r="X463" i="4"/>
  <c r="X471" i="4"/>
  <c r="X479" i="4"/>
  <c r="X487" i="4"/>
  <c r="X495" i="4"/>
  <c r="X503" i="4"/>
  <c r="X511" i="4"/>
  <c r="X519" i="4"/>
  <c r="X527" i="4"/>
  <c r="X535" i="4"/>
  <c r="X543" i="4"/>
  <c r="X551" i="4"/>
  <c r="X559" i="4"/>
  <c r="X567" i="4"/>
  <c r="X575" i="4"/>
  <c r="X583" i="4"/>
  <c r="X591" i="4"/>
  <c r="X599" i="4"/>
  <c r="X605" i="4"/>
  <c r="AM69" i="5"/>
  <c r="AM85" i="5"/>
  <c r="AM101" i="5"/>
  <c r="AM117" i="5"/>
  <c r="AM126" i="5"/>
  <c r="AM133" i="5"/>
  <c r="AM142" i="5"/>
  <c r="AM149" i="5"/>
  <c r="AM158" i="5"/>
  <c r="AM165" i="5"/>
  <c r="AM174" i="5"/>
  <c r="AM181" i="5"/>
  <c r="X51" i="4"/>
  <c r="X56" i="4"/>
  <c r="X59" i="4"/>
  <c r="X84" i="4"/>
  <c r="X99" i="4"/>
  <c r="X144" i="4"/>
  <c r="X163" i="4"/>
  <c r="X167" i="4"/>
  <c r="X212" i="4"/>
  <c r="X249" i="4"/>
  <c r="X265" i="4"/>
  <c r="X289" i="4"/>
  <c r="X297" i="4"/>
  <c r="X305" i="4"/>
  <c r="X313" i="4"/>
  <c r="X321" i="4"/>
  <c r="X345" i="4"/>
  <c r="X353" i="4"/>
  <c r="X369" i="4"/>
  <c r="X385" i="4"/>
  <c r="X409" i="4"/>
  <c r="X417" i="4"/>
  <c r="X425" i="4"/>
  <c r="X465" i="4"/>
  <c r="X489" i="4"/>
  <c r="X497" i="4"/>
  <c r="X505" i="4"/>
  <c r="X513" i="4"/>
  <c r="X537" i="4"/>
  <c r="X545" i="4"/>
  <c r="X569" i="4"/>
  <c r="X577" i="4"/>
  <c r="X585" i="4"/>
  <c r="AM66" i="5"/>
  <c r="AM114" i="5"/>
  <c r="AX190" i="5"/>
  <c r="BM190" i="5" s="1"/>
  <c r="AX191" i="5"/>
  <c r="BM191" i="5" s="1"/>
  <c r="AX198" i="5"/>
  <c r="BM198" i="5" s="1"/>
  <c r="AX199" i="5"/>
  <c r="BM199" i="5" s="1"/>
  <c r="AX206" i="5"/>
  <c r="BM206" i="5" s="1"/>
  <c r="AX207" i="5"/>
  <c r="BM207" i="5" s="1"/>
  <c r="AX214" i="5"/>
  <c r="BM214" i="5" s="1"/>
  <c r="AX215" i="5"/>
  <c r="BM215" i="5" s="1"/>
  <c r="AX222" i="5"/>
  <c r="BM222" i="5" s="1"/>
  <c r="AX223" i="5"/>
  <c r="BM223" i="5" s="1"/>
  <c r="AX230" i="5"/>
  <c r="BM230" i="5" s="1"/>
  <c r="AX231" i="5"/>
  <c r="BM231" i="5" s="1"/>
  <c r="AX238" i="5"/>
  <c r="BM238" i="5" s="1"/>
  <c r="AX239" i="5"/>
  <c r="BM239" i="5" s="1"/>
  <c r="X63" i="4"/>
  <c r="X86" i="4"/>
  <c r="X127" i="4"/>
  <c r="X150" i="4"/>
  <c r="X191" i="4"/>
  <c r="X214" i="4"/>
  <c r="X245" i="4"/>
  <c r="X253" i="4"/>
  <c r="X261" i="4"/>
  <c r="X269" i="4"/>
  <c r="X277" i="4"/>
  <c r="X285" i="4"/>
  <c r="X293" i="4"/>
  <c r="X301" i="4"/>
  <c r="X309" i="4"/>
  <c r="X317" i="4"/>
  <c r="X325" i="4"/>
  <c r="X333" i="4"/>
  <c r="X341" i="4"/>
  <c r="X349" i="4"/>
  <c r="X357" i="4"/>
  <c r="X365" i="4"/>
  <c r="X373" i="4"/>
  <c r="X381" i="4"/>
  <c r="X389" i="4"/>
  <c r="X397" i="4"/>
  <c r="X405" i="4"/>
  <c r="X413" i="4"/>
  <c r="X421" i="4"/>
  <c r="X429" i="4"/>
  <c r="X437" i="4"/>
  <c r="X445" i="4"/>
  <c r="X453" i="4"/>
  <c r="X461" i="4"/>
  <c r="X469" i="4"/>
  <c r="X477" i="4"/>
  <c r="X485" i="4"/>
  <c r="X493" i="4"/>
  <c r="X501" i="4"/>
  <c r="X509" i="4"/>
  <c r="X517" i="4"/>
  <c r="X525" i="4"/>
  <c r="X533" i="4"/>
  <c r="X541" i="4"/>
  <c r="X549" i="4"/>
  <c r="X557" i="4"/>
  <c r="X565" i="4"/>
  <c r="X573" i="4"/>
  <c r="X581" i="4"/>
  <c r="X589" i="4"/>
  <c r="X597" i="4"/>
  <c r="AM74" i="5"/>
  <c r="AM90" i="5"/>
  <c r="AM106" i="5"/>
  <c r="AX186" i="5"/>
  <c r="BM186" i="5" s="1"/>
  <c r="AX187" i="5"/>
  <c r="BM187" i="5" s="1"/>
  <c r="AX194" i="5"/>
  <c r="BM194" i="5" s="1"/>
  <c r="AX195" i="5"/>
  <c r="BM195" i="5" s="1"/>
  <c r="AX202" i="5"/>
  <c r="BM202" i="5" s="1"/>
  <c r="AX203" i="5"/>
  <c r="BM203" i="5" s="1"/>
  <c r="AX210" i="5"/>
  <c r="BM210" i="5" s="1"/>
  <c r="AX211" i="5"/>
  <c r="BM211" i="5" s="1"/>
  <c r="AX218" i="5"/>
  <c r="BM218" i="5" s="1"/>
  <c r="AX219" i="5"/>
  <c r="BM219" i="5" s="1"/>
  <c r="AX226" i="5"/>
  <c r="BM226" i="5" s="1"/>
  <c r="AX227" i="5"/>
  <c r="BM227" i="5" s="1"/>
  <c r="AX234" i="5"/>
  <c r="BM234" i="5" s="1"/>
  <c r="AX235" i="5"/>
  <c r="BM235" i="5" s="1"/>
  <c r="X47" i="4"/>
  <c r="X55" i="4"/>
  <c r="X67" i="4"/>
  <c r="X92" i="4"/>
  <c r="X95" i="4"/>
  <c r="X120" i="4"/>
  <c r="X131" i="4"/>
  <c r="X156" i="4"/>
  <c r="X159" i="4"/>
  <c r="X184" i="4"/>
  <c r="X195" i="4"/>
  <c r="X220" i="4"/>
  <c r="X223" i="4"/>
  <c r="X243" i="4"/>
  <c r="X251" i="4"/>
  <c r="X259" i="4"/>
  <c r="X267" i="4"/>
  <c r="X275" i="4"/>
  <c r="X283" i="4"/>
  <c r="X291" i="4"/>
  <c r="X299" i="4"/>
  <c r="X307" i="4"/>
  <c r="X315" i="4"/>
  <c r="X323" i="4"/>
  <c r="X331" i="4"/>
  <c r="X339" i="4"/>
  <c r="X347" i="4"/>
  <c r="X355" i="4"/>
  <c r="X363" i="4"/>
  <c r="X371" i="4"/>
  <c r="X379" i="4"/>
  <c r="X387" i="4"/>
  <c r="X395" i="4"/>
  <c r="X403" i="4"/>
  <c r="X411" i="4"/>
  <c r="X419" i="4"/>
  <c r="X427" i="4"/>
  <c r="X435" i="4"/>
  <c r="X443" i="4"/>
  <c r="X451" i="4"/>
  <c r="X459" i="4"/>
  <c r="X467" i="4"/>
  <c r="X475" i="4"/>
  <c r="X483" i="4"/>
  <c r="X491" i="4"/>
  <c r="X499" i="4"/>
  <c r="X507" i="4"/>
  <c r="X515" i="4"/>
  <c r="X523" i="4"/>
  <c r="X531" i="4"/>
  <c r="X539" i="4"/>
  <c r="X547" i="4"/>
  <c r="X555" i="4"/>
  <c r="X563" i="4"/>
  <c r="X571" i="4"/>
  <c r="X579" i="4"/>
  <c r="X587" i="4"/>
  <c r="X595" i="4"/>
  <c r="X603" i="4"/>
  <c r="AM4" i="5"/>
  <c r="AM61" i="5"/>
  <c r="AM77" i="5"/>
  <c r="AM93" i="5"/>
  <c r="AM109" i="5"/>
  <c r="AX123" i="5"/>
  <c r="BM123" i="5" s="1"/>
  <c r="AX139" i="5"/>
  <c r="BM139" i="5" s="1"/>
  <c r="AX155" i="5"/>
  <c r="BM155" i="5" s="1"/>
  <c r="AX171" i="5"/>
  <c r="BM171" i="5" s="1"/>
  <c r="X49" i="4"/>
  <c r="X50" i="4"/>
  <c r="X57" i="4"/>
  <c r="X58" i="4"/>
  <c r="X68" i="4"/>
  <c r="X72" i="4"/>
  <c r="X79" i="4"/>
  <c r="X96" i="4"/>
  <c r="X115" i="4"/>
  <c r="X132" i="4"/>
  <c r="X136" i="4"/>
  <c r="X143" i="4"/>
  <c r="X160" i="4"/>
  <c r="X179" i="4"/>
  <c r="X196" i="4"/>
  <c r="X200" i="4"/>
  <c r="X207" i="4"/>
  <c r="X224" i="4"/>
  <c r="AM45" i="5"/>
  <c r="AM50" i="5"/>
  <c r="AX56" i="5"/>
  <c r="BM56" i="5" s="1"/>
  <c r="AX72" i="5"/>
  <c r="BM72" i="5" s="1"/>
  <c r="S78" i="5"/>
  <c r="R78" i="5"/>
  <c r="AX88" i="5"/>
  <c r="BM88" i="5" s="1"/>
  <c r="S94" i="5"/>
  <c r="R94" i="5"/>
  <c r="AX104" i="5"/>
  <c r="BM104" i="5" s="1"/>
  <c r="S110" i="5"/>
  <c r="R110" i="5"/>
  <c r="AX128" i="5"/>
  <c r="BM128" i="5" s="1"/>
  <c r="AX144" i="5"/>
  <c r="BM144" i="5" s="1"/>
  <c r="AX160" i="5"/>
  <c r="BM160" i="5" s="1"/>
  <c r="AX176" i="5"/>
  <c r="BM176" i="5" s="1"/>
  <c r="AX188" i="5"/>
  <c r="BM188" i="5" s="1"/>
  <c r="AX196" i="5"/>
  <c r="BM196" i="5" s="1"/>
  <c r="AX204" i="5"/>
  <c r="BM204" i="5" s="1"/>
  <c r="AX212" i="5"/>
  <c r="BM212" i="5" s="1"/>
  <c r="AX220" i="5"/>
  <c r="BM220" i="5" s="1"/>
  <c r="AX228" i="5"/>
  <c r="BM228" i="5" s="1"/>
  <c r="AX236" i="5"/>
  <c r="BM236" i="5" s="1"/>
  <c r="X53" i="4"/>
  <c r="X54" i="4"/>
  <c r="X64" i="4"/>
  <c r="X83" i="4"/>
  <c r="X100" i="4"/>
  <c r="X104" i="4"/>
  <c r="X111" i="4"/>
  <c r="X128" i="4"/>
  <c r="X147" i="4"/>
  <c r="X164" i="4"/>
  <c r="X168" i="4"/>
  <c r="X175" i="4"/>
  <c r="X192" i="4"/>
  <c r="X211" i="4"/>
  <c r="X228" i="4"/>
  <c r="X232" i="4"/>
  <c r="X239" i="4"/>
  <c r="AM42" i="5"/>
  <c r="AX48" i="5"/>
  <c r="BM48" i="5" s="1"/>
  <c r="AM53" i="5"/>
  <c r="AM58" i="5"/>
  <c r="AX64" i="5"/>
  <c r="BM64" i="5" s="1"/>
  <c r="AX80" i="5"/>
  <c r="BM80" i="5" s="1"/>
  <c r="S86" i="5"/>
  <c r="R86" i="5"/>
  <c r="AX96" i="5"/>
  <c r="BM96" i="5" s="1"/>
  <c r="S102" i="5"/>
  <c r="R102" i="5"/>
  <c r="AX112" i="5"/>
  <c r="BM112" i="5" s="1"/>
  <c r="AM119" i="5"/>
  <c r="AX130" i="5"/>
  <c r="BM130" i="5" s="1"/>
  <c r="AM135" i="5"/>
  <c r="AX146" i="5"/>
  <c r="BM146" i="5" s="1"/>
  <c r="AM151" i="5"/>
  <c r="AX162" i="5"/>
  <c r="BM162" i="5" s="1"/>
  <c r="AM167" i="5"/>
  <c r="AX178" i="5"/>
  <c r="BM178" i="5" s="1"/>
  <c r="AM183" i="5"/>
  <c r="AX192" i="5"/>
  <c r="BM192" i="5" s="1"/>
  <c r="AX200" i="5"/>
  <c r="BM200" i="5" s="1"/>
  <c r="AX208" i="5"/>
  <c r="BM208" i="5" s="1"/>
  <c r="AX216" i="5"/>
  <c r="BM216" i="5" s="1"/>
  <c r="AX224" i="5"/>
  <c r="BM224" i="5" s="1"/>
  <c r="AX232" i="5"/>
  <c r="BM232" i="5" s="1"/>
  <c r="AX240" i="5"/>
  <c r="BM240" i="5" s="1"/>
  <c r="X62" i="4"/>
  <c r="X73" i="4"/>
  <c r="X94" i="4"/>
  <c r="X105" i="4"/>
  <c r="X110" i="4"/>
  <c r="X121" i="4"/>
  <c r="X142" i="4"/>
  <c r="X153" i="4"/>
  <c r="X169" i="4"/>
  <c r="X190" i="4"/>
  <c r="X201" i="4"/>
  <c r="X206" i="4"/>
  <c r="X217" i="4"/>
  <c r="X222" i="4"/>
  <c r="X233" i="4"/>
  <c r="X238" i="4"/>
  <c r="AX3" i="5"/>
  <c r="BM3" i="5" s="1"/>
  <c r="AM43" i="5"/>
  <c r="AM46" i="5"/>
  <c r="AM54" i="5"/>
  <c r="AX62" i="5"/>
  <c r="BM62" i="5" s="1"/>
  <c r="AM67" i="5"/>
  <c r="AX70" i="5"/>
  <c r="BM70" i="5" s="1"/>
  <c r="AM75" i="5"/>
  <c r="AM83" i="5"/>
  <c r="AX94" i="5"/>
  <c r="BM94" i="5" s="1"/>
  <c r="AM99" i="5"/>
  <c r="R100" i="5"/>
  <c r="AX102" i="5"/>
  <c r="BM102" i="5" s="1"/>
  <c r="AM107" i="5"/>
  <c r="R108" i="5"/>
  <c r="AM110" i="5"/>
  <c r="AX110" i="5"/>
  <c r="BM110" i="5" s="1"/>
  <c r="R116" i="5"/>
  <c r="AX118" i="5"/>
  <c r="BM118" i="5" s="1"/>
  <c r="AX120" i="5"/>
  <c r="BM120" i="5" s="1"/>
  <c r="AX127" i="5"/>
  <c r="BM127" i="5" s="1"/>
  <c r="AX134" i="5"/>
  <c r="BM134" i="5" s="1"/>
  <c r="AM143" i="5"/>
  <c r="AX143" i="5"/>
  <c r="BM143" i="5" s="1"/>
  <c r="AX152" i="5"/>
  <c r="BM152" i="5" s="1"/>
  <c r="AM159" i="5"/>
  <c r="AM162" i="5"/>
  <c r="AX168" i="5"/>
  <c r="BM168" i="5" s="1"/>
  <c r="AM175" i="5"/>
  <c r="AM178" i="5"/>
  <c r="AX184" i="5"/>
  <c r="BM184" i="5" s="1"/>
  <c r="AM186" i="5"/>
  <c r="AM190" i="5"/>
  <c r="AM194" i="5"/>
  <c r="AM201" i="5"/>
  <c r="AM206" i="5"/>
  <c r="AM210" i="5"/>
  <c r="AM213" i="5"/>
  <c r="AM221" i="5"/>
  <c r="AM225" i="5"/>
  <c r="AM230" i="5"/>
  <c r="AM234" i="5"/>
  <c r="AM237" i="5"/>
  <c r="AM241" i="5"/>
  <c r="X74" i="4"/>
  <c r="X90" i="4"/>
  <c r="X106" i="4"/>
  <c r="X122" i="4"/>
  <c r="X138" i="4"/>
  <c r="X154" i="4"/>
  <c r="X170" i="4"/>
  <c r="X186" i="4"/>
  <c r="X202" i="4"/>
  <c r="X218" i="4"/>
  <c r="X234" i="4"/>
  <c r="X244" i="4"/>
  <c r="X248" i="4"/>
  <c r="X252" i="4"/>
  <c r="X256" i="4"/>
  <c r="X260" i="4"/>
  <c r="X264" i="4"/>
  <c r="X268" i="4"/>
  <c r="X272" i="4"/>
  <c r="X276" i="4"/>
  <c r="X280" i="4"/>
  <c r="X284" i="4"/>
  <c r="X288" i="4"/>
  <c r="X292" i="4"/>
  <c r="X296" i="4"/>
  <c r="X300" i="4"/>
  <c r="X304" i="4"/>
  <c r="X308" i="4"/>
  <c r="X312" i="4"/>
  <c r="X316" i="4"/>
  <c r="X320" i="4"/>
  <c r="X324" i="4"/>
  <c r="X328" i="4"/>
  <c r="X332" i="4"/>
  <c r="X336" i="4"/>
  <c r="X340" i="4"/>
  <c r="X344" i="4"/>
  <c r="X348" i="4"/>
  <c r="X352" i="4"/>
  <c r="X356" i="4"/>
  <c r="X360" i="4"/>
  <c r="X364" i="4"/>
  <c r="X368" i="4"/>
  <c r="X372" i="4"/>
  <c r="X376" i="4"/>
  <c r="X380" i="4"/>
  <c r="X384" i="4"/>
  <c r="X388" i="4"/>
  <c r="X392" i="4"/>
  <c r="X396" i="4"/>
  <c r="X400" i="4"/>
  <c r="X404" i="4"/>
  <c r="X408" i="4"/>
  <c r="X412" i="4"/>
  <c r="X416" i="4"/>
  <c r="X420" i="4"/>
  <c r="X424" i="4"/>
  <c r="X428" i="4"/>
  <c r="X432" i="4"/>
  <c r="X436" i="4"/>
  <c r="X440" i="4"/>
  <c r="X444" i="4"/>
  <c r="X448" i="4"/>
  <c r="X452" i="4"/>
  <c r="X456" i="4"/>
  <c r="X460" i="4"/>
  <c r="X464" i="4"/>
  <c r="X468" i="4"/>
  <c r="X472" i="4"/>
  <c r="X476" i="4"/>
  <c r="X480" i="4"/>
  <c r="X484" i="4"/>
  <c r="X488" i="4"/>
  <c r="X492" i="4"/>
  <c r="X496" i="4"/>
  <c r="X500" i="4"/>
  <c r="X504" i="4"/>
  <c r="X508" i="4"/>
  <c r="X512" i="4"/>
  <c r="X516" i="4"/>
  <c r="X520" i="4"/>
  <c r="X524" i="4"/>
  <c r="X528" i="4"/>
  <c r="X532" i="4"/>
  <c r="X536" i="4"/>
  <c r="X540" i="4"/>
  <c r="X544" i="4"/>
  <c r="X548" i="4"/>
  <c r="X552" i="4"/>
  <c r="X556" i="4"/>
  <c r="X560" i="4"/>
  <c r="X564" i="4"/>
  <c r="X568" i="4"/>
  <c r="X572" i="4"/>
  <c r="X576" i="4"/>
  <c r="X580" i="4"/>
  <c r="X584" i="4"/>
  <c r="X588" i="4"/>
  <c r="X592" i="4"/>
  <c r="X596" i="4"/>
  <c r="X600" i="4"/>
  <c r="X604" i="4"/>
  <c r="AM3" i="5"/>
  <c r="AM6" i="5"/>
  <c r="AM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4" i="5"/>
  <c r="AX44" i="5"/>
  <c r="BM44" i="5" s="1"/>
  <c r="AM49" i="5"/>
  <c r="AM52" i="5"/>
  <c r="AX52" i="5"/>
  <c r="BM52" i="5" s="1"/>
  <c r="AM57" i="5"/>
  <c r="AM60" i="5"/>
  <c r="AM65" i="5"/>
  <c r="AM68" i="5"/>
  <c r="AM73" i="5"/>
  <c r="R74" i="5"/>
  <c r="AM76" i="5"/>
  <c r="AX76" i="5"/>
  <c r="BM76" i="5" s="1"/>
  <c r="AM81" i="5"/>
  <c r="R82" i="5"/>
  <c r="AM84" i="5"/>
  <c r="AX84" i="5"/>
  <c r="BM84" i="5" s="1"/>
  <c r="AM89" i="5"/>
  <c r="R90" i="5"/>
  <c r="AM92" i="5"/>
  <c r="AX92" i="5"/>
  <c r="BM92" i="5" s="1"/>
  <c r="AM97" i="5"/>
  <c r="R98" i="5"/>
  <c r="AM100" i="5"/>
  <c r="AM105" i="5"/>
  <c r="R106" i="5"/>
  <c r="AM108" i="5"/>
  <c r="AM113" i="5"/>
  <c r="R114" i="5"/>
  <c r="AM116" i="5"/>
  <c r="AM118" i="5"/>
  <c r="AX122" i="5"/>
  <c r="BM122" i="5" s="1"/>
  <c r="AX124" i="5"/>
  <c r="BM124" i="5" s="1"/>
  <c r="AM125" i="5"/>
  <c r="AM131" i="5"/>
  <c r="AX131" i="5"/>
  <c r="BM131" i="5" s="1"/>
  <c r="AM134" i="5"/>
  <c r="AX138" i="5"/>
  <c r="BM138" i="5" s="1"/>
  <c r="AX140" i="5"/>
  <c r="BM140" i="5" s="1"/>
  <c r="AM141" i="5"/>
  <c r="AM147" i="5"/>
  <c r="AX156" i="5"/>
  <c r="BM156" i="5" s="1"/>
  <c r="AM157" i="5"/>
  <c r="AM163" i="5"/>
  <c r="AX172" i="5"/>
  <c r="BM172" i="5" s="1"/>
  <c r="AM173" i="5"/>
  <c r="AM179" i="5"/>
  <c r="A12" i="7"/>
  <c r="A9" i="7"/>
  <c r="A15" i="7"/>
  <c r="A99" i="7"/>
  <c r="AX5" i="5"/>
  <c r="BM5" i="5" s="1"/>
  <c r="AM48" i="5"/>
  <c r="AM56" i="5"/>
  <c r="AM64" i="5"/>
  <c r="AM72" i="5"/>
  <c r="AM80" i="5"/>
  <c r="AM88" i="5"/>
  <c r="AM96" i="5"/>
  <c r="AM104" i="5"/>
  <c r="AM112" i="5"/>
  <c r="AM123" i="5"/>
  <c r="AX132" i="5"/>
  <c r="BM132" i="5" s="1"/>
  <c r="AM139" i="5"/>
  <c r="AX148" i="5"/>
  <c r="BM148" i="5" s="1"/>
  <c r="AM155" i="5"/>
  <c r="AX164" i="5"/>
  <c r="BM164" i="5" s="1"/>
  <c r="AM171" i="5"/>
  <c r="AX180" i="5"/>
  <c r="BM180" i="5" s="1"/>
  <c r="AM187" i="5"/>
  <c r="AM191" i="5"/>
  <c r="AM195" i="5"/>
  <c r="AM199" i="5"/>
  <c r="AM203" i="5"/>
  <c r="AM207" i="5"/>
  <c r="AM211" i="5"/>
  <c r="AM215" i="5"/>
  <c r="AM219" i="5"/>
  <c r="AM223" i="5"/>
  <c r="AM227" i="5"/>
  <c r="AM231" i="5"/>
  <c r="AM235" i="5"/>
  <c r="AM239" i="5"/>
  <c r="A13" i="7"/>
  <c r="X78" i="4"/>
  <c r="X126" i="4"/>
  <c r="X158" i="4"/>
  <c r="X174" i="4"/>
  <c r="AX46" i="5"/>
  <c r="BM46" i="5" s="1"/>
  <c r="AM51" i="5"/>
  <c r="AX54" i="5"/>
  <c r="BM54" i="5" s="1"/>
  <c r="AM59" i="5"/>
  <c r="AM62" i="5"/>
  <c r="AM70" i="5"/>
  <c r="R76" i="5"/>
  <c r="AM78" i="5"/>
  <c r="AX78" i="5"/>
  <c r="BM78" i="5" s="1"/>
  <c r="R84" i="5"/>
  <c r="AM86" i="5"/>
  <c r="AX86" i="5"/>
  <c r="BM86" i="5" s="1"/>
  <c r="AM91" i="5"/>
  <c r="R92" i="5"/>
  <c r="AM94" i="5"/>
  <c r="AM102" i="5"/>
  <c r="AM115" i="5"/>
  <c r="AM121" i="5"/>
  <c r="AM127" i="5"/>
  <c r="AM130" i="5"/>
  <c r="AX136" i="5"/>
  <c r="BM136" i="5" s="1"/>
  <c r="AM137" i="5"/>
  <c r="AM146" i="5"/>
  <c r="AX150" i="5"/>
  <c r="BM150" i="5" s="1"/>
  <c r="AM153" i="5"/>
  <c r="AX159" i="5"/>
  <c r="BM159" i="5" s="1"/>
  <c r="AX166" i="5"/>
  <c r="BM166" i="5" s="1"/>
  <c r="AM169" i="5"/>
  <c r="AX175" i="5"/>
  <c r="BM175" i="5" s="1"/>
  <c r="AX182" i="5"/>
  <c r="BM182" i="5" s="1"/>
  <c r="AM185" i="5"/>
  <c r="AM189" i="5"/>
  <c r="AM193" i="5"/>
  <c r="AM197" i="5"/>
  <c r="AM198" i="5"/>
  <c r="AM202" i="5"/>
  <c r="AM205" i="5"/>
  <c r="AM209" i="5"/>
  <c r="AM214" i="5"/>
  <c r="AM217" i="5"/>
  <c r="AM218" i="5"/>
  <c r="AM222" i="5"/>
  <c r="AM226" i="5"/>
  <c r="AM229" i="5"/>
  <c r="AM233" i="5"/>
  <c r="AM238" i="5"/>
  <c r="A14" i="7"/>
  <c r="P450" i="7"/>
  <c r="I109" i="7"/>
  <c r="I117" i="7"/>
  <c r="I125" i="7"/>
  <c r="I133" i="7"/>
  <c r="I141" i="7"/>
  <c r="I149" i="7"/>
  <c r="I157" i="7"/>
  <c r="I165" i="7"/>
  <c r="I173" i="7"/>
  <c r="I181" i="7"/>
  <c r="I189" i="7"/>
  <c r="I197" i="7"/>
  <c r="I205" i="7"/>
  <c r="I213" i="7"/>
  <c r="I221" i="7"/>
  <c r="I229" i="7"/>
  <c r="A10" i="7"/>
  <c r="A105" i="7"/>
  <c r="I110" i="7"/>
  <c r="I113" i="7"/>
  <c r="I118" i="7"/>
  <c r="I121" i="7"/>
  <c r="I126" i="7"/>
  <c r="I129" i="7"/>
  <c r="I134" i="7"/>
  <c r="I137" i="7"/>
  <c r="I142" i="7"/>
  <c r="I145" i="7"/>
  <c r="I150" i="7"/>
  <c r="I153" i="7"/>
  <c r="I158" i="7"/>
  <c r="I161" i="7"/>
  <c r="I166" i="7"/>
  <c r="I169" i="7"/>
  <c r="I174" i="7"/>
  <c r="I177" i="7"/>
  <c r="I182" i="7"/>
  <c r="I185" i="7"/>
  <c r="I190" i="7"/>
  <c r="I193" i="7"/>
  <c r="I198" i="7"/>
  <c r="I201" i="7"/>
  <c r="I206" i="7"/>
  <c r="I209" i="7"/>
  <c r="I214" i="7"/>
  <c r="I217" i="7"/>
  <c r="I222" i="7"/>
  <c r="I225" i="7"/>
  <c r="I230" i="7"/>
  <c r="I233" i="7"/>
  <c r="I238" i="7"/>
  <c r="I241" i="7"/>
  <c r="I246" i="7"/>
  <c r="I249" i="7"/>
  <c r="I254" i="7"/>
  <c r="I257" i="7"/>
  <c r="I262" i="7"/>
  <c r="I265" i="7"/>
  <c r="I270" i="7"/>
  <c r="I273" i="7"/>
  <c r="I278" i="7"/>
  <c r="I281" i="7"/>
  <c r="I286" i="7"/>
  <c r="I289" i="7"/>
  <c r="I294" i="7"/>
  <c r="I297" i="7"/>
  <c r="I302" i="7"/>
  <c r="I305" i="7"/>
  <c r="I310" i="7"/>
  <c r="I313" i="7"/>
  <c r="I318" i="7"/>
  <c r="I321" i="7"/>
  <c r="A443" i="7"/>
  <c r="I449" i="7"/>
  <c r="I452" i="7"/>
  <c r="A459" i="7"/>
  <c r="I464" i="7"/>
  <c r="I471" i="7"/>
  <c r="I474" i="7"/>
  <c r="I480" i="7"/>
  <c r="I490" i="7"/>
  <c r="I522" i="7"/>
  <c r="A525" i="7"/>
  <c r="I540" i="7"/>
  <c r="A549" i="7"/>
  <c r="A595" i="7"/>
  <c r="A31" i="8"/>
  <c r="A107" i="7"/>
  <c r="A111" i="7"/>
  <c r="A115" i="7"/>
  <c r="A119" i="7"/>
  <c r="A123" i="7"/>
  <c r="A127" i="7"/>
  <c r="A131" i="7"/>
  <c r="A135" i="7"/>
  <c r="A139" i="7"/>
  <c r="A143" i="7"/>
  <c r="A147" i="7"/>
  <c r="A151" i="7"/>
  <c r="A155" i="7"/>
  <c r="A159" i="7"/>
  <c r="A163" i="7"/>
  <c r="A167" i="7"/>
  <c r="A171" i="7"/>
  <c r="A175" i="7"/>
  <c r="A179" i="7"/>
  <c r="A183" i="7"/>
  <c r="A187" i="7"/>
  <c r="A191" i="7"/>
  <c r="A195" i="7"/>
  <c r="A199" i="7"/>
  <c r="A203" i="7"/>
  <c r="A207" i="7"/>
  <c r="A211" i="7"/>
  <c r="A215" i="7"/>
  <c r="A219" i="7"/>
  <c r="A223" i="7"/>
  <c r="A227" i="7"/>
  <c r="A231" i="7"/>
  <c r="A235" i="7"/>
  <c r="A239" i="7"/>
  <c r="A243" i="7"/>
  <c r="A247" i="7"/>
  <c r="A251" i="7"/>
  <c r="A255" i="7"/>
  <c r="A259" i="7"/>
  <c r="A263" i="7"/>
  <c r="A267" i="7"/>
  <c r="A271" i="7"/>
  <c r="A275" i="7"/>
  <c r="A279" i="7"/>
  <c r="A283" i="7"/>
  <c r="A287" i="7"/>
  <c r="A291" i="7"/>
  <c r="A295" i="7"/>
  <c r="A299" i="7"/>
  <c r="A303" i="7"/>
  <c r="A307" i="7"/>
  <c r="A311" i="7"/>
  <c r="A315" i="7"/>
  <c r="A319" i="7"/>
  <c r="A323" i="7"/>
  <c r="I331" i="7"/>
  <c r="I339" i="7"/>
  <c r="I347" i="7"/>
  <c r="I355" i="7"/>
  <c r="I363" i="7"/>
  <c r="I371" i="7"/>
  <c r="I379" i="7"/>
  <c r="I387" i="7"/>
  <c r="I395" i="7"/>
  <c r="I403" i="7"/>
  <c r="I411" i="7"/>
  <c r="I419" i="7"/>
  <c r="I427" i="7"/>
  <c r="I435" i="7"/>
  <c r="I439" i="7"/>
  <c r="I442" i="7"/>
  <c r="I448" i="7"/>
  <c r="I458" i="7"/>
  <c r="A477" i="7"/>
  <c r="I487" i="7"/>
  <c r="A493" i="7"/>
  <c r="I497" i="7"/>
  <c r="I508" i="7"/>
  <c r="A517" i="7"/>
  <c r="A539" i="7"/>
  <c r="I544" i="7"/>
  <c r="I545" i="7"/>
  <c r="I548" i="7"/>
  <c r="I567" i="7"/>
  <c r="A581" i="7"/>
  <c r="I604" i="7"/>
  <c r="I237" i="7"/>
  <c r="I245" i="7"/>
  <c r="I253" i="7"/>
  <c r="I261" i="7"/>
  <c r="I269" i="7"/>
  <c r="I277" i="7"/>
  <c r="I285" i="7"/>
  <c r="I293" i="7"/>
  <c r="I301" i="7"/>
  <c r="I309" i="7"/>
  <c r="I317" i="7"/>
  <c r="I325" i="7"/>
  <c r="P328" i="7"/>
  <c r="P344" i="7"/>
  <c r="P360" i="7"/>
  <c r="P376" i="7"/>
  <c r="P392" i="7"/>
  <c r="P408" i="7"/>
  <c r="P424" i="7"/>
  <c r="A445" i="7"/>
  <c r="I455" i="7"/>
  <c r="A461" i="7"/>
  <c r="I465" i="7"/>
  <c r="I468" i="7"/>
  <c r="I475" i="7"/>
  <c r="P476" i="7"/>
  <c r="I491" i="7"/>
  <c r="A507" i="7"/>
  <c r="I512" i="7"/>
  <c r="I513" i="7"/>
  <c r="I516" i="7"/>
  <c r="I535" i="7"/>
  <c r="I546" i="7"/>
  <c r="I555" i="7"/>
  <c r="P562" i="7"/>
  <c r="A563" i="7"/>
  <c r="I572" i="7"/>
  <c r="A75" i="7"/>
  <c r="A77" i="7"/>
  <c r="A79" i="7"/>
  <c r="A81" i="7"/>
  <c r="A83" i="7"/>
  <c r="A101" i="7"/>
  <c r="I106" i="7"/>
  <c r="I114" i="7"/>
  <c r="I122" i="7"/>
  <c r="I130" i="7"/>
  <c r="I138" i="7"/>
  <c r="I146" i="7"/>
  <c r="I154" i="7"/>
  <c r="I162" i="7"/>
  <c r="I170" i="7"/>
  <c r="I178" i="7"/>
  <c r="I186" i="7"/>
  <c r="I194" i="7"/>
  <c r="I202" i="7"/>
  <c r="I210" i="7"/>
  <c r="I218" i="7"/>
  <c r="I226" i="7"/>
  <c r="I234" i="7"/>
  <c r="I242" i="7"/>
  <c r="I250" i="7"/>
  <c r="I258" i="7"/>
  <c r="I266" i="7"/>
  <c r="I274" i="7"/>
  <c r="I282" i="7"/>
  <c r="I290" i="7"/>
  <c r="I298" i="7"/>
  <c r="I306" i="7"/>
  <c r="I314" i="7"/>
  <c r="I322" i="7"/>
  <c r="A331" i="7"/>
  <c r="A333" i="7"/>
  <c r="A339" i="7"/>
  <c r="A341" i="7"/>
  <c r="A347" i="7"/>
  <c r="A349" i="7"/>
  <c r="A355" i="7"/>
  <c r="A357" i="7"/>
  <c r="A363" i="7"/>
  <c r="A365" i="7"/>
  <c r="A371" i="7"/>
  <c r="A373" i="7"/>
  <c r="A379" i="7"/>
  <c r="A381" i="7"/>
  <c r="A387" i="7"/>
  <c r="A389" i="7"/>
  <c r="A395" i="7"/>
  <c r="A397" i="7"/>
  <c r="A403" i="7"/>
  <c r="A405" i="7"/>
  <c r="A411" i="7"/>
  <c r="A419" i="7"/>
  <c r="A427" i="7"/>
  <c r="A435" i="7"/>
  <c r="I436" i="7"/>
  <c r="I443" i="7"/>
  <c r="I459" i="7"/>
  <c r="A475" i="7"/>
  <c r="I481" i="7"/>
  <c r="I484" i="7"/>
  <c r="A491" i="7"/>
  <c r="I496" i="7"/>
  <c r="I503" i="7"/>
  <c r="I514" i="7"/>
  <c r="I523" i="7"/>
  <c r="A531" i="7"/>
  <c r="I554" i="7"/>
  <c r="A557" i="7"/>
  <c r="I578" i="7"/>
  <c r="I576" i="7"/>
  <c r="I580" i="7"/>
  <c r="I586" i="7"/>
  <c r="A14" i="8"/>
  <c r="A20" i="8"/>
  <c r="A24" i="8"/>
  <c r="A27" i="8"/>
  <c r="A28" i="8"/>
  <c r="A35" i="8"/>
  <c r="A39" i="8"/>
  <c r="A47" i="8"/>
  <c r="A55" i="8"/>
  <c r="A57" i="8"/>
  <c r="A81" i="8"/>
  <c r="A11" i="7"/>
  <c r="A100" i="7"/>
  <c r="I111" i="7"/>
  <c r="P114" i="7"/>
  <c r="I119" i="7"/>
  <c r="I127" i="7"/>
  <c r="I135" i="7"/>
  <c r="I143" i="7"/>
  <c r="P146" i="7"/>
  <c r="I151" i="7"/>
  <c r="I159" i="7"/>
  <c r="I167" i="7"/>
  <c r="I175" i="7"/>
  <c r="P178" i="7"/>
  <c r="I183" i="7"/>
  <c r="I191" i="7"/>
  <c r="I199" i="7"/>
  <c r="I207" i="7"/>
  <c r="P210" i="7"/>
  <c r="I215" i="7"/>
  <c r="I223" i="7"/>
  <c r="I231" i="7"/>
  <c r="I239" i="7"/>
  <c r="P242" i="7"/>
  <c r="I247" i="7"/>
  <c r="I255" i="7"/>
  <c r="I263" i="7"/>
  <c r="I271" i="7"/>
  <c r="P274" i="7"/>
  <c r="I279" i="7"/>
  <c r="I287" i="7"/>
  <c r="I295" i="7"/>
  <c r="I303" i="7"/>
  <c r="P306" i="7"/>
  <c r="I311" i="7"/>
  <c r="I319" i="7"/>
  <c r="I440" i="7"/>
  <c r="P458" i="7"/>
  <c r="I472" i="7"/>
  <c r="P490" i="7"/>
  <c r="I504" i="7"/>
  <c r="I536" i="7"/>
  <c r="P554" i="7"/>
  <c r="I568" i="7"/>
  <c r="I577" i="7"/>
  <c r="P586" i="7"/>
  <c r="I587" i="7"/>
  <c r="A589" i="7"/>
  <c r="I599" i="7"/>
  <c r="I600" i="7"/>
  <c r="A12" i="8"/>
  <c r="A17" i="8"/>
  <c r="A33" i="8"/>
  <c r="A36" i="8"/>
  <c r="A37" i="8"/>
  <c r="A38" i="8"/>
  <c r="A45" i="8"/>
  <c r="A46" i="8"/>
  <c r="A52" i="8"/>
  <c r="A56" i="8"/>
  <c r="A68" i="8"/>
  <c r="A178" i="8"/>
  <c r="I500" i="7"/>
  <c r="I506" i="7"/>
  <c r="P508" i="7"/>
  <c r="I528" i="7"/>
  <c r="I532" i="7"/>
  <c r="I538" i="7"/>
  <c r="I560" i="7"/>
  <c r="I564" i="7"/>
  <c r="I570" i="7"/>
  <c r="A571" i="7"/>
  <c r="I592" i="7"/>
  <c r="I596" i="7"/>
  <c r="I602" i="7"/>
  <c r="A603" i="7"/>
  <c r="A7" i="8"/>
  <c r="A49" i="8"/>
  <c r="A51" i="8"/>
  <c r="A67" i="8"/>
  <c r="A83" i="8"/>
  <c r="I101" i="8"/>
  <c r="A86" i="7"/>
  <c r="A89" i="7"/>
  <c r="A91" i="7"/>
  <c r="A93" i="7"/>
  <c r="A95" i="7"/>
  <c r="A97" i="7"/>
  <c r="I107" i="7"/>
  <c r="I115" i="7"/>
  <c r="P118" i="7"/>
  <c r="I123" i="7"/>
  <c r="I131" i="7"/>
  <c r="I139" i="7"/>
  <c r="I147" i="7"/>
  <c r="P150" i="7"/>
  <c r="I155" i="7"/>
  <c r="I163" i="7"/>
  <c r="I171" i="7"/>
  <c r="I179" i="7"/>
  <c r="P182" i="7"/>
  <c r="I187" i="7"/>
  <c r="I195" i="7"/>
  <c r="I203" i="7"/>
  <c r="I211" i="7"/>
  <c r="P214" i="7"/>
  <c r="I219" i="7"/>
  <c r="I227" i="7"/>
  <c r="I235" i="7"/>
  <c r="I243" i="7"/>
  <c r="P246" i="7"/>
  <c r="I251" i="7"/>
  <c r="I259" i="7"/>
  <c r="I267" i="7"/>
  <c r="I275" i="7"/>
  <c r="P278" i="7"/>
  <c r="I283" i="7"/>
  <c r="I291" i="7"/>
  <c r="I299" i="7"/>
  <c r="I307" i="7"/>
  <c r="P310" i="7"/>
  <c r="I315" i="7"/>
  <c r="I323" i="7"/>
  <c r="I456" i="7"/>
  <c r="P468" i="7"/>
  <c r="I488" i="7"/>
  <c r="I507" i="7"/>
  <c r="A509" i="7"/>
  <c r="I519" i="7"/>
  <c r="I520" i="7"/>
  <c r="I529" i="7"/>
  <c r="I539" i="7"/>
  <c r="A541" i="7"/>
  <c r="I551" i="7"/>
  <c r="I552" i="7"/>
  <c r="I561" i="7"/>
  <c r="I571" i="7"/>
  <c r="A573" i="7"/>
  <c r="I583" i="7"/>
  <c r="I584" i="7"/>
  <c r="I593" i="7"/>
  <c r="P602" i="7"/>
  <c r="I603" i="7"/>
  <c r="A605" i="7"/>
  <c r="A23" i="8"/>
  <c r="A25" i="8"/>
  <c r="A32" i="8"/>
  <c r="A40" i="8"/>
  <c r="A54" i="8"/>
  <c r="A65" i="8"/>
  <c r="A79" i="8"/>
  <c r="I91" i="8"/>
  <c r="I95" i="8"/>
  <c r="I99" i="8"/>
  <c r="I103" i="8"/>
  <c r="I327" i="7"/>
  <c r="I335" i="7"/>
  <c r="I343" i="7"/>
  <c r="I351" i="7"/>
  <c r="I359" i="7"/>
  <c r="I367" i="7"/>
  <c r="I375" i="7"/>
  <c r="I383" i="7"/>
  <c r="I391" i="7"/>
  <c r="I399" i="7"/>
  <c r="I407" i="7"/>
  <c r="I415" i="7"/>
  <c r="I423" i="7"/>
  <c r="I431" i="7"/>
  <c r="A8" i="8"/>
  <c r="A13" i="8"/>
  <c r="A21" i="8"/>
  <c r="A41" i="8"/>
  <c r="A53" i="8"/>
  <c r="A73" i="8"/>
  <c r="A78" i="8"/>
  <c r="A134" i="8"/>
  <c r="A138" i="8"/>
  <c r="A142" i="8"/>
  <c r="A146" i="8"/>
  <c r="A150" i="8"/>
  <c r="A183" i="8"/>
  <c r="A244" i="8"/>
  <c r="A270" i="8"/>
  <c r="A334" i="8"/>
  <c r="I105" i="8"/>
  <c r="I107" i="8"/>
  <c r="I109" i="8"/>
  <c r="I111" i="8"/>
  <c r="I113" i="8"/>
  <c r="I115" i="8"/>
  <c r="I117" i="8"/>
  <c r="I119" i="8"/>
  <c r="I121" i="8"/>
  <c r="I123" i="8"/>
  <c r="I125" i="8"/>
  <c r="I127" i="8"/>
  <c r="I129" i="8"/>
  <c r="I131" i="8"/>
  <c r="A175" i="8"/>
  <c r="A212" i="8"/>
  <c r="A228" i="8"/>
  <c r="A240" i="8"/>
  <c r="I270" i="8"/>
  <c r="I334" i="8"/>
  <c r="A69" i="8"/>
  <c r="A71" i="8"/>
  <c r="A85" i="8"/>
  <c r="A136" i="8"/>
  <c r="A140" i="8"/>
  <c r="A144" i="8"/>
  <c r="A148" i="8"/>
  <c r="A152" i="8"/>
  <c r="A236" i="8"/>
  <c r="A302" i="8"/>
  <c r="A366" i="8"/>
  <c r="I178" i="8"/>
  <c r="A186" i="8"/>
  <c r="A220" i="8"/>
  <c r="I302" i="8"/>
  <c r="I366" i="8"/>
  <c r="I437" i="7"/>
  <c r="P440" i="7"/>
  <c r="I445" i="7"/>
  <c r="I453" i="7"/>
  <c r="P456" i="7"/>
  <c r="I461" i="7"/>
  <c r="I469" i="7"/>
  <c r="P472" i="7"/>
  <c r="I477" i="7"/>
  <c r="I485" i="7"/>
  <c r="P488" i="7"/>
  <c r="I493" i="7"/>
  <c r="I501" i="7"/>
  <c r="P504" i="7"/>
  <c r="I509" i="7"/>
  <c r="I517" i="7"/>
  <c r="P520" i="7"/>
  <c r="I525" i="7"/>
  <c r="I533" i="7"/>
  <c r="P536" i="7"/>
  <c r="I541" i="7"/>
  <c r="I549" i="7"/>
  <c r="P552" i="7"/>
  <c r="I557" i="7"/>
  <c r="I565" i="7"/>
  <c r="P568" i="7"/>
  <c r="I573" i="7"/>
  <c r="I581" i="7"/>
  <c r="P584" i="7"/>
  <c r="I589" i="7"/>
  <c r="I597" i="7"/>
  <c r="P600" i="7"/>
  <c r="I605" i="7"/>
  <c r="A18" i="8"/>
  <c r="A26" i="8"/>
  <c r="A34" i="8"/>
  <c r="A42" i="8"/>
  <c r="A50" i="8"/>
  <c r="A58" i="8"/>
  <c r="A66" i="8"/>
  <c r="A74" i="8"/>
  <c r="A80" i="8"/>
  <c r="A84" i="8"/>
  <c r="A252" i="8"/>
  <c r="I266" i="8"/>
  <c r="A274" i="8"/>
  <c r="A284" i="8"/>
  <c r="I298" i="8"/>
  <c r="A306" i="8"/>
  <c r="A316" i="8"/>
  <c r="I330" i="8"/>
  <c r="A338" i="8"/>
  <c r="A348" i="8"/>
  <c r="I362" i="8"/>
  <c r="A370" i="8"/>
  <c r="A380" i="8"/>
  <c r="A433" i="8"/>
  <c r="A436" i="8"/>
  <c r="A465" i="8"/>
  <c r="A468" i="8"/>
  <c r="I512" i="8"/>
  <c r="I528" i="8"/>
  <c r="I549" i="8"/>
  <c r="I133" i="8"/>
  <c r="I135" i="8"/>
  <c r="I137" i="8"/>
  <c r="I139" i="8"/>
  <c r="I141" i="8"/>
  <c r="I143" i="8"/>
  <c r="I145" i="8"/>
  <c r="I147" i="8"/>
  <c r="I149" i="8"/>
  <c r="I151" i="8"/>
  <c r="I153" i="8"/>
  <c r="I155" i="8"/>
  <c r="I157" i="8"/>
  <c r="I159" i="8"/>
  <c r="I161" i="8"/>
  <c r="I163" i="8"/>
  <c r="I165" i="8"/>
  <c r="I167" i="8"/>
  <c r="I169" i="8"/>
  <c r="I208" i="8"/>
  <c r="I216" i="8"/>
  <c r="I224" i="8"/>
  <c r="I232" i="8"/>
  <c r="A234" i="8"/>
  <c r="A238" i="8"/>
  <c r="A242" i="8"/>
  <c r="A246" i="8"/>
  <c r="A250" i="8"/>
  <c r="A260" i="8"/>
  <c r="I274" i="8"/>
  <c r="A278" i="8"/>
  <c r="A282" i="8"/>
  <c r="A292" i="8"/>
  <c r="I306" i="8"/>
  <c r="A310" i="8"/>
  <c r="A314" i="8"/>
  <c r="A324" i="8"/>
  <c r="I338" i="8"/>
  <c r="A342" i="8"/>
  <c r="A346" i="8"/>
  <c r="A356" i="8"/>
  <c r="I370" i="8"/>
  <c r="A374" i="8"/>
  <c r="A378" i="8"/>
  <c r="A386" i="8"/>
  <c r="I386" i="8"/>
  <c r="A394" i="8"/>
  <c r="I394" i="8"/>
  <c r="A402" i="8"/>
  <c r="I402" i="8"/>
  <c r="A410" i="8"/>
  <c r="I410" i="8"/>
  <c r="A418" i="8"/>
  <c r="I418" i="8"/>
  <c r="A426" i="8"/>
  <c r="I426" i="8"/>
  <c r="A457" i="8"/>
  <c r="A460" i="8"/>
  <c r="I561" i="8"/>
  <c r="A154" i="8"/>
  <c r="A156" i="8"/>
  <c r="A158" i="8"/>
  <c r="A160" i="8"/>
  <c r="A162" i="8"/>
  <c r="A164" i="8"/>
  <c r="A166" i="8"/>
  <c r="A168" i="8"/>
  <c r="A170" i="8"/>
  <c r="I250" i="8"/>
  <c r="A258" i="8"/>
  <c r="A268" i="8"/>
  <c r="I282" i="8"/>
  <c r="A290" i="8"/>
  <c r="A300" i="8"/>
  <c r="I314" i="8"/>
  <c r="A322" i="8"/>
  <c r="A332" i="8"/>
  <c r="I346" i="8"/>
  <c r="A354" i="8"/>
  <c r="A364" i="8"/>
  <c r="I378" i="8"/>
  <c r="I384" i="8"/>
  <c r="A388" i="8"/>
  <c r="I392" i="8"/>
  <c r="A396" i="8"/>
  <c r="I400" i="8"/>
  <c r="A404" i="8"/>
  <c r="I408" i="8"/>
  <c r="A412" i="8"/>
  <c r="I416" i="8"/>
  <c r="A420" i="8"/>
  <c r="I424" i="8"/>
  <c r="A428" i="8"/>
  <c r="A449" i="8"/>
  <c r="A452" i="8"/>
  <c r="I504" i="8"/>
  <c r="I520" i="8"/>
  <c r="I536" i="8"/>
  <c r="A561" i="8"/>
  <c r="I581" i="8"/>
  <c r="A208" i="8"/>
  <c r="I212" i="8"/>
  <c r="A216" i="8"/>
  <c r="I220" i="8"/>
  <c r="A224" i="8"/>
  <c r="I228" i="8"/>
  <c r="A232" i="8"/>
  <c r="I258" i="8"/>
  <c r="A262" i="8"/>
  <c r="A266" i="8"/>
  <c r="A276" i="8"/>
  <c r="I290" i="8"/>
  <c r="A294" i="8"/>
  <c r="A298" i="8"/>
  <c r="A308" i="8"/>
  <c r="I322" i="8"/>
  <c r="A326" i="8"/>
  <c r="A330" i="8"/>
  <c r="A340" i="8"/>
  <c r="I354" i="8"/>
  <c r="A358" i="8"/>
  <c r="A362" i="8"/>
  <c r="A372" i="8"/>
  <c r="A392" i="8"/>
  <c r="A400" i="8"/>
  <c r="A408" i="8"/>
  <c r="A416" i="8"/>
  <c r="A424" i="8"/>
  <c r="A441" i="8"/>
  <c r="A444" i="8"/>
  <c r="A473" i="8"/>
  <c r="A476" i="8"/>
  <c r="A481" i="8"/>
  <c r="A484" i="8"/>
  <c r="A489" i="8"/>
  <c r="A492" i="8"/>
  <c r="A497" i="8"/>
  <c r="A500" i="8"/>
  <c r="A541" i="8"/>
  <c r="I541" i="8"/>
  <c r="A553" i="8"/>
  <c r="A565" i="8"/>
  <c r="A573" i="8"/>
  <c r="I573" i="8"/>
  <c r="A585" i="8"/>
  <c r="A430" i="8"/>
  <c r="A438" i="8"/>
  <c r="A446" i="8"/>
  <c r="A454" i="8"/>
  <c r="A462" i="8"/>
  <c r="A470" i="8"/>
  <c r="A478" i="8"/>
  <c r="A486" i="8"/>
  <c r="A494" i="8"/>
  <c r="A502" i="8"/>
  <c r="I569" i="8"/>
  <c r="A431" i="8"/>
  <c r="A439" i="8"/>
  <c r="A447" i="8"/>
  <c r="A455" i="8"/>
  <c r="A463" i="8"/>
  <c r="A471" i="8"/>
  <c r="A479" i="8"/>
  <c r="A487" i="8"/>
  <c r="A495" i="8"/>
  <c r="A503" i="8"/>
  <c r="I593" i="8"/>
  <c r="A597" i="8"/>
  <c r="I605" i="8"/>
  <c r="A66" i="9"/>
  <c r="A249" i="8"/>
  <c r="A251" i="8"/>
  <c r="A253" i="8"/>
  <c r="A255" i="8"/>
  <c r="A257" i="8"/>
  <c r="A259" i="8"/>
  <c r="A261" i="8"/>
  <c r="A263" i="8"/>
  <c r="A265" i="8"/>
  <c r="A267" i="8"/>
  <c r="A269" i="8"/>
  <c r="A271" i="8"/>
  <c r="A273" i="8"/>
  <c r="A275" i="8"/>
  <c r="A277" i="8"/>
  <c r="A279" i="8"/>
  <c r="A281" i="8"/>
  <c r="A283" i="8"/>
  <c r="A285" i="8"/>
  <c r="A287" i="8"/>
  <c r="A289" i="8"/>
  <c r="A291" i="8"/>
  <c r="A293" i="8"/>
  <c r="A295" i="8"/>
  <c r="A297" i="8"/>
  <c r="A299" i="8"/>
  <c r="A301" i="8"/>
  <c r="A303" i="8"/>
  <c r="A305" i="8"/>
  <c r="A307" i="8"/>
  <c r="A309" i="8"/>
  <c r="A311" i="8"/>
  <c r="A313" i="8"/>
  <c r="A315" i="8"/>
  <c r="A317" i="8"/>
  <c r="A319" i="8"/>
  <c r="A321" i="8"/>
  <c r="A323" i="8"/>
  <c r="A325" i="8"/>
  <c r="A327" i="8"/>
  <c r="A329" i="8"/>
  <c r="A331" i="8"/>
  <c r="A333" i="8"/>
  <c r="A335" i="8"/>
  <c r="A337" i="8"/>
  <c r="A339" i="8"/>
  <c r="A341" i="8"/>
  <c r="A343" i="8"/>
  <c r="A345" i="8"/>
  <c r="A347" i="8"/>
  <c r="A349" i="8"/>
  <c r="A351" i="8"/>
  <c r="A353" i="8"/>
  <c r="A355" i="8"/>
  <c r="A357" i="8"/>
  <c r="A359" i="8"/>
  <c r="A361" i="8"/>
  <c r="A363" i="8"/>
  <c r="A365" i="8"/>
  <c r="A367" i="8"/>
  <c r="A369" i="8"/>
  <c r="A371" i="8"/>
  <c r="A373" i="8"/>
  <c r="A375" i="8"/>
  <c r="A377" i="8"/>
  <c r="A379" i="8"/>
  <c r="A381" i="8"/>
  <c r="A383" i="8"/>
  <c r="A385" i="8"/>
  <c r="A387" i="8"/>
  <c r="A389" i="8"/>
  <c r="A391" i="8"/>
  <c r="A393" i="8"/>
  <c r="A395" i="8"/>
  <c r="A397" i="8"/>
  <c r="A399" i="8"/>
  <c r="A401" i="8"/>
  <c r="A403" i="8"/>
  <c r="A405" i="8"/>
  <c r="A407" i="8"/>
  <c r="A409" i="8"/>
  <c r="A411" i="8"/>
  <c r="A413" i="8"/>
  <c r="A415" i="8"/>
  <c r="A417" i="8"/>
  <c r="A419" i="8"/>
  <c r="A421" i="8"/>
  <c r="A423" i="8"/>
  <c r="A425" i="8"/>
  <c r="A427" i="8"/>
  <c r="A429" i="8"/>
  <c r="A432" i="8"/>
  <c r="A435" i="8"/>
  <c r="A440" i="8"/>
  <c r="A443" i="8"/>
  <c r="A448" i="8"/>
  <c r="A451" i="8"/>
  <c r="A456" i="8"/>
  <c r="A459" i="8"/>
  <c r="A464" i="8"/>
  <c r="A467" i="8"/>
  <c r="A472" i="8"/>
  <c r="A475" i="8"/>
  <c r="A480" i="8"/>
  <c r="A483" i="8"/>
  <c r="A488" i="8"/>
  <c r="A491" i="8"/>
  <c r="A496" i="8"/>
  <c r="A499" i="8"/>
  <c r="A504" i="8"/>
  <c r="I506" i="8"/>
  <c r="I510" i="8"/>
  <c r="I514" i="8"/>
  <c r="I518" i="8"/>
  <c r="I522" i="8"/>
  <c r="I526" i="8"/>
  <c r="I530" i="8"/>
  <c r="I534" i="8"/>
  <c r="I538" i="8"/>
  <c r="A545" i="8"/>
  <c r="A557" i="8"/>
  <c r="A577" i="8"/>
  <c r="A589" i="8"/>
  <c r="A7" i="9"/>
  <c r="A54" i="9"/>
  <c r="A58" i="9"/>
  <c r="A76" i="9"/>
  <c r="A434" i="8"/>
  <c r="A437" i="8"/>
  <c r="A442" i="8"/>
  <c r="A445" i="8"/>
  <c r="A450" i="8"/>
  <c r="A453" i="8"/>
  <c r="A458" i="8"/>
  <c r="A461" i="8"/>
  <c r="A466" i="8"/>
  <c r="A469" i="8"/>
  <c r="A474" i="8"/>
  <c r="A477" i="8"/>
  <c r="A482" i="8"/>
  <c r="A485" i="8"/>
  <c r="A490" i="8"/>
  <c r="A493" i="8"/>
  <c r="A498" i="8"/>
  <c r="A501" i="8"/>
  <c r="A549" i="8"/>
  <c r="A569" i="8"/>
  <c r="A581" i="8"/>
  <c r="A601" i="8"/>
  <c r="A42" i="9"/>
  <c r="A50" i="9"/>
  <c r="A593" i="8"/>
  <c r="A605" i="8"/>
  <c r="A46" i="9"/>
  <c r="A64" i="9"/>
  <c r="A78" i="9"/>
  <c r="A52" i="9"/>
  <c r="A56" i="9"/>
  <c r="A60" i="9"/>
  <c r="A62" i="9"/>
  <c r="A68" i="9"/>
  <c r="A70" i="9"/>
  <c r="I92" i="9"/>
  <c r="I100" i="9"/>
  <c r="I108" i="9"/>
  <c r="I116" i="9"/>
  <c r="I124" i="9"/>
  <c r="I132" i="9"/>
  <c r="I140" i="9"/>
  <c r="I148" i="9"/>
  <c r="I156" i="9"/>
  <c r="I164" i="9"/>
  <c r="I172" i="9"/>
  <c r="I188" i="9"/>
  <c r="A13" i="9"/>
  <c r="A44" i="9"/>
  <c r="A48" i="9"/>
  <c r="A72" i="9"/>
  <c r="A74" i="9"/>
  <c r="A542" i="8"/>
  <c r="A544" i="8"/>
  <c r="A546" i="8"/>
  <c r="A548" i="8"/>
  <c r="A550" i="8"/>
  <c r="A552" i="8"/>
  <c r="A554" i="8"/>
  <c r="A556" i="8"/>
  <c r="A558" i="8"/>
  <c r="A560" i="8"/>
  <c r="A562" i="8"/>
  <c r="A564" i="8"/>
  <c r="A566" i="8"/>
  <c r="A568" i="8"/>
  <c r="A570" i="8"/>
  <c r="A572" i="8"/>
  <c r="A574" i="8"/>
  <c r="A576" i="8"/>
  <c r="A578" i="8"/>
  <c r="A580" i="8"/>
  <c r="A582" i="8"/>
  <c r="A584" i="8"/>
  <c r="A586" i="8"/>
  <c r="A588" i="8"/>
  <c r="A590" i="8"/>
  <c r="A592" i="8"/>
  <c r="A594" i="8"/>
  <c r="A596" i="8"/>
  <c r="A598" i="8"/>
  <c r="A600" i="8"/>
  <c r="A602" i="8"/>
  <c r="A604" i="8"/>
  <c r="A606" i="8"/>
  <c r="A9" i="9"/>
  <c r="I89" i="9"/>
  <c r="I97" i="9"/>
  <c r="I105" i="9"/>
  <c r="I113" i="9"/>
  <c r="I121" i="9"/>
  <c r="I129" i="9"/>
  <c r="I137" i="9"/>
  <c r="I145" i="9"/>
  <c r="I153" i="9"/>
  <c r="I161" i="9"/>
  <c r="I169" i="9"/>
  <c r="I180" i="9"/>
  <c r="A238" i="9"/>
  <c r="I88" i="9"/>
  <c r="I93" i="9"/>
  <c r="I96" i="9"/>
  <c r="I101" i="9"/>
  <c r="I104" i="9"/>
  <c r="I109" i="9"/>
  <c r="I112" i="9"/>
  <c r="I117" i="9"/>
  <c r="I120" i="9"/>
  <c r="I125" i="9"/>
  <c r="I128" i="9"/>
  <c r="I133" i="9"/>
  <c r="I136" i="9"/>
  <c r="I141" i="9"/>
  <c r="I144" i="9"/>
  <c r="I149" i="9"/>
  <c r="I152" i="9"/>
  <c r="I157" i="9"/>
  <c r="I160" i="9"/>
  <c r="I165" i="9"/>
  <c r="I168" i="9"/>
  <c r="I173" i="9"/>
  <c r="A82" i="9"/>
  <c r="A84" i="9"/>
  <c r="A90" i="9"/>
  <c r="A94" i="9"/>
  <c r="A98" i="9"/>
  <c r="A102" i="9"/>
  <c r="A106" i="9"/>
  <c r="A110" i="9"/>
  <c r="A114" i="9"/>
  <c r="A118" i="9"/>
  <c r="A122" i="9"/>
  <c r="A126" i="9"/>
  <c r="A130" i="9"/>
  <c r="A134" i="9"/>
  <c r="A138" i="9"/>
  <c r="A142" i="9"/>
  <c r="A146" i="9"/>
  <c r="A150" i="9"/>
  <c r="A154" i="9"/>
  <c r="A158" i="9"/>
  <c r="A162" i="9"/>
  <c r="A166" i="9"/>
  <c r="A170" i="9"/>
  <c r="A174" i="9"/>
  <c r="I181" i="9"/>
  <c r="A230" i="9"/>
  <c r="I94" i="9"/>
  <c r="I102" i="9"/>
  <c r="I110" i="9"/>
  <c r="I118" i="9"/>
  <c r="I126" i="9"/>
  <c r="I134" i="9"/>
  <c r="I142" i="9"/>
  <c r="I150" i="9"/>
  <c r="I158" i="9"/>
  <c r="I166" i="9"/>
  <c r="I174" i="9"/>
  <c r="I182" i="9"/>
  <c r="I190" i="9"/>
  <c r="I195" i="9"/>
  <c r="I203" i="9"/>
  <c r="I211" i="9"/>
  <c r="I227" i="9"/>
  <c r="A228" i="9"/>
  <c r="I236" i="9"/>
  <c r="I244" i="9"/>
  <c r="I176" i="9"/>
  <c r="A178" i="9"/>
  <c r="I184" i="9"/>
  <c r="A186" i="9"/>
  <c r="A194" i="9"/>
  <c r="A202" i="9"/>
  <c r="A210" i="9"/>
  <c r="I235" i="9"/>
  <c r="A80" i="9"/>
  <c r="A85" i="9"/>
  <c r="A86" i="9"/>
  <c r="I90" i="9"/>
  <c r="I98" i="9"/>
  <c r="I106" i="9"/>
  <c r="I114" i="9"/>
  <c r="I122" i="9"/>
  <c r="I130" i="9"/>
  <c r="I138" i="9"/>
  <c r="I146" i="9"/>
  <c r="I154" i="9"/>
  <c r="I162" i="9"/>
  <c r="I170" i="9"/>
  <c r="I178" i="9"/>
  <c r="I186" i="9"/>
  <c r="I220" i="9"/>
  <c r="A244" i="9"/>
  <c r="A190" i="9"/>
  <c r="I219" i="9"/>
  <c r="A222" i="9"/>
  <c r="I228" i="9"/>
  <c r="A246" i="9"/>
  <c r="I259" i="9"/>
  <c r="I260" i="9"/>
  <c r="A261" i="9"/>
  <c r="I266" i="9"/>
  <c r="I281" i="9"/>
  <c r="I300" i="9"/>
  <c r="I322" i="9"/>
  <c r="A200" i="9"/>
  <c r="A208" i="9"/>
  <c r="A216" i="9"/>
  <c r="I252" i="9"/>
  <c r="A267" i="9"/>
  <c r="I274" i="9"/>
  <c r="I292" i="9"/>
  <c r="I298" i="9"/>
  <c r="A252" i="9"/>
  <c r="A259" i="9"/>
  <c r="A269" i="9"/>
  <c r="I273" i="9"/>
  <c r="I276" i="9"/>
  <c r="I282" i="9"/>
  <c r="A283" i="9"/>
  <c r="I289" i="9"/>
  <c r="I257" i="9"/>
  <c r="I267" i="9"/>
  <c r="I224" i="9"/>
  <c r="I232" i="9"/>
  <c r="I240" i="9"/>
  <c r="I248" i="9"/>
  <c r="I258" i="9"/>
  <c r="I290" i="9"/>
  <c r="I314" i="9"/>
  <c r="I424" i="9"/>
  <c r="I306" i="9"/>
  <c r="A333" i="9"/>
  <c r="A341" i="9"/>
  <c r="A349" i="9"/>
  <c r="A357" i="9"/>
  <c r="A365" i="9"/>
  <c r="A373" i="9"/>
  <c r="A381" i="9"/>
  <c r="A330" i="9"/>
  <c r="A338" i="9"/>
  <c r="A346" i="9"/>
  <c r="A354" i="9"/>
  <c r="A362" i="9"/>
  <c r="A370" i="9"/>
  <c r="A378" i="9"/>
  <c r="A386" i="9"/>
  <c r="A394" i="9"/>
  <c r="A402" i="9"/>
  <c r="A413" i="9"/>
  <c r="I261" i="9"/>
  <c r="I269" i="9"/>
  <c r="I277" i="9"/>
  <c r="I285" i="9"/>
  <c r="I293" i="9"/>
  <c r="I301" i="9"/>
  <c r="A334" i="9"/>
  <c r="A337" i="9"/>
  <c r="A342" i="9"/>
  <c r="A345" i="9"/>
  <c r="A350" i="9"/>
  <c r="A353" i="9"/>
  <c r="A358" i="9"/>
  <c r="A361" i="9"/>
  <c r="A366" i="9"/>
  <c r="A369" i="9"/>
  <c r="A374" i="9"/>
  <c r="A377" i="9"/>
  <c r="A382" i="9"/>
  <c r="A385" i="9"/>
  <c r="A390" i="9"/>
  <c r="A393" i="9"/>
  <c r="A398" i="9"/>
  <c r="A401" i="9"/>
  <c r="A406" i="9"/>
  <c r="I421" i="9"/>
  <c r="I263" i="9"/>
  <c r="I271" i="9"/>
  <c r="I279" i="9"/>
  <c r="I287" i="9"/>
  <c r="I295" i="9"/>
  <c r="A305" i="9"/>
  <c r="A309" i="9"/>
  <c r="A313" i="9"/>
  <c r="A317" i="9"/>
  <c r="A321" i="9"/>
  <c r="A325" i="9"/>
  <c r="A329" i="9"/>
  <c r="I330" i="9"/>
  <c r="I334" i="9"/>
  <c r="I338" i="9"/>
  <c r="I342" i="9"/>
  <c r="I346" i="9"/>
  <c r="I350" i="9"/>
  <c r="I354" i="9"/>
  <c r="I358" i="9"/>
  <c r="I362" i="9"/>
  <c r="I366" i="9"/>
  <c r="I370" i="9"/>
  <c r="I374" i="9"/>
  <c r="I378" i="9"/>
  <c r="I382" i="9"/>
  <c r="I386" i="9"/>
  <c r="I390" i="9"/>
  <c r="I394" i="9"/>
  <c r="I398" i="9"/>
  <c r="I402" i="9"/>
  <c r="I406" i="9"/>
  <c r="A414" i="9"/>
  <c r="I418" i="9"/>
  <c r="I425" i="9"/>
  <c r="I426" i="9"/>
  <c r="I429" i="9"/>
  <c r="A389" i="9"/>
  <c r="A397" i="9"/>
  <c r="A405" i="9"/>
  <c r="I414" i="9"/>
  <c r="A446" i="9"/>
  <c r="A459" i="9"/>
  <c r="A478" i="9"/>
  <c r="A311" i="9"/>
  <c r="A319" i="9"/>
  <c r="A327" i="9"/>
  <c r="A335" i="9"/>
  <c r="A343" i="9"/>
  <c r="A351" i="9"/>
  <c r="A359" i="9"/>
  <c r="A367" i="9"/>
  <c r="A375" i="9"/>
  <c r="A383" i="9"/>
  <c r="A391" i="9"/>
  <c r="A399" i="9"/>
  <c r="A407" i="9"/>
  <c r="A415" i="9"/>
  <c r="A423" i="9"/>
  <c r="A431" i="9"/>
  <c r="A443" i="9"/>
  <c r="A454" i="9"/>
  <c r="A467" i="9"/>
  <c r="A491" i="9"/>
  <c r="A409" i="9"/>
  <c r="I410" i="9"/>
  <c r="A417" i="9"/>
  <c r="A418" i="9"/>
  <c r="I433" i="9"/>
  <c r="A436" i="9"/>
  <c r="A462" i="9"/>
  <c r="A475" i="9"/>
  <c r="I495" i="9"/>
  <c r="A331" i="9"/>
  <c r="A339" i="9"/>
  <c r="A347" i="9"/>
  <c r="A355" i="9"/>
  <c r="A363" i="9"/>
  <c r="A371" i="9"/>
  <c r="A379" i="9"/>
  <c r="A387" i="9"/>
  <c r="A395" i="9"/>
  <c r="A403" i="9"/>
  <c r="A411" i="9"/>
  <c r="I443" i="9"/>
  <c r="A451" i="9"/>
  <c r="A470" i="9"/>
  <c r="A483" i="9"/>
  <c r="I419" i="9"/>
  <c r="I427" i="9"/>
  <c r="A444" i="9"/>
  <c r="A447" i="9"/>
  <c r="A450" i="9"/>
  <c r="A455" i="9"/>
  <c r="A458" i="9"/>
  <c r="A463" i="9"/>
  <c r="A466" i="9"/>
  <c r="A471" i="9"/>
  <c r="A474" i="9"/>
  <c r="A479" i="9"/>
  <c r="A482" i="9"/>
  <c r="A487" i="9"/>
  <c r="A490" i="9"/>
  <c r="I447" i="9"/>
  <c r="I451" i="9"/>
  <c r="I455" i="9"/>
  <c r="I459" i="9"/>
  <c r="I463" i="9"/>
  <c r="I467" i="9"/>
  <c r="I471" i="9"/>
  <c r="I475" i="9"/>
  <c r="I479" i="9"/>
  <c r="I483" i="9"/>
  <c r="I487" i="9"/>
  <c r="I491" i="9"/>
  <c r="I494" i="9"/>
  <c r="A486" i="9"/>
  <c r="I498" i="9"/>
  <c r="I501" i="9"/>
  <c r="I522" i="9"/>
  <c r="A440" i="9"/>
  <c r="A448" i="9"/>
  <c r="A456" i="9"/>
  <c r="A464" i="9"/>
  <c r="A472" i="9"/>
  <c r="A480" i="9"/>
  <c r="A488" i="9"/>
  <c r="I502" i="9"/>
  <c r="I510" i="9"/>
  <c r="I528" i="9"/>
  <c r="I503" i="9"/>
  <c r="A452" i="9"/>
  <c r="A460" i="9"/>
  <c r="A468" i="9"/>
  <c r="A476" i="9"/>
  <c r="A484" i="9"/>
  <c r="I504" i="9"/>
  <c r="I505" i="9"/>
  <c r="A507" i="9"/>
  <c r="I511" i="9"/>
  <c r="I514" i="9"/>
  <c r="I517" i="9"/>
  <c r="A531" i="9"/>
  <c r="I526" i="9"/>
  <c r="I530" i="9"/>
  <c r="I518" i="9"/>
  <c r="I527" i="9"/>
  <c r="I520" i="9"/>
  <c r="A521" i="9"/>
  <c r="I521" i="9"/>
  <c r="A523" i="9"/>
  <c r="I534" i="9"/>
  <c r="I541" i="9"/>
  <c r="A547" i="9"/>
  <c r="I535" i="9"/>
  <c r="I549" i="9"/>
  <c r="A537" i="9"/>
  <c r="A544" i="9"/>
  <c r="I547" i="9"/>
  <c r="I499" i="9"/>
  <c r="I507" i="9"/>
  <c r="I515" i="9"/>
  <c r="I523" i="9"/>
  <c r="I531" i="9"/>
  <c r="A546" i="9"/>
  <c r="A548" i="9"/>
  <c r="A565" i="9"/>
  <c r="I553" i="9"/>
  <c r="I569" i="9"/>
  <c r="A571" i="9"/>
  <c r="A552" i="9"/>
  <c r="I568" i="9"/>
  <c r="A562" i="9"/>
  <c r="I539" i="9"/>
  <c r="A556" i="9"/>
  <c r="A560" i="9"/>
  <c r="A563" i="9"/>
  <c r="I579" i="9"/>
  <c r="A542" i="9"/>
  <c r="A550" i="9"/>
  <c r="A558" i="9"/>
  <c r="A566" i="9"/>
  <c r="I561" i="9"/>
  <c r="I571" i="9"/>
  <c r="I580" i="9"/>
  <c r="I592" i="9"/>
  <c r="A592" i="9"/>
  <c r="I576" i="9"/>
  <c r="I584" i="9"/>
  <c r="I588" i="9"/>
  <c r="A589" i="9"/>
  <c r="A591" i="9"/>
  <c r="I594" i="9"/>
  <c r="A598" i="9"/>
  <c r="I599" i="9"/>
  <c r="A593" i="9"/>
  <c r="A599" i="9"/>
  <c r="A595" i="9"/>
  <c r="I601" i="9"/>
  <c r="A600" i="9"/>
  <c r="A604" i="9"/>
  <c r="I604" i="9"/>
  <c r="I602" i="9"/>
  <c r="A605" i="9"/>
  <c r="A606" i="9"/>
  <c r="P426" i="7" l="1"/>
  <c r="P410" i="7"/>
  <c r="P394" i="7"/>
  <c r="P378" i="7"/>
  <c r="P362" i="7"/>
  <c r="P346" i="7"/>
  <c r="P330" i="7"/>
  <c r="P596" i="7"/>
  <c r="P538" i="7"/>
  <c r="P532" i="7"/>
  <c r="P436" i="7"/>
  <c r="P318" i="7"/>
  <c r="P286" i="7"/>
  <c r="P254" i="7"/>
  <c r="P222" i="7"/>
  <c r="P190" i="7"/>
  <c r="P158" i="7"/>
  <c r="P126" i="7"/>
  <c r="P572" i="7"/>
  <c r="P546" i="7"/>
  <c r="P580" i="7"/>
  <c r="P516" i="7"/>
  <c r="P314" i="7"/>
  <c r="P282" i="7"/>
  <c r="P250" i="7"/>
  <c r="P218" i="7"/>
  <c r="P186" i="7"/>
  <c r="P154" i="7"/>
  <c r="P122" i="7"/>
  <c r="P588" i="7"/>
  <c r="P482" i="7"/>
  <c r="P492" i="7"/>
  <c r="P498" i="7"/>
  <c r="P592" i="7"/>
  <c r="P576" i="7"/>
  <c r="P560" i="7"/>
  <c r="P544" i="7"/>
  <c r="P528" i="7"/>
  <c r="P512" i="7"/>
  <c r="P496" i="7"/>
  <c r="P480" i="7"/>
  <c r="P464" i="7"/>
  <c r="P448" i="7"/>
  <c r="P570" i="7"/>
  <c r="P474" i="7"/>
  <c r="P294" i="7"/>
  <c r="P262" i="7"/>
  <c r="P230" i="7"/>
  <c r="P198" i="7"/>
  <c r="P166" i="7"/>
  <c r="P134" i="7"/>
  <c r="P606" i="7"/>
  <c r="P514" i="7"/>
  <c r="P522" i="7"/>
  <c r="P484" i="7"/>
  <c r="P452" i="7"/>
  <c r="P322" i="7"/>
  <c r="P290" i="7"/>
  <c r="P258" i="7"/>
  <c r="P226" i="7"/>
  <c r="P194" i="7"/>
  <c r="P162" i="7"/>
  <c r="P130" i="7"/>
  <c r="P530" i="7"/>
  <c r="P444" i="7"/>
  <c r="P432" i="7"/>
  <c r="P416" i="7"/>
  <c r="P400" i="7"/>
  <c r="P384" i="7"/>
  <c r="P368" i="7"/>
  <c r="P352" i="7"/>
  <c r="P336" i="7"/>
  <c r="P434" i="7"/>
  <c r="P418" i="7"/>
  <c r="P402" i="7"/>
  <c r="P386" i="7"/>
  <c r="P370" i="7"/>
  <c r="P354" i="7"/>
  <c r="P338" i="7"/>
  <c r="P564" i="7"/>
  <c r="P506" i="7"/>
  <c r="P500" i="7"/>
  <c r="P442" i="7"/>
  <c r="P302" i="7"/>
  <c r="P270" i="7"/>
  <c r="P238" i="7"/>
  <c r="P206" i="7"/>
  <c r="P174" i="7"/>
  <c r="P142" i="7"/>
  <c r="P110" i="7"/>
  <c r="P604" i="7"/>
  <c r="P578" i="7"/>
  <c r="P540" i="7"/>
  <c r="P548" i="7"/>
  <c r="P298" i="7"/>
  <c r="P266" i="7"/>
  <c r="P234" i="7"/>
  <c r="P202" i="7"/>
  <c r="P170" i="7"/>
  <c r="P138" i="7"/>
  <c r="P106" i="7"/>
  <c r="P594" i="7"/>
  <c r="P460" i="7"/>
  <c r="P524" i="7"/>
  <c r="P466" i="7"/>
  <c r="P556" i="7"/>
  <c r="P601" i="7"/>
  <c r="A596" i="9"/>
  <c r="I555" i="9"/>
  <c r="A530" i="9"/>
  <c r="I524" i="9"/>
  <c r="I500" i="9"/>
  <c r="A508" i="9"/>
  <c r="A465" i="9"/>
  <c r="A435" i="9"/>
  <c r="A429" i="9"/>
  <c r="I415" i="9"/>
  <c r="I395" i="9"/>
  <c r="A408" i="9"/>
  <c r="I369" i="9"/>
  <c r="I543" i="9"/>
  <c r="A534" i="9"/>
  <c r="A512" i="9"/>
  <c r="I552" i="9"/>
  <c r="I532" i="9"/>
  <c r="I512" i="9"/>
  <c r="A497" i="9"/>
  <c r="I453" i="9"/>
  <c r="A603" i="9"/>
  <c r="A582" i="9"/>
  <c r="I591" i="9"/>
  <c r="A576" i="9"/>
  <c r="I575" i="9"/>
  <c r="A574" i="9"/>
  <c r="A568" i="9"/>
  <c r="A567" i="9"/>
  <c r="I558" i="9"/>
  <c r="I544" i="9"/>
  <c r="I536" i="9"/>
  <c r="A520" i="9"/>
  <c r="A538" i="9"/>
  <c r="I488" i="9"/>
  <c r="I464" i="9"/>
  <c r="I456" i="9"/>
  <c r="I492" i="9"/>
  <c r="I482" i="9"/>
  <c r="I474" i="9"/>
  <c r="I458" i="9"/>
  <c r="I450" i="9"/>
  <c r="I439" i="9"/>
  <c r="A439" i="9"/>
  <c r="I437" i="9"/>
  <c r="I485" i="9"/>
  <c r="A420" i="9"/>
  <c r="I481" i="9"/>
  <c r="I478" i="9"/>
  <c r="A425" i="9"/>
  <c r="I379" i="9"/>
  <c r="I347" i="9"/>
  <c r="I315" i="9"/>
  <c r="I440" i="9"/>
  <c r="I400" i="9"/>
  <c r="A396" i="9"/>
  <c r="A400" i="9"/>
  <c r="I385" i="9"/>
  <c r="A368" i="9"/>
  <c r="I353" i="9"/>
  <c r="A336" i="9"/>
  <c r="I311" i="9"/>
  <c r="I303" i="9"/>
  <c r="A292" i="9"/>
  <c r="A276" i="9"/>
  <c r="A260" i="9"/>
  <c r="A430" i="9"/>
  <c r="A419" i="9"/>
  <c r="A298" i="9"/>
  <c r="A266" i="9"/>
  <c r="I381" i="9"/>
  <c r="I364" i="9"/>
  <c r="I349" i="9"/>
  <c r="I332" i="9"/>
  <c r="I326" i="9"/>
  <c r="A326" i="9"/>
  <c r="I318" i="9"/>
  <c r="A318" i="9"/>
  <c r="I310" i="9"/>
  <c r="A310" i="9"/>
  <c r="I309" i="9"/>
  <c r="I317" i="9"/>
  <c r="A380" i="9"/>
  <c r="I368" i="9"/>
  <c r="I336" i="9"/>
  <c r="A320" i="9"/>
  <c r="A302" i="9"/>
  <c r="A270" i="9"/>
  <c r="A229" i="9"/>
  <c r="A304" i="9"/>
  <c r="A241" i="9"/>
  <c r="A340" i="9"/>
  <c r="A286" i="9"/>
  <c r="A272" i="9"/>
  <c r="A348" i="9"/>
  <c r="A243" i="9"/>
  <c r="A235" i="9"/>
  <c r="A227" i="9"/>
  <c r="A219" i="9"/>
  <c r="I196" i="9"/>
  <c r="A288" i="9"/>
  <c r="I215" i="9"/>
  <c r="A215" i="9"/>
  <c r="A213" i="9"/>
  <c r="I210" i="9"/>
  <c r="A217" i="9"/>
  <c r="I209" i="9"/>
  <c r="A209" i="9"/>
  <c r="I201" i="9"/>
  <c r="A201" i="9"/>
  <c r="I193" i="9"/>
  <c r="A193" i="9"/>
  <c r="I187" i="9"/>
  <c r="A183" i="9"/>
  <c r="A250" i="9"/>
  <c r="I216" i="9"/>
  <c r="A189" i="9"/>
  <c r="I233" i="9"/>
  <c r="A231" i="9"/>
  <c r="A226" i="9"/>
  <c r="I213" i="9"/>
  <c r="I197" i="9"/>
  <c r="A147" i="9"/>
  <c r="A115" i="9"/>
  <c r="A184" i="9"/>
  <c r="A73" i="9"/>
  <c r="A49" i="9"/>
  <c r="A45" i="9"/>
  <c r="I584" i="8"/>
  <c r="I552" i="8"/>
  <c r="A185" i="9"/>
  <c r="I596" i="8"/>
  <c r="I580" i="8"/>
  <c r="I564" i="8"/>
  <c r="I548" i="8"/>
  <c r="I123" i="9"/>
  <c r="A59" i="9"/>
  <c r="A37" i="9"/>
  <c r="A35" i="9"/>
  <c r="A17" i="9"/>
  <c r="A15" i="9"/>
  <c r="I603" i="8"/>
  <c r="I602" i="8"/>
  <c r="A26" i="9"/>
  <c r="A23" i="9"/>
  <c r="A20" i="9"/>
  <c r="I590" i="8"/>
  <c r="I579" i="8"/>
  <c r="I578" i="8"/>
  <c r="I558" i="8"/>
  <c r="I547" i="8"/>
  <c r="I546" i="8"/>
  <c r="I500" i="8"/>
  <c r="I484" i="8"/>
  <c r="I468" i="8"/>
  <c r="I452" i="8"/>
  <c r="I436" i="8"/>
  <c r="A24" i="9"/>
  <c r="A599" i="8"/>
  <c r="I567" i="8"/>
  <c r="I501" i="8"/>
  <c r="I493" i="8"/>
  <c r="I485" i="8"/>
  <c r="I477" i="8"/>
  <c r="I469" i="8"/>
  <c r="I461" i="8"/>
  <c r="I453" i="8"/>
  <c r="I445" i="8"/>
  <c r="I437" i="8"/>
  <c r="I429" i="8"/>
  <c r="I147" i="9"/>
  <c r="A43" i="9"/>
  <c r="I594" i="8"/>
  <c r="A571" i="8"/>
  <c r="A543" i="8"/>
  <c r="I537" i="8"/>
  <c r="A530" i="8"/>
  <c r="A529" i="8"/>
  <c r="I521" i="8"/>
  <c r="A514" i="8"/>
  <c r="A513" i="8"/>
  <c r="I505" i="8"/>
  <c r="I473" i="8"/>
  <c r="I441" i="8"/>
  <c r="I415" i="8"/>
  <c r="A38" i="9"/>
  <c r="A33" i="9"/>
  <c r="I496" i="8"/>
  <c r="I480" i="8"/>
  <c r="I464" i="8"/>
  <c r="I448" i="8"/>
  <c r="I432" i="8"/>
  <c r="I417" i="8"/>
  <c r="I385" i="8"/>
  <c r="I353" i="8"/>
  <c r="I321" i="8"/>
  <c r="I289" i="8"/>
  <c r="I257" i="8"/>
  <c r="I595" i="8"/>
  <c r="A534" i="8"/>
  <c r="A533" i="8"/>
  <c r="I517" i="8"/>
  <c r="I419" i="8"/>
  <c r="I387" i="8"/>
  <c r="I363" i="8"/>
  <c r="I331" i="8"/>
  <c r="I299" i="8"/>
  <c r="I267" i="8"/>
  <c r="I351" i="8"/>
  <c r="I320" i="8"/>
  <c r="I301" i="8"/>
  <c r="A288" i="8"/>
  <c r="I245" i="8"/>
  <c r="I194" i="8"/>
  <c r="I475" i="8"/>
  <c r="I376" i="8"/>
  <c r="I344" i="8"/>
  <c r="I312" i="8"/>
  <c r="I280" i="8"/>
  <c r="I248" i="8"/>
  <c r="A184" i="8"/>
  <c r="I176" i="8"/>
  <c r="A34" i="9"/>
  <c r="I381" i="8"/>
  <c r="A368" i="8"/>
  <c r="I303" i="8"/>
  <c r="I272" i="8"/>
  <c r="I253" i="8"/>
  <c r="I229" i="8"/>
  <c r="I221" i="8"/>
  <c r="I213" i="8"/>
  <c r="I205" i="8"/>
  <c r="I198" i="8"/>
  <c r="I182" i="8"/>
  <c r="I406" i="8"/>
  <c r="I405" i="8"/>
  <c r="I327" i="8"/>
  <c r="I296" i="8"/>
  <c r="I277" i="8"/>
  <c r="A264" i="8"/>
  <c r="I196" i="8"/>
  <c r="I187" i="8"/>
  <c r="I180" i="8"/>
  <c r="A172" i="8"/>
  <c r="A602" i="7"/>
  <c r="A570" i="7"/>
  <c r="A538" i="7"/>
  <c r="A506" i="7"/>
  <c r="A474" i="7"/>
  <c r="A442" i="7"/>
  <c r="I186" i="8"/>
  <c r="A580" i="7"/>
  <c r="A575" i="7"/>
  <c r="I574" i="7"/>
  <c r="A548" i="7"/>
  <c r="A543" i="7"/>
  <c r="I542" i="7"/>
  <c r="A516" i="7"/>
  <c r="A511" i="7"/>
  <c r="I510" i="7"/>
  <c r="A484" i="7"/>
  <c r="A479" i="7"/>
  <c r="I478" i="7"/>
  <c r="A452" i="7"/>
  <c r="A447" i="7"/>
  <c r="I446" i="7"/>
  <c r="A412" i="7"/>
  <c r="A380" i="7"/>
  <c r="A348" i="7"/>
  <c r="A598" i="7"/>
  <c r="I594" i="7"/>
  <c r="A592" i="7"/>
  <c r="A579" i="7"/>
  <c r="A566" i="7"/>
  <c r="A434" i="7"/>
  <c r="A426" i="7"/>
  <c r="A418" i="7"/>
  <c r="A410" i="7"/>
  <c r="A402" i="7"/>
  <c r="A394" i="7"/>
  <c r="A386" i="7"/>
  <c r="A378" i="7"/>
  <c r="A370" i="7"/>
  <c r="A362" i="7"/>
  <c r="A354" i="7"/>
  <c r="A346" i="7"/>
  <c r="A338" i="7"/>
  <c r="A330" i="7"/>
  <c r="A600" i="7"/>
  <c r="A574" i="7"/>
  <c r="A536" i="7"/>
  <c r="A512" i="7"/>
  <c r="A454" i="7"/>
  <c r="A432" i="7"/>
  <c r="A400" i="7"/>
  <c r="A368" i="7"/>
  <c r="A336" i="7"/>
  <c r="A308" i="7"/>
  <c r="A276" i="7"/>
  <c r="A244" i="7"/>
  <c r="A212" i="7"/>
  <c r="A180" i="7"/>
  <c r="A148" i="7"/>
  <c r="A116" i="7"/>
  <c r="A590" i="7"/>
  <c r="I530" i="7"/>
  <c r="A472" i="7"/>
  <c r="I460" i="7"/>
  <c r="I444" i="7"/>
  <c r="A430" i="7"/>
  <c r="A421" i="7"/>
  <c r="A366" i="7"/>
  <c r="A334" i="7"/>
  <c r="A302" i="7"/>
  <c r="A294" i="7"/>
  <c r="A277" i="7"/>
  <c r="A262" i="7"/>
  <c r="A245" i="7"/>
  <c r="A221" i="7"/>
  <c r="A206" i="7"/>
  <c r="A189" i="7"/>
  <c r="A174" i="7"/>
  <c r="A157" i="7"/>
  <c r="A142" i="7"/>
  <c r="A125" i="7"/>
  <c r="A110" i="7"/>
  <c r="I562" i="7"/>
  <c r="I524" i="7"/>
  <c r="I492" i="7"/>
  <c r="I424" i="7"/>
  <c r="I408" i="7"/>
  <c r="I392" i="7"/>
  <c r="I376" i="7"/>
  <c r="I360" i="7"/>
  <c r="I344" i="7"/>
  <c r="I328" i="7"/>
  <c r="I324" i="7"/>
  <c r="A321" i="7"/>
  <c r="I316" i="7"/>
  <c r="A313" i="7"/>
  <c r="I308" i="7"/>
  <c r="A305" i="7"/>
  <c r="I300" i="7"/>
  <c r="A273" i="7"/>
  <c r="I268" i="7"/>
  <c r="A241" i="7"/>
  <c r="I236" i="7"/>
  <c r="A565" i="7"/>
  <c r="I498" i="7"/>
  <c r="A483" i="7"/>
  <c r="I320" i="7"/>
  <c r="I312" i="7"/>
  <c r="I304" i="7"/>
  <c r="I296" i="7"/>
  <c r="I288" i="7"/>
  <c r="I280" i="7"/>
  <c r="I272" i="7"/>
  <c r="I264" i="7"/>
  <c r="I256" i="7"/>
  <c r="I248" i="7"/>
  <c r="I240" i="7"/>
  <c r="I232" i="7"/>
  <c r="I224" i="7"/>
  <c r="I216" i="7"/>
  <c r="I208" i="7"/>
  <c r="I200" i="7"/>
  <c r="I192" i="7"/>
  <c r="I184" i="7"/>
  <c r="I176" i="7"/>
  <c r="I168" i="7"/>
  <c r="I160" i="7"/>
  <c r="I152" i="7"/>
  <c r="I144" i="7"/>
  <c r="I136" i="7"/>
  <c r="I128" i="7"/>
  <c r="I120" i="7"/>
  <c r="I112" i="7"/>
  <c r="A68" i="7"/>
  <c r="A64" i="7"/>
  <c r="A515" i="7"/>
  <c r="A488" i="7"/>
  <c r="A467" i="7"/>
  <c r="A102" i="7"/>
  <c r="A92" i="7"/>
  <c r="A78" i="7"/>
  <c r="A98" i="7"/>
  <c r="A73" i="7"/>
  <c r="P300" i="7"/>
  <c r="P268" i="7"/>
  <c r="P236" i="7"/>
  <c r="A67" i="7"/>
  <c r="P308" i="7"/>
  <c r="H254" i="7"/>
  <c r="I228" i="7"/>
  <c r="P204" i="7"/>
  <c r="I196" i="7"/>
  <c r="P172" i="7"/>
  <c r="I164" i="7"/>
  <c r="P140" i="7"/>
  <c r="I132" i="7"/>
  <c r="P108" i="7"/>
  <c r="A65" i="7"/>
  <c r="P117" i="7"/>
  <c r="P149" i="7"/>
  <c r="P181" i="7"/>
  <c r="P213" i="7"/>
  <c r="P245" i="7"/>
  <c r="P277" i="7"/>
  <c r="P309" i="7"/>
  <c r="P462" i="7"/>
  <c r="P342" i="7"/>
  <c r="P374" i="7"/>
  <c r="P406" i="7"/>
  <c r="P443" i="7"/>
  <c r="P507" i="7"/>
  <c r="P345" i="7"/>
  <c r="P377" i="7"/>
  <c r="P409" i="7"/>
  <c r="P445" i="7"/>
  <c r="P121" i="7"/>
  <c r="P137" i="7"/>
  <c r="P153" i="7"/>
  <c r="P169" i="7"/>
  <c r="P185" i="7"/>
  <c r="P201" i="7"/>
  <c r="P217" i="7"/>
  <c r="P233" i="7"/>
  <c r="P249" i="7"/>
  <c r="P265" i="7"/>
  <c r="P281" i="7"/>
  <c r="P297" i="7"/>
  <c r="P313" i="7"/>
  <c r="P340" i="7"/>
  <c r="P372" i="7"/>
  <c r="P404" i="7"/>
  <c r="P478" i="7"/>
  <c r="P573" i="7"/>
  <c r="P107" i="7"/>
  <c r="P139" i="7"/>
  <c r="P171" i="7"/>
  <c r="P203" i="7"/>
  <c r="P235" i="7"/>
  <c r="P267" i="7"/>
  <c r="P299" i="7"/>
  <c r="P333" i="7"/>
  <c r="P365" i="7"/>
  <c r="P397" i="7"/>
  <c r="P429" i="7"/>
  <c r="P469" i="7"/>
  <c r="P502" i="7"/>
  <c r="P563" i="7"/>
  <c r="P597" i="7"/>
  <c r="P526" i="7"/>
  <c r="P587" i="7"/>
  <c r="P111" i="7"/>
  <c r="P143" i="7"/>
  <c r="P175" i="7"/>
  <c r="P207" i="7"/>
  <c r="P239" i="7"/>
  <c r="P271" i="7"/>
  <c r="P303" i="7"/>
  <c r="P335" i="7"/>
  <c r="P367" i="7"/>
  <c r="P399" i="7"/>
  <c r="P431" i="7"/>
  <c r="P483" i="7"/>
  <c r="P517" i="7"/>
  <c r="P550" i="7"/>
  <c r="P355" i="7"/>
  <c r="P387" i="7"/>
  <c r="P419" i="7"/>
  <c r="P447" i="7"/>
  <c r="P479" i="7"/>
  <c r="P511" i="7"/>
  <c r="P543" i="7"/>
  <c r="P575" i="7"/>
  <c r="P441" i="7"/>
  <c r="P473" i="7"/>
  <c r="P505" i="7"/>
  <c r="P537" i="7"/>
  <c r="P569" i="7"/>
  <c r="I583" i="9"/>
  <c r="I562" i="9"/>
  <c r="A572" i="9"/>
  <c r="A525" i="9"/>
  <c r="I444" i="9"/>
  <c r="I489" i="9"/>
  <c r="A489" i="9"/>
  <c r="I428" i="9"/>
  <c r="I331" i="9"/>
  <c r="I384" i="9"/>
  <c r="A579" i="9"/>
  <c r="I572" i="9"/>
  <c r="A524" i="9"/>
  <c r="A532" i="9"/>
  <c r="A505" i="9"/>
  <c r="A499" i="9"/>
  <c r="I468" i="9"/>
  <c r="I496" i="9"/>
  <c r="A445" i="9"/>
  <c r="I413" i="9"/>
  <c r="I477" i="9"/>
  <c r="A469" i="9"/>
  <c r="A601" i="9"/>
  <c r="I597" i="9"/>
  <c r="I595" i="9"/>
  <c r="A570" i="9"/>
  <c r="I546" i="9"/>
  <c r="I566" i="9"/>
  <c r="I560" i="9"/>
  <c r="I565" i="9"/>
  <c r="A543" i="9"/>
  <c r="A541" i="9"/>
  <c r="A540" i="9"/>
  <c r="A514" i="9"/>
  <c r="A509" i="9"/>
  <c r="I508" i="9"/>
  <c r="I480" i="9"/>
  <c r="I472" i="9"/>
  <c r="I448" i="9"/>
  <c r="I460" i="9"/>
  <c r="I490" i="9"/>
  <c r="I466" i="9"/>
  <c r="A424" i="9"/>
  <c r="I457" i="9"/>
  <c r="I454" i="9"/>
  <c r="I441" i="9"/>
  <c r="I600" i="9"/>
  <c r="I605" i="9"/>
  <c r="I603" i="9"/>
  <c r="I598" i="9"/>
  <c r="A594" i="9"/>
  <c r="I593" i="9"/>
  <c r="A587" i="9"/>
  <c r="I586" i="9"/>
  <c r="I596" i="9"/>
  <c r="I581" i="9"/>
  <c r="A583" i="9"/>
  <c r="A575" i="9"/>
  <c r="I564" i="9"/>
  <c r="A586" i="9"/>
  <c r="A573" i="9"/>
  <c r="I554" i="9"/>
  <c r="A555" i="9"/>
  <c r="A559" i="9"/>
  <c r="A551" i="9"/>
  <c r="A528" i="9"/>
  <c r="A496" i="9"/>
  <c r="A549" i="9"/>
  <c r="I551" i="9"/>
  <c r="A522" i="9"/>
  <c r="A517" i="9"/>
  <c r="I516" i="9"/>
  <c r="A529" i="9"/>
  <c r="A510" i="9"/>
  <c r="A526" i="9"/>
  <c r="A498" i="9"/>
  <c r="A493" i="9"/>
  <c r="A515" i="9"/>
  <c r="I506" i="9"/>
  <c r="A513" i="9"/>
  <c r="I484" i="9"/>
  <c r="I452" i="9"/>
  <c r="I436" i="9"/>
  <c r="A485" i="9"/>
  <c r="I442" i="9"/>
  <c r="A432" i="9"/>
  <c r="A434" i="9"/>
  <c r="A426" i="9"/>
  <c r="A421" i="9"/>
  <c r="I420" i="9"/>
  <c r="A412" i="9"/>
  <c r="I407" i="9"/>
  <c r="I399" i="9"/>
  <c r="I391" i="9"/>
  <c r="I383" i="9"/>
  <c r="I375" i="9"/>
  <c r="I367" i="9"/>
  <c r="I359" i="9"/>
  <c r="I351" i="9"/>
  <c r="I343" i="9"/>
  <c r="I335" i="9"/>
  <c r="A433" i="9"/>
  <c r="I403" i="9"/>
  <c r="I371" i="9"/>
  <c r="I339" i="9"/>
  <c r="I323" i="9"/>
  <c r="I486" i="9"/>
  <c r="I469" i="9"/>
  <c r="A404" i="9"/>
  <c r="I416" i="9"/>
  <c r="A392" i="9"/>
  <c r="I377" i="9"/>
  <c r="A360" i="9"/>
  <c r="I345" i="9"/>
  <c r="I296" i="9"/>
  <c r="A289" i="9"/>
  <c r="I280" i="9"/>
  <c r="A273" i="9"/>
  <c r="I264" i="9"/>
  <c r="I324" i="9"/>
  <c r="A274" i="9"/>
  <c r="I404" i="9"/>
  <c r="I397" i="9"/>
  <c r="I388" i="9"/>
  <c r="I372" i="9"/>
  <c r="I357" i="9"/>
  <c r="I340" i="9"/>
  <c r="I329" i="9"/>
  <c r="I321" i="9"/>
  <c r="I313" i="9"/>
  <c r="I305" i="9"/>
  <c r="I325" i="9"/>
  <c r="A372" i="9"/>
  <c r="I376" i="9"/>
  <c r="I344" i="9"/>
  <c r="A295" i="9"/>
  <c r="A263" i="9"/>
  <c r="A237" i="9"/>
  <c r="I270" i="9"/>
  <c r="A249" i="9"/>
  <c r="A312" i="9"/>
  <c r="A277" i="9"/>
  <c r="A328" i="9"/>
  <c r="I278" i="9"/>
  <c r="A271" i="9"/>
  <c r="A248" i="9"/>
  <c r="I247" i="9"/>
  <c r="I237" i="9"/>
  <c r="I229" i="9"/>
  <c r="I221" i="9"/>
  <c r="I204" i="9"/>
  <c r="A255" i="9"/>
  <c r="A218" i="9"/>
  <c r="A242" i="9"/>
  <c r="I217" i="9"/>
  <c r="A191" i="9"/>
  <c r="A180" i="9"/>
  <c r="A239" i="9"/>
  <c r="I208" i="9"/>
  <c r="A225" i="9"/>
  <c r="A192" i="9"/>
  <c r="A187" i="9"/>
  <c r="A171" i="9"/>
  <c r="A139" i="9"/>
  <c r="A107" i="9"/>
  <c r="A169" i="9"/>
  <c r="A161" i="9"/>
  <c r="A153" i="9"/>
  <c r="A145" i="9"/>
  <c r="A137" i="9"/>
  <c r="A129" i="9"/>
  <c r="A121" i="9"/>
  <c r="A113" i="9"/>
  <c r="A105" i="9"/>
  <c r="A97" i="9"/>
  <c r="A89" i="9"/>
  <c r="A177" i="9"/>
  <c r="A173" i="9"/>
  <c r="A165" i="9"/>
  <c r="A157" i="9"/>
  <c r="A149" i="9"/>
  <c r="A141" i="9"/>
  <c r="A133" i="9"/>
  <c r="A125" i="9"/>
  <c r="A117" i="9"/>
  <c r="A109" i="9"/>
  <c r="A101" i="9"/>
  <c r="A93" i="9"/>
  <c r="A71" i="9"/>
  <c r="A69" i="9"/>
  <c r="A168" i="9"/>
  <c r="A160" i="9"/>
  <c r="A152" i="9"/>
  <c r="A144" i="9"/>
  <c r="A136" i="9"/>
  <c r="A128" i="9"/>
  <c r="A120" i="9"/>
  <c r="A112" i="9"/>
  <c r="A104" i="9"/>
  <c r="A96" i="9"/>
  <c r="A88" i="9"/>
  <c r="I576" i="8"/>
  <c r="I544" i="8"/>
  <c r="I91" i="9"/>
  <c r="A39" i="9"/>
  <c r="A36" i="9"/>
  <c r="A22" i="9"/>
  <c r="A18" i="9"/>
  <c r="A16" i="9"/>
  <c r="A603" i="8"/>
  <c r="I163" i="9"/>
  <c r="A41" i="9"/>
  <c r="I591" i="8"/>
  <c r="A579" i="8"/>
  <c r="I559" i="8"/>
  <c r="A547" i="8"/>
  <c r="A536" i="8"/>
  <c r="I535" i="8"/>
  <c r="A535" i="8"/>
  <c r="A528" i="8"/>
  <c r="I527" i="8"/>
  <c r="A527" i="8"/>
  <c r="A520" i="8"/>
  <c r="I519" i="8"/>
  <c r="A519" i="8"/>
  <c r="A512" i="8"/>
  <c r="I511" i="8"/>
  <c r="A511" i="8"/>
  <c r="I503" i="8"/>
  <c r="I487" i="8"/>
  <c r="I471" i="8"/>
  <c r="I455" i="8"/>
  <c r="I439" i="8"/>
  <c r="A29" i="9"/>
  <c r="A27" i="9"/>
  <c r="I587" i="8"/>
  <c r="I586" i="8"/>
  <c r="A567" i="8"/>
  <c r="I555" i="8"/>
  <c r="I554" i="8"/>
  <c r="I115" i="9"/>
  <c r="A575" i="8"/>
  <c r="I550" i="8"/>
  <c r="I497" i="8"/>
  <c r="I465" i="8"/>
  <c r="I433" i="8"/>
  <c r="I407" i="8"/>
  <c r="A563" i="8"/>
  <c r="I409" i="8"/>
  <c r="I377" i="8"/>
  <c r="I345" i="8"/>
  <c r="I313" i="8"/>
  <c r="I281" i="8"/>
  <c r="I249" i="8"/>
  <c r="A551" i="8"/>
  <c r="I543" i="8"/>
  <c r="I542" i="8"/>
  <c r="A526" i="8"/>
  <c r="A525" i="8"/>
  <c r="I509" i="8"/>
  <c r="I502" i="8"/>
  <c r="I494" i="8"/>
  <c r="I486" i="8"/>
  <c r="I478" i="8"/>
  <c r="I470" i="8"/>
  <c r="I462" i="8"/>
  <c r="I454" i="8"/>
  <c r="I446" i="8"/>
  <c r="I438" i="8"/>
  <c r="I430" i="8"/>
  <c r="I427" i="8"/>
  <c r="I395" i="8"/>
  <c r="I355" i="8"/>
  <c r="I323" i="8"/>
  <c r="I291" i="8"/>
  <c r="I259" i="8"/>
  <c r="I247" i="8"/>
  <c r="I243" i="8"/>
  <c r="I239" i="8"/>
  <c r="I235" i="8"/>
  <c r="I231" i="8"/>
  <c r="I227" i="8"/>
  <c r="I223" i="8"/>
  <c r="I219" i="8"/>
  <c r="I215" i="8"/>
  <c r="I211" i="8"/>
  <c r="I207" i="8"/>
  <c r="I467" i="8"/>
  <c r="I383" i="8"/>
  <c r="I352" i="8"/>
  <c r="I333" i="8"/>
  <c r="A320" i="8"/>
  <c r="I255" i="8"/>
  <c r="I233" i="8"/>
  <c r="I225" i="8"/>
  <c r="I217" i="8"/>
  <c r="I209" i="8"/>
  <c r="A202" i="8"/>
  <c r="I193" i="8"/>
  <c r="I499" i="8"/>
  <c r="I443" i="8"/>
  <c r="A422" i="8"/>
  <c r="A406" i="8"/>
  <c r="A390" i="8"/>
  <c r="I382" i="8"/>
  <c r="A376" i="8"/>
  <c r="I350" i="8"/>
  <c r="A344" i="8"/>
  <c r="I318" i="8"/>
  <c r="A312" i="8"/>
  <c r="I286" i="8"/>
  <c r="A280" i="8"/>
  <c r="I254" i="8"/>
  <c r="A248" i="8"/>
  <c r="A200" i="8"/>
  <c r="A192" i="8"/>
  <c r="I184" i="8"/>
  <c r="I175" i="8"/>
  <c r="I335" i="8"/>
  <c r="I304" i="8"/>
  <c r="I285" i="8"/>
  <c r="A272" i="8"/>
  <c r="I197" i="8"/>
  <c r="A190" i="8"/>
  <c r="I181" i="8"/>
  <c r="A174" i="8"/>
  <c r="A595" i="8"/>
  <c r="I459" i="8"/>
  <c r="I414" i="8"/>
  <c r="I413" i="8"/>
  <c r="I359" i="8"/>
  <c r="I328" i="8"/>
  <c r="I309" i="8"/>
  <c r="A296" i="8"/>
  <c r="A204" i="8"/>
  <c r="I195" i="8"/>
  <c r="I179" i="8"/>
  <c r="I172" i="8"/>
  <c r="I170" i="8"/>
  <c r="I166" i="8"/>
  <c r="I162" i="8"/>
  <c r="I158" i="8"/>
  <c r="I154" i="8"/>
  <c r="I150" i="8"/>
  <c r="I146" i="8"/>
  <c r="I142" i="8"/>
  <c r="I138" i="8"/>
  <c r="I134" i="8"/>
  <c r="I130" i="8"/>
  <c r="I126" i="8"/>
  <c r="I122" i="8"/>
  <c r="I118" i="8"/>
  <c r="I114" i="8"/>
  <c r="I110" i="8"/>
  <c r="I106" i="8"/>
  <c r="I102" i="8"/>
  <c r="I98" i="8"/>
  <c r="I94" i="8"/>
  <c r="I90" i="8"/>
  <c r="A578" i="7"/>
  <c r="A546" i="7"/>
  <c r="A514" i="7"/>
  <c r="A482" i="7"/>
  <c r="A450" i="7"/>
  <c r="A588" i="7"/>
  <c r="A583" i="7"/>
  <c r="I582" i="7"/>
  <c r="A556" i="7"/>
  <c r="A551" i="7"/>
  <c r="I550" i="7"/>
  <c r="A524" i="7"/>
  <c r="A519" i="7"/>
  <c r="I518" i="7"/>
  <c r="A492" i="7"/>
  <c r="A487" i="7"/>
  <c r="I486" i="7"/>
  <c r="A460" i="7"/>
  <c r="A455" i="7"/>
  <c r="I454" i="7"/>
  <c r="A420" i="7"/>
  <c r="A388" i="7"/>
  <c r="A356" i="7"/>
  <c r="A87" i="8"/>
  <c r="A63" i="8"/>
  <c r="A15" i="8"/>
  <c r="A597" i="7"/>
  <c r="I588" i="7"/>
  <c r="A534" i="7"/>
  <c r="I428" i="7"/>
  <c r="I420" i="7"/>
  <c r="I412" i="7"/>
  <c r="I404" i="7"/>
  <c r="I396" i="7"/>
  <c r="I388" i="7"/>
  <c r="I380" i="7"/>
  <c r="I372" i="7"/>
  <c r="I364" i="7"/>
  <c r="I356" i="7"/>
  <c r="I348" i="7"/>
  <c r="I340" i="7"/>
  <c r="I332" i="7"/>
  <c r="A77" i="8"/>
  <c r="A61" i="8"/>
  <c r="A606" i="7"/>
  <c r="A504" i="7"/>
  <c r="A29" i="8"/>
  <c r="A19" i="8"/>
  <c r="A576" i="7"/>
  <c r="A544" i="7"/>
  <c r="A518" i="7"/>
  <c r="A408" i="7"/>
  <c r="A376" i="7"/>
  <c r="A344" i="7"/>
  <c r="A300" i="7"/>
  <c r="A268" i="7"/>
  <c r="A236" i="7"/>
  <c r="A204" i="7"/>
  <c r="A172" i="7"/>
  <c r="A140" i="7"/>
  <c r="A108" i="7"/>
  <c r="A526" i="7"/>
  <c r="A501" i="7"/>
  <c r="A499" i="7"/>
  <c r="A485" i="7"/>
  <c r="A429" i="7"/>
  <c r="A406" i="7"/>
  <c r="A390" i="7"/>
  <c r="A374" i="7"/>
  <c r="A342" i="7"/>
  <c r="A325" i="7"/>
  <c r="A318" i="7"/>
  <c r="A309" i="7"/>
  <c r="A285" i="7"/>
  <c r="A270" i="7"/>
  <c r="A253" i="7"/>
  <c r="A238" i="7"/>
  <c r="A229" i="7"/>
  <c r="A214" i="7"/>
  <c r="A197" i="7"/>
  <c r="A182" i="7"/>
  <c r="A165" i="7"/>
  <c r="A150" i="7"/>
  <c r="A133" i="7"/>
  <c r="A118" i="7"/>
  <c r="A558" i="7"/>
  <c r="A533" i="7"/>
  <c r="A469" i="7"/>
  <c r="A281" i="7"/>
  <c r="I276" i="7"/>
  <c r="A249" i="7"/>
  <c r="I244" i="7"/>
  <c r="A104" i="7"/>
  <c r="A74" i="7"/>
  <c r="H524" i="7"/>
  <c r="H548" i="7"/>
  <c r="H476" i="7"/>
  <c r="H540" i="7"/>
  <c r="H604" i="7"/>
  <c r="H488" i="7"/>
  <c r="H484" i="7"/>
  <c r="I450" i="7"/>
  <c r="H446" i="7"/>
  <c r="A440" i="7"/>
  <c r="H432" i="7"/>
  <c r="H424" i="7"/>
  <c r="H416" i="7"/>
  <c r="H409" i="7"/>
  <c r="H401" i="7"/>
  <c r="H393" i="7"/>
  <c r="H385" i="7"/>
  <c r="H377" i="7"/>
  <c r="H369" i="7"/>
  <c r="H361" i="7"/>
  <c r="H353" i="7"/>
  <c r="H345" i="7"/>
  <c r="H337" i="7"/>
  <c r="A87" i="7"/>
  <c r="A84" i="7"/>
  <c r="A76" i="7"/>
  <c r="P324" i="7"/>
  <c r="H302" i="7"/>
  <c r="P292" i="7"/>
  <c r="P260" i="7"/>
  <c r="H306" i="7"/>
  <c r="H298" i="7"/>
  <c r="H290" i="7"/>
  <c r="H282" i="7"/>
  <c r="H274" i="7"/>
  <c r="H266" i="7"/>
  <c r="H258" i="7"/>
  <c r="H250" i="7"/>
  <c r="H242" i="7"/>
  <c r="H234" i="7"/>
  <c r="H226" i="7"/>
  <c r="H218" i="7"/>
  <c r="H210" i="7"/>
  <c r="H202" i="7"/>
  <c r="H194" i="7"/>
  <c r="H186" i="7"/>
  <c r="H178" i="7"/>
  <c r="H170" i="7"/>
  <c r="H162" i="7"/>
  <c r="H154" i="7"/>
  <c r="H146" i="7"/>
  <c r="H138" i="7"/>
  <c r="H130" i="7"/>
  <c r="H122" i="7"/>
  <c r="H114" i="7"/>
  <c r="H106" i="7"/>
  <c r="A8" i="7"/>
  <c r="H310" i="7"/>
  <c r="H294" i="7"/>
  <c r="H262" i="7"/>
  <c r="P228" i="7"/>
  <c r="I220" i="7"/>
  <c r="P196" i="7"/>
  <c r="I188" i="7"/>
  <c r="P164" i="7"/>
  <c r="I156" i="7"/>
  <c r="P132" i="7"/>
  <c r="I124" i="7"/>
  <c r="P316" i="7"/>
  <c r="A225" i="7"/>
  <c r="A217" i="7"/>
  <c r="A209" i="7"/>
  <c r="A201" i="7"/>
  <c r="A193" i="7"/>
  <c r="A185" i="7"/>
  <c r="A177" i="7"/>
  <c r="A169" i="7"/>
  <c r="A161" i="7"/>
  <c r="A153" i="7"/>
  <c r="A145" i="7"/>
  <c r="A137" i="7"/>
  <c r="A129" i="7"/>
  <c r="A121" i="7"/>
  <c r="A113" i="7"/>
  <c r="A17" i="7"/>
  <c r="P125" i="7"/>
  <c r="P157" i="7"/>
  <c r="P189" i="7"/>
  <c r="P221" i="7"/>
  <c r="P253" i="7"/>
  <c r="P285" i="7"/>
  <c r="P317" i="7"/>
  <c r="P475" i="7"/>
  <c r="P350" i="7"/>
  <c r="P382" i="7"/>
  <c r="P414" i="7"/>
  <c r="P459" i="7"/>
  <c r="P541" i="7"/>
  <c r="P353" i="7"/>
  <c r="P385" i="7"/>
  <c r="P417" i="7"/>
  <c r="P461" i="7"/>
  <c r="P112" i="7"/>
  <c r="P128" i="7"/>
  <c r="P144" i="7"/>
  <c r="P160" i="7"/>
  <c r="P176" i="7"/>
  <c r="P192" i="7"/>
  <c r="P208" i="7"/>
  <c r="P224" i="7"/>
  <c r="P240" i="7"/>
  <c r="P256" i="7"/>
  <c r="P272" i="7"/>
  <c r="P288" i="7"/>
  <c r="P304" i="7"/>
  <c r="P320" i="7"/>
  <c r="P348" i="7"/>
  <c r="P380" i="7"/>
  <c r="P412" i="7"/>
  <c r="P494" i="7"/>
  <c r="P574" i="7"/>
  <c r="P115" i="7"/>
  <c r="P147" i="7"/>
  <c r="P179" i="7"/>
  <c r="P211" i="7"/>
  <c r="P243" i="7"/>
  <c r="P275" i="7"/>
  <c r="P307" i="7"/>
  <c r="P341" i="7"/>
  <c r="P373" i="7"/>
  <c r="P405" i="7"/>
  <c r="P437" i="7"/>
  <c r="P470" i="7"/>
  <c r="P531" i="7"/>
  <c r="P565" i="7"/>
  <c r="P598" i="7"/>
  <c r="P555" i="7"/>
  <c r="P589" i="7"/>
  <c r="P119" i="7"/>
  <c r="P151" i="7"/>
  <c r="P183" i="7"/>
  <c r="P215" i="7"/>
  <c r="P247" i="7"/>
  <c r="P279" i="7"/>
  <c r="P311" i="7"/>
  <c r="P343" i="7"/>
  <c r="P375" i="7"/>
  <c r="P407" i="7"/>
  <c r="P451" i="7"/>
  <c r="P485" i="7"/>
  <c r="P518" i="7"/>
  <c r="P579" i="7"/>
  <c r="P331" i="7"/>
  <c r="P363" i="7"/>
  <c r="P395" i="7"/>
  <c r="P427" i="7"/>
  <c r="P455" i="7"/>
  <c r="P487" i="7"/>
  <c r="P519" i="7"/>
  <c r="P551" i="7"/>
  <c r="P583" i="7"/>
  <c r="P449" i="7"/>
  <c r="P481" i="7"/>
  <c r="P513" i="7"/>
  <c r="P545" i="7"/>
  <c r="P577" i="7"/>
  <c r="I589" i="9"/>
  <c r="A588" i="9"/>
  <c r="A578" i="9"/>
  <c r="I577" i="9"/>
  <c r="A585" i="9"/>
  <c r="A577" i="9"/>
  <c r="I559" i="9"/>
  <c r="I548" i="9"/>
  <c r="I556" i="9"/>
  <c r="A539" i="9"/>
  <c r="I538" i="9"/>
  <c r="A504" i="9"/>
  <c r="A518" i="9"/>
  <c r="A501" i="9"/>
  <c r="A492" i="9"/>
  <c r="A481" i="9"/>
  <c r="A473" i="9"/>
  <c r="A457" i="9"/>
  <c r="I461" i="9"/>
  <c r="A477" i="9"/>
  <c r="I445" i="9"/>
  <c r="I432" i="9"/>
  <c r="I401" i="9"/>
  <c r="A384" i="9"/>
  <c r="A352" i="9"/>
  <c r="I337" i="9"/>
  <c r="I327" i="9"/>
  <c r="A300" i="9"/>
  <c r="A284" i="9"/>
  <c r="A268" i="9"/>
  <c r="A416" i="9"/>
  <c r="I316" i="9"/>
  <c r="I308" i="9"/>
  <c r="A282" i="9"/>
  <c r="A422" i="9"/>
  <c r="I380" i="9"/>
  <c r="I365" i="9"/>
  <c r="I348" i="9"/>
  <c r="I333" i="9"/>
  <c r="A324" i="9"/>
  <c r="A316" i="9"/>
  <c r="A308" i="9"/>
  <c r="I320" i="9"/>
  <c r="I352" i="9"/>
  <c r="I312" i="9"/>
  <c r="I294" i="9"/>
  <c r="I262" i="9"/>
  <c r="A245" i="9"/>
  <c r="A364" i="9"/>
  <c r="I284" i="9"/>
  <c r="I286" i="9"/>
  <c r="I268" i="9"/>
  <c r="A262" i="9"/>
  <c r="A293" i="9"/>
  <c r="A280" i="9"/>
  <c r="A278" i="9"/>
  <c r="A257" i="9"/>
  <c r="A256" i="9"/>
  <c r="I255" i="9"/>
  <c r="I253" i="9"/>
  <c r="A251" i="9"/>
  <c r="I212" i="9"/>
  <c r="A294" i="9"/>
  <c r="I256" i="9"/>
  <c r="I225" i="9"/>
  <c r="A223" i="9"/>
  <c r="I199" i="9"/>
  <c r="A199" i="9"/>
  <c r="A197" i="9"/>
  <c r="I194" i="9"/>
  <c r="A188" i="9"/>
  <c r="A234" i="9"/>
  <c r="I200" i="9"/>
  <c r="I205" i="9"/>
  <c r="A163" i="9"/>
  <c r="A131" i="9"/>
  <c r="A99" i="9"/>
  <c r="I175" i="9"/>
  <c r="A87" i="9"/>
  <c r="A77" i="9"/>
  <c r="A67" i="9"/>
  <c r="A83" i="9"/>
  <c r="I600" i="8"/>
  <c r="I568" i="8"/>
  <c r="A176" i="9"/>
  <c r="I604" i="8"/>
  <c r="I588" i="8"/>
  <c r="I572" i="8"/>
  <c r="I556" i="8"/>
  <c r="I171" i="9"/>
  <c r="A55" i="9"/>
  <c r="A40" i="9"/>
  <c r="I131" i="9"/>
  <c r="A591" i="8"/>
  <c r="A559" i="8"/>
  <c r="I492" i="8"/>
  <c r="I476" i="8"/>
  <c r="I460" i="8"/>
  <c r="I444" i="8"/>
  <c r="I139" i="9"/>
  <c r="A30" i="9"/>
  <c r="A28" i="9"/>
  <c r="I598" i="8"/>
  <c r="A587" i="8"/>
  <c r="A555" i="8"/>
  <c r="I498" i="8"/>
  <c r="I490" i="8"/>
  <c r="I482" i="8"/>
  <c r="I474" i="8"/>
  <c r="I466" i="8"/>
  <c r="I458" i="8"/>
  <c r="I450" i="8"/>
  <c r="I442" i="8"/>
  <c r="I434" i="8"/>
  <c r="A51" i="9"/>
  <c r="I582" i="8"/>
  <c r="I551" i="8"/>
  <c r="A538" i="8"/>
  <c r="A537" i="8"/>
  <c r="I529" i="8"/>
  <c r="A522" i="8"/>
  <c r="A521" i="8"/>
  <c r="I513" i="8"/>
  <c r="A506" i="8"/>
  <c r="A505" i="8"/>
  <c r="I489" i="8"/>
  <c r="I457" i="8"/>
  <c r="I399" i="8"/>
  <c r="A31" i="9"/>
  <c r="I488" i="8"/>
  <c r="I472" i="8"/>
  <c r="I456" i="8"/>
  <c r="I440" i="8"/>
  <c r="I401" i="8"/>
  <c r="I369" i="8"/>
  <c r="I337" i="8"/>
  <c r="I305" i="8"/>
  <c r="I273" i="8"/>
  <c r="I571" i="8"/>
  <c r="I570" i="8"/>
  <c r="I533" i="8"/>
  <c r="A518" i="8"/>
  <c r="A517" i="8"/>
  <c r="I403" i="8"/>
  <c r="I379" i="8"/>
  <c r="I347" i="8"/>
  <c r="I315" i="8"/>
  <c r="I283" i="8"/>
  <c r="I251" i="8"/>
  <c r="I563" i="8"/>
  <c r="I435" i="8"/>
  <c r="I365" i="8"/>
  <c r="A352" i="8"/>
  <c r="I287" i="8"/>
  <c r="I256" i="8"/>
  <c r="I237" i="8"/>
  <c r="I202" i="8"/>
  <c r="A32" i="9"/>
  <c r="I491" i="8"/>
  <c r="A382" i="8"/>
  <c r="A350" i="8"/>
  <c r="A318" i="8"/>
  <c r="A286" i="8"/>
  <c r="A254" i="8"/>
  <c r="I200" i="8"/>
  <c r="I192" i="8"/>
  <c r="I183" i="8"/>
  <c r="I367" i="8"/>
  <c r="I336" i="8"/>
  <c r="I317" i="8"/>
  <c r="A304" i="8"/>
  <c r="A230" i="8"/>
  <c r="A222" i="8"/>
  <c r="A214" i="8"/>
  <c r="A206" i="8"/>
  <c r="I190" i="8"/>
  <c r="I174" i="8"/>
  <c r="I422" i="8"/>
  <c r="I421" i="8"/>
  <c r="I390" i="8"/>
  <c r="I389" i="8"/>
  <c r="I360" i="8"/>
  <c r="I341" i="8"/>
  <c r="A328" i="8"/>
  <c r="I263" i="8"/>
  <c r="I204" i="8"/>
  <c r="A188" i="8"/>
  <c r="I171" i="8"/>
  <c r="A586" i="7"/>
  <c r="A554" i="7"/>
  <c r="A522" i="7"/>
  <c r="A490" i="7"/>
  <c r="A458" i="7"/>
  <c r="I185" i="8"/>
  <c r="A596" i="7"/>
  <c r="A591" i="7"/>
  <c r="I590" i="7"/>
  <c r="A564" i="7"/>
  <c r="A559" i="7"/>
  <c r="I558" i="7"/>
  <c r="A532" i="7"/>
  <c r="A527" i="7"/>
  <c r="I526" i="7"/>
  <c r="A500" i="7"/>
  <c r="A495" i="7"/>
  <c r="I494" i="7"/>
  <c r="A468" i="7"/>
  <c r="A463" i="7"/>
  <c r="I462" i="7"/>
  <c r="A428" i="7"/>
  <c r="A396" i="7"/>
  <c r="A364" i="7"/>
  <c r="A332" i="7"/>
  <c r="A560" i="7"/>
  <c r="A502" i="7"/>
  <c r="A464" i="7"/>
  <c r="A438" i="7"/>
  <c r="A320" i="7"/>
  <c r="A312" i="7"/>
  <c r="A304" i="7"/>
  <c r="A296" i="7"/>
  <c r="A288" i="7"/>
  <c r="A280" i="7"/>
  <c r="A272" i="7"/>
  <c r="A264" i="7"/>
  <c r="A256" i="7"/>
  <c r="A248" i="7"/>
  <c r="A240" i="7"/>
  <c r="A232" i="7"/>
  <c r="A224" i="7"/>
  <c r="A216" i="7"/>
  <c r="A208" i="7"/>
  <c r="A200" i="7"/>
  <c r="A192" i="7"/>
  <c r="A184" i="7"/>
  <c r="A176" i="7"/>
  <c r="A168" i="7"/>
  <c r="A160" i="7"/>
  <c r="A152" i="7"/>
  <c r="A144" i="7"/>
  <c r="A136" i="7"/>
  <c r="A128" i="7"/>
  <c r="A120" i="7"/>
  <c r="A112" i="7"/>
  <c r="A542" i="7"/>
  <c r="A550" i="7"/>
  <c r="A480" i="7"/>
  <c r="A416" i="7"/>
  <c r="A384" i="7"/>
  <c r="A352" i="7"/>
  <c r="A324" i="7"/>
  <c r="A292" i="7"/>
  <c r="A260" i="7"/>
  <c r="A228" i="7"/>
  <c r="A196" i="7"/>
  <c r="A164" i="7"/>
  <c r="A132" i="7"/>
  <c r="A43" i="8"/>
  <c r="A584" i="7"/>
  <c r="A462" i="7"/>
  <c r="A437" i="7"/>
  <c r="A414" i="7"/>
  <c r="A350" i="7"/>
  <c r="A301" i="7"/>
  <c r="A293" i="7"/>
  <c r="A278" i="7"/>
  <c r="A261" i="7"/>
  <c r="A246" i="7"/>
  <c r="A222" i="7"/>
  <c r="A205" i="7"/>
  <c r="A190" i="7"/>
  <c r="A173" i="7"/>
  <c r="A158" i="7"/>
  <c r="A141" i="7"/>
  <c r="A126" i="7"/>
  <c r="A109" i="7"/>
  <c r="A50" i="7"/>
  <c r="A494" i="7"/>
  <c r="A478" i="7"/>
  <c r="I432" i="7"/>
  <c r="I416" i="7"/>
  <c r="I400" i="7"/>
  <c r="I384" i="7"/>
  <c r="I368" i="7"/>
  <c r="I352" i="7"/>
  <c r="I336" i="7"/>
  <c r="A289" i="7"/>
  <c r="I284" i="7"/>
  <c r="A257" i="7"/>
  <c r="I252" i="7"/>
  <c r="A456" i="7"/>
  <c r="A322" i="7"/>
  <c r="A314" i="7"/>
  <c r="A306" i="7"/>
  <c r="A298" i="7"/>
  <c r="A290" i="7"/>
  <c r="A282" i="7"/>
  <c r="A274" i="7"/>
  <c r="A266" i="7"/>
  <c r="A258" i="7"/>
  <c r="A250" i="7"/>
  <c r="A242" i="7"/>
  <c r="A234" i="7"/>
  <c r="A226" i="7"/>
  <c r="A218" i="7"/>
  <c r="A210" i="7"/>
  <c r="A202" i="7"/>
  <c r="A194" i="7"/>
  <c r="A186" i="7"/>
  <c r="A178" i="7"/>
  <c r="A170" i="7"/>
  <c r="A162" i="7"/>
  <c r="A154" i="7"/>
  <c r="A146" i="7"/>
  <c r="A138" i="7"/>
  <c r="A130" i="7"/>
  <c r="A122" i="7"/>
  <c r="A114" i="7"/>
  <c r="A106" i="7"/>
  <c r="A72" i="7"/>
  <c r="A66" i="7"/>
  <c r="A433" i="7"/>
  <c r="A425" i="7"/>
  <c r="A417" i="7"/>
  <c r="A96" i="7"/>
  <c r="A88" i="7"/>
  <c r="A82" i="7"/>
  <c r="A80" i="7"/>
  <c r="A63" i="7"/>
  <c r="P284" i="7"/>
  <c r="P252" i="7"/>
  <c r="H270" i="7"/>
  <c r="H238" i="7"/>
  <c r="P220" i="7"/>
  <c r="I212" i="7"/>
  <c r="P188" i="7"/>
  <c r="I180" i="7"/>
  <c r="P156" i="7"/>
  <c r="I148" i="7"/>
  <c r="P124" i="7"/>
  <c r="I116" i="7"/>
  <c r="H318" i="7"/>
  <c r="H230" i="7"/>
  <c r="H222" i="7"/>
  <c r="H214" i="7"/>
  <c r="H206" i="7"/>
  <c r="H198" i="7"/>
  <c r="H190" i="7"/>
  <c r="H182" i="7"/>
  <c r="H174" i="7"/>
  <c r="H166" i="7"/>
  <c r="H158" i="7"/>
  <c r="H150" i="7"/>
  <c r="H142" i="7"/>
  <c r="H134" i="7"/>
  <c r="H126" i="7"/>
  <c r="H118" i="7"/>
  <c r="H110" i="7"/>
  <c r="A94" i="7"/>
  <c r="P133" i="7"/>
  <c r="P165" i="7"/>
  <c r="P197" i="7"/>
  <c r="P229" i="7"/>
  <c r="P261" i="7"/>
  <c r="P293" i="7"/>
  <c r="P325" i="7"/>
  <c r="P491" i="7"/>
  <c r="P326" i="7"/>
  <c r="P358" i="7"/>
  <c r="P390" i="7"/>
  <c r="P422" i="7"/>
  <c r="P477" i="7"/>
  <c r="P329" i="7"/>
  <c r="P361" i="7"/>
  <c r="P393" i="7"/>
  <c r="P425" i="7"/>
  <c r="P509" i="7"/>
  <c r="P113" i="7"/>
  <c r="P129" i="7"/>
  <c r="P145" i="7"/>
  <c r="P161" i="7"/>
  <c r="P177" i="7"/>
  <c r="P193" i="7"/>
  <c r="P209" i="7"/>
  <c r="P225" i="7"/>
  <c r="P241" i="7"/>
  <c r="P257" i="7"/>
  <c r="P273" i="7"/>
  <c r="P289" i="7"/>
  <c r="P305" i="7"/>
  <c r="P321" i="7"/>
  <c r="P356" i="7"/>
  <c r="P388" i="7"/>
  <c r="P420" i="7"/>
  <c r="P510" i="7"/>
  <c r="P603" i="7"/>
  <c r="P123" i="7"/>
  <c r="P155" i="7"/>
  <c r="P187" i="7"/>
  <c r="P219" i="7"/>
  <c r="P251" i="7"/>
  <c r="P283" i="7"/>
  <c r="P315" i="7"/>
  <c r="P349" i="7"/>
  <c r="P381" i="7"/>
  <c r="P413" i="7"/>
  <c r="P438" i="7"/>
  <c r="P499" i="7"/>
  <c r="P533" i="7"/>
  <c r="P566" i="7"/>
  <c r="P523" i="7"/>
  <c r="P557" i="7"/>
  <c r="P590" i="7"/>
  <c r="P127" i="7"/>
  <c r="P159" i="7"/>
  <c r="P191" i="7"/>
  <c r="P223" i="7"/>
  <c r="P255" i="7"/>
  <c r="P287" i="7"/>
  <c r="P319" i="7"/>
  <c r="P351" i="7"/>
  <c r="P383" i="7"/>
  <c r="P415" i="7"/>
  <c r="P453" i="7"/>
  <c r="P486" i="7"/>
  <c r="P547" i="7"/>
  <c r="P581" i="7"/>
  <c r="P339" i="7"/>
  <c r="P371" i="7"/>
  <c r="P403" i="7"/>
  <c r="P435" i="7"/>
  <c r="P463" i="7"/>
  <c r="P495" i="7"/>
  <c r="P527" i="7"/>
  <c r="P559" i="7"/>
  <c r="P591" i="7"/>
  <c r="P457" i="7"/>
  <c r="P489" i="7"/>
  <c r="P521" i="7"/>
  <c r="P553" i="7"/>
  <c r="P585" i="7"/>
  <c r="A581" i="9"/>
  <c r="A584" i="9"/>
  <c r="I550" i="9"/>
  <c r="A516" i="9"/>
  <c r="A500" i="9"/>
  <c r="A494" i="9"/>
  <c r="A502" i="9"/>
  <c r="I476" i="9"/>
  <c r="A449" i="9"/>
  <c r="A437" i="9"/>
  <c r="I465" i="9"/>
  <c r="I363" i="9"/>
  <c r="I473" i="9"/>
  <c r="I470" i="9"/>
  <c r="A461" i="9"/>
  <c r="I434" i="9"/>
  <c r="I408" i="9"/>
  <c r="A590" i="9"/>
  <c r="I573" i="9"/>
  <c r="I585" i="9"/>
  <c r="I542" i="9"/>
  <c r="A536" i="9"/>
  <c r="I570" i="9"/>
  <c r="I557" i="9"/>
  <c r="A557" i="9"/>
  <c r="I540" i="9"/>
  <c r="A533" i="9"/>
  <c r="A506" i="9"/>
  <c r="I462" i="9"/>
  <c r="A453" i="9"/>
  <c r="I438" i="9"/>
  <c r="I412" i="9"/>
  <c r="A428" i="9"/>
  <c r="I449" i="9"/>
  <c r="I446" i="9"/>
  <c r="I411" i="9"/>
  <c r="I387" i="9"/>
  <c r="I355" i="9"/>
  <c r="I307" i="9"/>
  <c r="A441" i="9"/>
  <c r="I417" i="9"/>
  <c r="I392" i="9"/>
  <c r="A388" i="9"/>
  <c r="I393" i="9"/>
  <c r="A376" i="9"/>
  <c r="I361" i="9"/>
  <c r="A344" i="9"/>
  <c r="I319" i="9"/>
  <c r="A297" i="9"/>
  <c r="I288" i="9"/>
  <c r="A281" i="9"/>
  <c r="I272" i="9"/>
  <c r="A265" i="9"/>
  <c r="A427" i="9"/>
  <c r="A303" i="9"/>
  <c r="A290" i="9"/>
  <c r="A258" i="9"/>
  <c r="I409" i="9"/>
  <c r="I405" i="9"/>
  <c r="I396" i="9"/>
  <c r="I389" i="9"/>
  <c r="I373" i="9"/>
  <c r="I356" i="9"/>
  <c r="I341" i="9"/>
  <c r="I360" i="9"/>
  <c r="I328" i="9"/>
  <c r="I304" i="9"/>
  <c r="A296" i="9"/>
  <c r="A264" i="9"/>
  <c r="A253" i="9"/>
  <c r="A221" i="9"/>
  <c r="A332" i="9"/>
  <c r="A279" i="9"/>
  <c r="A254" i="9"/>
  <c r="I302" i="9"/>
  <c r="A287" i="9"/>
  <c r="I245" i="9"/>
  <c r="A240" i="9"/>
  <c r="I239" i="9"/>
  <c r="A232" i="9"/>
  <c r="I231" i="9"/>
  <c r="A224" i="9"/>
  <c r="I223" i="9"/>
  <c r="P204" i="9"/>
  <c r="P203" i="9"/>
  <c r="A356" i="9"/>
  <c r="I207" i="9"/>
  <c r="A207" i="9"/>
  <c r="A205" i="9"/>
  <c r="I202" i="9"/>
  <c r="P191" i="9"/>
  <c r="I249" i="9"/>
  <c r="I214" i="9"/>
  <c r="I206" i="9"/>
  <c r="I198" i="9"/>
  <c r="P181" i="9"/>
  <c r="I179" i="9"/>
  <c r="A175" i="9"/>
  <c r="A167" i="9"/>
  <c r="A159" i="9"/>
  <c r="A151" i="9"/>
  <c r="A143" i="9"/>
  <c r="A135" i="9"/>
  <c r="A127" i="9"/>
  <c r="A119" i="9"/>
  <c r="A111" i="9"/>
  <c r="A103" i="9"/>
  <c r="A95" i="9"/>
  <c r="A233" i="9"/>
  <c r="I192" i="9"/>
  <c r="A181" i="9"/>
  <c r="A247" i="9"/>
  <c r="I241" i="9"/>
  <c r="I191" i="9"/>
  <c r="A179" i="9"/>
  <c r="A155" i="9"/>
  <c r="A123" i="9"/>
  <c r="P113" i="9"/>
  <c r="A91" i="9"/>
  <c r="P316" i="9"/>
  <c r="I167" i="9"/>
  <c r="I159" i="9"/>
  <c r="I151" i="9"/>
  <c r="I143" i="9"/>
  <c r="I135" i="9"/>
  <c r="I127" i="9"/>
  <c r="I119" i="9"/>
  <c r="I111" i="9"/>
  <c r="I103" i="9"/>
  <c r="I95" i="9"/>
  <c r="I183" i="9"/>
  <c r="P148" i="9"/>
  <c r="P116" i="9"/>
  <c r="A172" i="9"/>
  <c r="A164" i="9"/>
  <c r="A156" i="9"/>
  <c r="A148" i="9"/>
  <c r="A140" i="9"/>
  <c r="A132" i="9"/>
  <c r="A124" i="9"/>
  <c r="A116" i="9"/>
  <c r="A108" i="9"/>
  <c r="A100" i="9"/>
  <c r="A92" i="9"/>
  <c r="A79" i="9"/>
  <c r="A75" i="9"/>
  <c r="A65" i="9"/>
  <c r="A63" i="9"/>
  <c r="P106" i="9"/>
  <c r="P138" i="9"/>
  <c r="P180" i="9"/>
  <c r="P226" i="9"/>
  <c r="P94" i="9"/>
  <c r="P158" i="9"/>
  <c r="P190" i="9"/>
  <c r="P233" i="9"/>
  <c r="P255" i="9"/>
  <c r="P224" i="9"/>
  <c r="P270" i="9"/>
  <c r="P277" i="9"/>
  <c r="P254" i="9"/>
  <c r="P329" i="9"/>
  <c r="P293" i="9"/>
  <c r="P337" i="9"/>
  <c r="P369" i="9"/>
  <c r="P281" i="9"/>
  <c r="P311" i="9"/>
  <c r="P283" i="9"/>
  <c r="P425" i="9"/>
  <c r="P490" i="9"/>
  <c r="P458" i="9"/>
  <c r="P508" i="9"/>
  <c r="P524" i="9"/>
  <c r="P515" i="9"/>
  <c r="P525" i="9"/>
  <c r="P544" i="9"/>
  <c r="P503" i="9"/>
  <c r="P550" i="9"/>
  <c r="P567" i="9"/>
  <c r="P573" i="9"/>
  <c r="P580" i="9"/>
  <c r="P604" i="9"/>
  <c r="P214" i="9"/>
  <c r="A11" i="9"/>
  <c r="I592" i="8"/>
  <c r="I560" i="8"/>
  <c r="P167" i="9"/>
  <c r="P151" i="9"/>
  <c r="P135" i="9"/>
  <c r="P119" i="9"/>
  <c r="P103" i="9"/>
  <c r="A81" i="9"/>
  <c r="A61" i="9"/>
  <c r="A57" i="9"/>
  <c r="A53" i="9"/>
  <c r="A47" i="9"/>
  <c r="I155" i="9"/>
  <c r="P91" i="9"/>
  <c r="A12" i="9"/>
  <c r="P163" i="9"/>
  <c r="I99" i="9"/>
  <c r="A21" i="9"/>
  <c r="A19" i="9"/>
  <c r="A540" i="8"/>
  <c r="I539" i="8"/>
  <c r="A539" i="8"/>
  <c r="A532" i="8"/>
  <c r="I531" i="8"/>
  <c r="A531" i="8"/>
  <c r="A524" i="8"/>
  <c r="I523" i="8"/>
  <c r="A523" i="8"/>
  <c r="A516" i="8"/>
  <c r="I515" i="8"/>
  <c r="A515" i="8"/>
  <c r="A508" i="8"/>
  <c r="I507" i="8"/>
  <c r="A507" i="8"/>
  <c r="I495" i="8"/>
  <c r="I479" i="8"/>
  <c r="I463" i="8"/>
  <c r="I447" i="8"/>
  <c r="I431" i="8"/>
  <c r="I107" i="9"/>
  <c r="A25" i="9"/>
  <c r="I599" i="8"/>
  <c r="I566" i="8"/>
  <c r="P115" i="9"/>
  <c r="I583" i="8"/>
  <c r="I481" i="8"/>
  <c r="I449" i="8"/>
  <c r="I423" i="8"/>
  <c r="I391" i="8"/>
  <c r="I425" i="8"/>
  <c r="I393" i="8"/>
  <c r="I361" i="8"/>
  <c r="I329" i="8"/>
  <c r="I297" i="8"/>
  <c r="I265" i="8"/>
  <c r="A583" i="8"/>
  <c r="I575" i="8"/>
  <c r="I574" i="8"/>
  <c r="I525" i="8"/>
  <c r="A510" i="8"/>
  <c r="A509" i="8"/>
  <c r="I411" i="8"/>
  <c r="I371" i="8"/>
  <c r="I339" i="8"/>
  <c r="I307" i="8"/>
  <c r="I275" i="8"/>
  <c r="A384" i="8"/>
  <c r="I319" i="8"/>
  <c r="I288" i="8"/>
  <c r="I269" i="8"/>
  <c r="A256" i="8"/>
  <c r="I241" i="8"/>
  <c r="A226" i="8"/>
  <c r="A218" i="8"/>
  <c r="A210" i="8"/>
  <c r="I201" i="8"/>
  <c r="A194" i="8"/>
  <c r="I483" i="8"/>
  <c r="A414" i="8"/>
  <c r="A398" i="8"/>
  <c r="I375" i="8"/>
  <c r="I357" i="8"/>
  <c r="I343" i="8"/>
  <c r="I325" i="8"/>
  <c r="I311" i="8"/>
  <c r="I293" i="8"/>
  <c r="I279" i="8"/>
  <c r="I261" i="8"/>
  <c r="I199" i="8"/>
  <c r="I191" i="8"/>
  <c r="A176" i="8"/>
  <c r="A14" i="9"/>
  <c r="I562" i="8"/>
  <c r="I451" i="8"/>
  <c r="I368" i="8"/>
  <c r="I349" i="8"/>
  <c r="A336" i="8"/>
  <c r="I271" i="8"/>
  <c r="A198" i="8"/>
  <c r="I189" i="8"/>
  <c r="A182" i="8"/>
  <c r="I173" i="8"/>
  <c r="I398" i="8"/>
  <c r="I397" i="8"/>
  <c r="I373" i="8"/>
  <c r="A360" i="8"/>
  <c r="I295" i="8"/>
  <c r="I264" i="8"/>
  <c r="I203" i="8"/>
  <c r="A196" i="8"/>
  <c r="I188" i="8"/>
  <c r="A180" i="8"/>
  <c r="I168" i="8"/>
  <c r="I164" i="8"/>
  <c r="I160" i="8"/>
  <c r="I156" i="8"/>
  <c r="I152" i="8"/>
  <c r="I148" i="8"/>
  <c r="I144" i="8"/>
  <c r="I140" i="8"/>
  <c r="I136" i="8"/>
  <c r="I132" i="8"/>
  <c r="I128" i="8"/>
  <c r="I124" i="8"/>
  <c r="I120" i="8"/>
  <c r="I116" i="8"/>
  <c r="I112" i="8"/>
  <c r="I108" i="8"/>
  <c r="I104" i="8"/>
  <c r="I100" i="8"/>
  <c r="I96" i="8"/>
  <c r="I92" i="8"/>
  <c r="A594" i="7"/>
  <c r="A562" i="7"/>
  <c r="A530" i="7"/>
  <c r="A498" i="7"/>
  <c r="A466" i="7"/>
  <c r="I177" i="8"/>
  <c r="A604" i="7"/>
  <c r="A599" i="7"/>
  <c r="I598" i="7"/>
  <c r="A572" i="7"/>
  <c r="A567" i="7"/>
  <c r="I566" i="7"/>
  <c r="A540" i="7"/>
  <c r="A535" i="7"/>
  <c r="I534" i="7"/>
  <c r="A508" i="7"/>
  <c r="A503" i="7"/>
  <c r="I502" i="7"/>
  <c r="A476" i="7"/>
  <c r="A471" i="7"/>
  <c r="I470" i="7"/>
  <c r="A444" i="7"/>
  <c r="A439" i="7"/>
  <c r="I438" i="7"/>
  <c r="A436" i="7"/>
  <c r="A404" i="7"/>
  <c r="A372" i="7"/>
  <c r="A340" i="7"/>
  <c r="A528" i="7"/>
  <c r="A496" i="7"/>
  <c r="A470" i="7"/>
  <c r="A431" i="7"/>
  <c r="I430" i="7"/>
  <c r="A423" i="7"/>
  <c r="I422" i="7"/>
  <c r="A415" i="7"/>
  <c r="I414" i="7"/>
  <c r="A407" i="7"/>
  <c r="I406" i="7"/>
  <c r="A399" i="7"/>
  <c r="I398" i="7"/>
  <c r="A391" i="7"/>
  <c r="I390" i="7"/>
  <c r="A383" i="7"/>
  <c r="I382" i="7"/>
  <c r="A375" i="7"/>
  <c r="I374" i="7"/>
  <c r="A367" i="7"/>
  <c r="I366" i="7"/>
  <c r="A359" i="7"/>
  <c r="I358" i="7"/>
  <c r="A351" i="7"/>
  <c r="I350" i="7"/>
  <c r="A343" i="7"/>
  <c r="I342" i="7"/>
  <c r="A335" i="7"/>
  <c r="I334" i="7"/>
  <c r="A327" i="7"/>
  <c r="I326" i="7"/>
  <c r="A568" i="7"/>
  <c r="A510" i="7"/>
  <c r="A59" i="8"/>
  <c r="A582" i="7"/>
  <c r="A486" i="7"/>
  <c r="A448" i="7"/>
  <c r="A424" i="7"/>
  <c r="A392" i="7"/>
  <c r="A360" i="7"/>
  <c r="A328" i="7"/>
  <c r="A316" i="7"/>
  <c r="A284" i="7"/>
  <c r="A252" i="7"/>
  <c r="A220" i="7"/>
  <c r="A188" i="7"/>
  <c r="A156" i="7"/>
  <c r="A124" i="7"/>
  <c r="A75" i="8"/>
  <c r="A547" i="7"/>
  <c r="A520" i="7"/>
  <c r="I482" i="7"/>
  <c r="A446" i="7"/>
  <c r="A422" i="7"/>
  <c r="A413" i="7"/>
  <c r="A398" i="7"/>
  <c r="A382" i="7"/>
  <c r="A358" i="7"/>
  <c r="A326" i="7"/>
  <c r="A317" i="7"/>
  <c r="A310" i="7"/>
  <c r="A286" i="7"/>
  <c r="A269" i="7"/>
  <c r="A254" i="7"/>
  <c r="A237" i="7"/>
  <c r="A230" i="7"/>
  <c r="A213" i="7"/>
  <c r="A198" i="7"/>
  <c r="A181" i="7"/>
  <c r="A166" i="7"/>
  <c r="A149" i="7"/>
  <c r="A134" i="7"/>
  <c r="A117" i="7"/>
  <c r="A552" i="7"/>
  <c r="I476" i="7"/>
  <c r="I466" i="7"/>
  <c r="A451" i="7"/>
  <c r="A297" i="7"/>
  <c r="I292" i="7"/>
  <c r="A265" i="7"/>
  <c r="I260" i="7"/>
  <c r="A233" i="7"/>
  <c r="I556" i="7"/>
  <c r="A103" i="7"/>
  <c r="A70" i="7"/>
  <c r="A453" i="7"/>
  <c r="A409" i="7"/>
  <c r="A401" i="7"/>
  <c r="A393" i="7"/>
  <c r="A385" i="7"/>
  <c r="A377" i="7"/>
  <c r="A369" i="7"/>
  <c r="A361" i="7"/>
  <c r="A353" i="7"/>
  <c r="A345" i="7"/>
  <c r="A337" i="7"/>
  <c r="A329" i="7"/>
  <c r="A69" i="7"/>
  <c r="P276" i="7"/>
  <c r="P244" i="7"/>
  <c r="H278" i="7"/>
  <c r="H246" i="7"/>
  <c r="P212" i="7"/>
  <c r="I204" i="7"/>
  <c r="P180" i="7"/>
  <c r="I172" i="7"/>
  <c r="P148" i="7"/>
  <c r="I140" i="7"/>
  <c r="P116" i="7"/>
  <c r="I108" i="7"/>
  <c r="A71" i="7"/>
  <c r="H564" i="7"/>
  <c r="H225" i="7"/>
  <c r="H217" i="7"/>
  <c r="H209" i="7"/>
  <c r="H201" i="7"/>
  <c r="H193" i="7"/>
  <c r="H185" i="7"/>
  <c r="H177" i="7"/>
  <c r="H169" i="7"/>
  <c r="H161" i="7"/>
  <c r="H153" i="7"/>
  <c r="H145" i="7"/>
  <c r="H137" i="7"/>
  <c r="H129" i="7"/>
  <c r="H121" i="7"/>
  <c r="H113" i="7"/>
  <c r="A90" i="7"/>
  <c r="P109" i="7"/>
  <c r="P141" i="7"/>
  <c r="P173" i="7"/>
  <c r="P205" i="7"/>
  <c r="P237" i="7"/>
  <c r="P269" i="7"/>
  <c r="P301" i="7"/>
  <c r="P446" i="7"/>
  <c r="P539" i="7"/>
  <c r="P334" i="7"/>
  <c r="P366" i="7"/>
  <c r="P398" i="7"/>
  <c r="P430" i="7"/>
  <c r="P493" i="7"/>
  <c r="P337" i="7"/>
  <c r="P369" i="7"/>
  <c r="P401" i="7"/>
  <c r="P433" i="7"/>
  <c r="P542" i="7"/>
  <c r="P120" i="7"/>
  <c r="P136" i="7"/>
  <c r="P152" i="7"/>
  <c r="P168" i="7"/>
  <c r="P184" i="7"/>
  <c r="P200" i="7"/>
  <c r="P216" i="7"/>
  <c r="P232" i="7"/>
  <c r="P248" i="7"/>
  <c r="P264" i="7"/>
  <c r="P280" i="7"/>
  <c r="P296" i="7"/>
  <c r="P312" i="7"/>
  <c r="P332" i="7"/>
  <c r="P364" i="7"/>
  <c r="P396" i="7"/>
  <c r="P428" i="7"/>
  <c r="P571" i="7"/>
  <c r="P605" i="7"/>
  <c r="P131" i="7"/>
  <c r="P163" i="7"/>
  <c r="P195" i="7"/>
  <c r="P227" i="7"/>
  <c r="P259" i="7"/>
  <c r="P291" i="7"/>
  <c r="P323" i="7"/>
  <c r="P357" i="7"/>
  <c r="P389" i="7"/>
  <c r="P421" i="7"/>
  <c r="P467" i="7"/>
  <c r="P501" i="7"/>
  <c r="P534" i="7"/>
  <c r="P595" i="7"/>
  <c r="P525" i="7"/>
  <c r="P558" i="7"/>
  <c r="P135" i="7"/>
  <c r="P167" i="7"/>
  <c r="P199" i="7"/>
  <c r="P231" i="7"/>
  <c r="P263" i="7"/>
  <c r="P295" i="7"/>
  <c r="P327" i="7"/>
  <c r="P359" i="7"/>
  <c r="P391" i="7"/>
  <c r="P423" i="7"/>
  <c r="P454" i="7"/>
  <c r="P515" i="7"/>
  <c r="P549" i="7"/>
  <c r="P582" i="7"/>
  <c r="P347" i="7"/>
  <c r="P379" i="7"/>
  <c r="P411" i="7"/>
  <c r="P439" i="7"/>
  <c r="P471" i="7"/>
  <c r="P503" i="7"/>
  <c r="P535" i="7"/>
  <c r="P567" i="7"/>
  <c r="P599" i="7"/>
  <c r="P465" i="7"/>
  <c r="P497" i="7"/>
  <c r="P529" i="7"/>
  <c r="P561" i="7"/>
  <c r="P593" i="7"/>
  <c r="P184" i="9" l="1"/>
  <c r="P602" i="9"/>
  <c r="P574" i="9"/>
  <c r="P540" i="9"/>
  <c r="P523" i="9"/>
  <c r="P482" i="9"/>
  <c r="P303" i="9"/>
  <c r="P294" i="9"/>
  <c r="P246" i="9"/>
  <c r="P253" i="9"/>
  <c r="P150" i="9"/>
  <c r="P218" i="9"/>
  <c r="P112" i="9"/>
  <c r="P144" i="9"/>
  <c r="P176" i="9"/>
  <c r="P155" i="9"/>
  <c r="P111" i="9"/>
  <c r="P578" i="9"/>
  <c r="P519" i="9"/>
  <c r="P536" i="9"/>
  <c r="P431" i="9"/>
  <c r="P299" i="9"/>
  <c r="P385" i="9"/>
  <c r="P228" i="9"/>
  <c r="P279" i="9"/>
  <c r="P247" i="9"/>
  <c r="P110" i="9"/>
  <c r="P154" i="9"/>
  <c r="P225" i="9"/>
  <c r="P164" i="9"/>
  <c r="P206" i="9"/>
  <c r="P129" i="9"/>
  <c r="P302" i="9"/>
  <c r="P360" i="9"/>
  <c r="P319" i="9"/>
  <c r="P356" i="9"/>
  <c r="P396" i="9"/>
  <c r="P280" i="9"/>
  <c r="P409" i="9"/>
  <c r="P381" i="9"/>
  <c r="P354" i="9"/>
  <c r="P454" i="9"/>
  <c r="H453" i="7"/>
  <c r="H462" i="7"/>
  <c r="H515" i="7"/>
  <c r="H572" i="7"/>
  <c r="H508" i="7"/>
  <c r="H444" i="7"/>
  <c r="H588" i="7"/>
  <c r="H460" i="7"/>
  <c r="H596" i="7"/>
  <c r="H341" i="7"/>
  <c r="H373" i="7"/>
  <c r="H405" i="7"/>
  <c r="H456" i="7"/>
  <c r="H483" i="7"/>
  <c r="H532" i="7"/>
  <c r="H565" i="7"/>
  <c r="H249" i="7"/>
  <c r="H281" i="7"/>
  <c r="H470" i="7"/>
  <c r="H133" i="7"/>
  <c r="H165" i="7"/>
  <c r="H197" i="7"/>
  <c r="H229" i="7"/>
  <c r="H253" i="7"/>
  <c r="H285" i="7"/>
  <c r="H309" i="7"/>
  <c r="H325" i="7"/>
  <c r="H350" i="7"/>
  <c r="H414" i="7"/>
  <c r="H584" i="7"/>
  <c r="H597" i="7"/>
  <c r="H107" i="7"/>
  <c r="H108" i="7"/>
  <c r="H139" i="7"/>
  <c r="H140" i="7"/>
  <c r="H171" i="7"/>
  <c r="H172" i="7"/>
  <c r="H203" i="7"/>
  <c r="H204" i="7"/>
  <c r="H235" i="7"/>
  <c r="H236" i="7"/>
  <c r="H267" i="7"/>
  <c r="H268" i="7"/>
  <c r="H299" i="7"/>
  <c r="H300" i="7"/>
  <c r="H461" i="7"/>
  <c r="H480" i="7"/>
  <c r="H507" i="7"/>
  <c r="H525" i="7"/>
  <c r="H464" i="7"/>
  <c r="H523" i="7"/>
  <c r="H560" i="7"/>
  <c r="H355" i="7"/>
  <c r="H356" i="7"/>
  <c r="H387" i="7"/>
  <c r="H388" i="7"/>
  <c r="H419" i="7"/>
  <c r="H420" i="7"/>
  <c r="H455" i="7"/>
  <c r="H487" i="7"/>
  <c r="H519" i="7"/>
  <c r="H551" i="7"/>
  <c r="H583" i="7"/>
  <c r="H449" i="7"/>
  <c r="H450" i="7"/>
  <c r="H481" i="7"/>
  <c r="H482" i="7"/>
  <c r="H513" i="7"/>
  <c r="H514" i="7"/>
  <c r="H545" i="7"/>
  <c r="H546" i="7"/>
  <c r="H577" i="7"/>
  <c r="H578" i="7"/>
  <c r="H328" i="7"/>
  <c r="H336" i="7"/>
  <c r="H344" i="7"/>
  <c r="H352" i="7"/>
  <c r="H360" i="7"/>
  <c r="H368" i="7"/>
  <c r="H376" i="7"/>
  <c r="H384" i="7"/>
  <c r="H392" i="7"/>
  <c r="H400" i="7"/>
  <c r="H408" i="7"/>
  <c r="H440" i="7"/>
  <c r="H510" i="7"/>
  <c r="H534" i="7"/>
  <c r="H550" i="7"/>
  <c r="H486" i="7"/>
  <c r="H580" i="7"/>
  <c r="H556" i="7"/>
  <c r="H574" i="7"/>
  <c r="H333" i="7"/>
  <c r="H365" i="7"/>
  <c r="H397" i="7"/>
  <c r="H429" i="7"/>
  <c r="H452" i="7"/>
  <c r="H502" i="7"/>
  <c r="H241" i="7"/>
  <c r="H273" i="7"/>
  <c r="H305" i="7"/>
  <c r="H313" i="7"/>
  <c r="H321" i="7"/>
  <c r="H338" i="7"/>
  <c r="H354" i="7"/>
  <c r="H370" i="7"/>
  <c r="H386" i="7"/>
  <c r="H402" i="7"/>
  <c r="H418" i="7"/>
  <c r="H434" i="7"/>
  <c r="H451" i="7"/>
  <c r="H598" i="7"/>
  <c r="H125" i="7"/>
  <c r="H157" i="7"/>
  <c r="H189" i="7"/>
  <c r="H221" i="7"/>
  <c r="H245" i="7"/>
  <c r="H277" i="7"/>
  <c r="H314" i="7"/>
  <c r="H342" i="7"/>
  <c r="H374" i="7"/>
  <c r="H390" i="7"/>
  <c r="H406" i="7"/>
  <c r="H547" i="7"/>
  <c r="H115" i="7"/>
  <c r="H116" i="7"/>
  <c r="H147" i="7"/>
  <c r="H148" i="7"/>
  <c r="H179" i="7"/>
  <c r="H180" i="7"/>
  <c r="H211" i="7"/>
  <c r="H212" i="7"/>
  <c r="H243" i="7"/>
  <c r="H244" i="7"/>
  <c r="H275" i="7"/>
  <c r="H276" i="7"/>
  <c r="H307" i="7"/>
  <c r="H308" i="7"/>
  <c r="H443" i="7"/>
  <c r="H493" i="7"/>
  <c r="H544" i="7"/>
  <c r="H576" i="7"/>
  <c r="H603" i="7"/>
  <c r="H504" i="7"/>
  <c r="H517" i="7"/>
  <c r="H531" i="7"/>
  <c r="H595" i="7"/>
  <c r="H327" i="7"/>
  <c r="H335" i="7"/>
  <c r="H343" i="7"/>
  <c r="H351" i="7"/>
  <c r="H359" i="7"/>
  <c r="H367" i="7"/>
  <c r="H375" i="7"/>
  <c r="H383" i="7"/>
  <c r="H391" i="7"/>
  <c r="H399" i="7"/>
  <c r="H407" i="7"/>
  <c r="H415" i="7"/>
  <c r="H423" i="7"/>
  <c r="H431" i="7"/>
  <c r="H477" i="7"/>
  <c r="H491" i="7"/>
  <c r="H555" i="7"/>
  <c r="H347" i="7"/>
  <c r="H348" i="7"/>
  <c r="H379" i="7"/>
  <c r="H380" i="7"/>
  <c r="H411" i="7"/>
  <c r="H412" i="7"/>
  <c r="H447" i="7"/>
  <c r="H479" i="7"/>
  <c r="H511" i="7"/>
  <c r="H543" i="7"/>
  <c r="H575" i="7"/>
  <c r="H441" i="7"/>
  <c r="H442" i="7"/>
  <c r="H473" i="7"/>
  <c r="H474" i="7"/>
  <c r="H505" i="7"/>
  <c r="H506" i="7"/>
  <c r="H537" i="7"/>
  <c r="H538" i="7"/>
  <c r="H569" i="7"/>
  <c r="H570" i="7"/>
  <c r="H601" i="7"/>
  <c r="H602" i="7"/>
  <c r="H357" i="7"/>
  <c r="H389" i="7"/>
  <c r="H421" i="7"/>
  <c r="H233" i="7"/>
  <c r="H265" i="7"/>
  <c r="H297" i="7"/>
  <c r="H558" i="7"/>
  <c r="H117" i="7"/>
  <c r="H149" i="7"/>
  <c r="H181" i="7"/>
  <c r="H213" i="7"/>
  <c r="H237" i="7"/>
  <c r="H269" i="7"/>
  <c r="H317" i="7"/>
  <c r="H334" i="7"/>
  <c r="H366" i="7"/>
  <c r="H430" i="7"/>
  <c r="H437" i="7"/>
  <c r="H472" i="7"/>
  <c r="H485" i="7"/>
  <c r="H494" i="7"/>
  <c r="H499" i="7"/>
  <c r="H526" i="7"/>
  <c r="H542" i="7"/>
  <c r="H123" i="7"/>
  <c r="H124" i="7"/>
  <c r="H155" i="7"/>
  <c r="H156" i="7"/>
  <c r="H187" i="7"/>
  <c r="H188" i="7"/>
  <c r="H219" i="7"/>
  <c r="H220" i="7"/>
  <c r="H251" i="7"/>
  <c r="H252" i="7"/>
  <c r="H283" i="7"/>
  <c r="H284" i="7"/>
  <c r="H315" i="7"/>
  <c r="H316" i="7"/>
  <c r="H475" i="7"/>
  <c r="H512" i="7"/>
  <c r="H571" i="7"/>
  <c r="H536" i="7"/>
  <c r="H549" i="7"/>
  <c r="H563" i="7"/>
  <c r="H581" i="7"/>
  <c r="H600" i="7"/>
  <c r="H445" i="7"/>
  <c r="H459" i="7"/>
  <c r="H509" i="7"/>
  <c r="H573" i="7"/>
  <c r="H587" i="7"/>
  <c r="H592" i="7"/>
  <c r="H605" i="7"/>
  <c r="H339" i="7"/>
  <c r="H340" i="7"/>
  <c r="H371" i="7"/>
  <c r="H372" i="7"/>
  <c r="H403" i="7"/>
  <c r="H404" i="7"/>
  <c r="H435" i="7"/>
  <c r="H436" i="7"/>
  <c r="H439" i="7"/>
  <c r="H471" i="7"/>
  <c r="H503" i="7"/>
  <c r="H535" i="7"/>
  <c r="H567" i="7"/>
  <c r="H599" i="7"/>
  <c r="H465" i="7"/>
  <c r="H466" i="7"/>
  <c r="H497" i="7"/>
  <c r="H498" i="7"/>
  <c r="H529" i="7"/>
  <c r="H530" i="7"/>
  <c r="H561" i="7"/>
  <c r="H562" i="7"/>
  <c r="H593" i="7"/>
  <c r="H594" i="7"/>
  <c r="H349" i="7"/>
  <c r="H381" i="7"/>
  <c r="H413" i="7"/>
  <c r="H257" i="7"/>
  <c r="H289" i="7"/>
  <c r="H330" i="7"/>
  <c r="H346" i="7"/>
  <c r="H362" i="7"/>
  <c r="H378" i="7"/>
  <c r="H394" i="7"/>
  <c r="H410" i="7"/>
  <c r="H426" i="7"/>
  <c r="H469" i="7"/>
  <c r="H500" i="7"/>
  <c r="H533" i="7"/>
  <c r="H552" i="7"/>
  <c r="H109" i="7"/>
  <c r="H141" i="7"/>
  <c r="H173" i="7"/>
  <c r="H205" i="7"/>
  <c r="H261" i="7"/>
  <c r="H293" i="7"/>
  <c r="H301" i="7"/>
  <c r="H322" i="7"/>
  <c r="H326" i="7"/>
  <c r="H358" i="7"/>
  <c r="H382" i="7"/>
  <c r="H398" i="7"/>
  <c r="H422" i="7"/>
  <c r="H438" i="7"/>
  <c r="H468" i="7"/>
  <c r="H478" i="7"/>
  <c r="H501" i="7"/>
  <c r="H520" i="7"/>
  <c r="H566" i="7"/>
  <c r="H579" i="7"/>
  <c r="H131" i="7"/>
  <c r="H132" i="7"/>
  <c r="H163" i="7"/>
  <c r="H164" i="7"/>
  <c r="H195" i="7"/>
  <c r="H196" i="7"/>
  <c r="H227" i="7"/>
  <c r="H228" i="7"/>
  <c r="H259" i="7"/>
  <c r="H260" i="7"/>
  <c r="H291" i="7"/>
  <c r="H292" i="7"/>
  <c r="H323" i="7"/>
  <c r="H324" i="7"/>
  <c r="H448" i="7"/>
  <c r="H539" i="7"/>
  <c r="H557" i="7"/>
  <c r="H589" i="7"/>
  <c r="H568" i="7"/>
  <c r="H590" i="7"/>
  <c r="H111" i="7"/>
  <c r="H112" i="7"/>
  <c r="H119" i="7"/>
  <c r="H120" i="7"/>
  <c r="H127" i="7"/>
  <c r="H128" i="7"/>
  <c r="H135" i="7"/>
  <c r="H136" i="7"/>
  <c r="H143" i="7"/>
  <c r="H144" i="7"/>
  <c r="H151" i="7"/>
  <c r="H152" i="7"/>
  <c r="H159" i="7"/>
  <c r="H160" i="7"/>
  <c r="H167" i="7"/>
  <c r="H168" i="7"/>
  <c r="H175" i="7"/>
  <c r="H176" i="7"/>
  <c r="H183" i="7"/>
  <c r="H184" i="7"/>
  <c r="H191" i="7"/>
  <c r="H192" i="7"/>
  <c r="H199" i="7"/>
  <c r="H200" i="7"/>
  <c r="H207" i="7"/>
  <c r="H208" i="7"/>
  <c r="H215" i="7"/>
  <c r="H216" i="7"/>
  <c r="H223" i="7"/>
  <c r="H224" i="7"/>
  <c r="H231" i="7"/>
  <c r="H232" i="7"/>
  <c r="H239" i="7"/>
  <c r="H240" i="7"/>
  <c r="H247" i="7"/>
  <c r="H248" i="7"/>
  <c r="H255" i="7"/>
  <c r="H256" i="7"/>
  <c r="H263" i="7"/>
  <c r="H264" i="7"/>
  <c r="H271" i="7"/>
  <c r="H272" i="7"/>
  <c r="H279" i="7"/>
  <c r="H280" i="7"/>
  <c r="H287" i="7"/>
  <c r="H288" i="7"/>
  <c r="H295" i="7"/>
  <c r="H296" i="7"/>
  <c r="H303" i="7"/>
  <c r="H304" i="7"/>
  <c r="H311" i="7"/>
  <c r="H312" i="7"/>
  <c r="H319" i="7"/>
  <c r="H320" i="7"/>
  <c r="H496" i="7"/>
  <c r="H528" i="7"/>
  <c r="H541" i="7"/>
  <c r="H331" i="7"/>
  <c r="H332" i="7"/>
  <c r="H363" i="7"/>
  <c r="H364" i="7"/>
  <c r="H395" i="7"/>
  <c r="H396" i="7"/>
  <c r="H427" i="7"/>
  <c r="H428" i="7"/>
  <c r="H463" i="7"/>
  <c r="H495" i="7"/>
  <c r="H527" i="7"/>
  <c r="H559" i="7"/>
  <c r="H591" i="7"/>
  <c r="H457" i="7"/>
  <c r="H458" i="7"/>
  <c r="H489" i="7"/>
  <c r="H490" i="7"/>
  <c r="H521" i="7"/>
  <c r="H522" i="7"/>
  <c r="H553" i="7"/>
  <c r="H554" i="7"/>
  <c r="H585" i="7"/>
  <c r="H586" i="7"/>
  <c r="H425" i="7"/>
  <c r="H454" i="7"/>
  <c r="P569" i="9"/>
  <c r="P542" i="9"/>
  <c r="P532" i="9"/>
  <c r="P499" i="9"/>
  <c r="P466" i="9"/>
  <c r="P417" i="9"/>
  <c r="P252" i="9"/>
  <c r="P305" i="9"/>
  <c r="P239" i="9"/>
  <c r="P134" i="9"/>
  <c r="P178" i="9"/>
  <c r="P189" i="9"/>
  <c r="P235" i="9"/>
  <c r="P312" i="9"/>
  <c r="P320" i="9"/>
  <c r="H329" i="7"/>
  <c r="P278" i="9"/>
  <c r="P260" i="9"/>
  <c r="P227" i="9"/>
  <c r="P344" i="9"/>
  <c r="P376" i="9"/>
  <c r="P325" i="9"/>
  <c r="P310" i="9"/>
  <c r="P318" i="9"/>
  <c r="P326" i="9"/>
  <c r="P340" i="9"/>
  <c r="P372" i="9"/>
  <c r="P388" i="9"/>
  <c r="P404" i="9"/>
  <c r="P264" i="9"/>
  <c r="P296" i="9"/>
  <c r="P324" i="9"/>
  <c r="P258" i="9"/>
  <c r="P274" i="9"/>
  <c r="P290" i="9"/>
  <c r="P333" i="9"/>
  <c r="P365" i="9"/>
  <c r="P397" i="9"/>
  <c r="P469" i="9"/>
  <c r="P470" i="9"/>
  <c r="P322" i="9"/>
  <c r="P323" i="9"/>
  <c r="P338" i="9"/>
  <c r="P339" i="9"/>
  <c r="P370" i="9"/>
  <c r="P371" i="9"/>
  <c r="P402" i="9"/>
  <c r="P403" i="9"/>
  <c r="P434" i="9"/>
  <c r="P565" i="9"/>
  <c r="P553" i="9"/>
  <c r="P563" i="9"/>
  <c r="P596" i="9"/>
  <c r="P424" i="9"/>
  <c r="P486" i="9"/>
  <c r="P347" i="9"/>
  <c r="P441" i="9"/>
  <c r="P506" i="9"/>
  <c r="P447" i="9"/>
  <c r="P448" i="9"/>
  <c r="P455" i="9"/>
  <c r="P456" i="9"/>
  <c r="P463" i="9"/>
  <c r="P464" i="9"/>
  <c r="P471" i="9"/>
  <c r="P472" i="9"/>
  <c r="P479" i="9"/>
  <c r="P480" i="9"/>
  <c r="P487" i="9"/>
  <c r="P488" i="9"/>
  <c r="P570" i="9"/>
  <c r="P591" i="9"/>
  <c r="P603" i="9"/>
  <c r="P92" i="9"/>
  <c r="P124" i="9"/>
  <c r="P156" i="9"/>
  <c r="P192" i="9"/>
  <c r="P89" i="9"/>
  <c r="P121" i="9"/>
  <c r="P153" i="9"/>
  <c r="P177" i="9"/>
  <c r="P197" i="9"/>
  <c r="P213" i="9"/>
  <c r="P179" i="9"/>
  <c r="P93" i="9"/>
  <c r="P101" i="9"/>
  <c r="P109" i="9"/>
  <c r="P117" i="9"/>
  <c r="P125" i="9"/>
  <c r="P133" i="9"/>
  <c r="P141" i="9"/>
  <c r="P149" i="9"/>
  <c r="P157" i="9"/>
  <c r="P165" i="9"/>
  <c r="P173" i="9"/>
  <c r="P193" i="9"/>
  <c r="P201" i="9"/>
  <c r="P209" i="9"/>
  <c r="P207" i="9"/>
  <c r="P195" i="9"/>
  <c r="P196" i="9"/>
  <c r="P219" i="9"/>
  <c r="P251" i="9"/>
  <c r="P327" i="9"/>
  <c r="P336" i="9"/>
  <c r="P368" i="9"/>
  <c r="P317" i="9"/>
  <c r="P309" i="9"/>
  <c r="P332" i="9"/>
  <c r="P364" i="9"/>
  <c r="P288" i="9"/>
  <c r="P418" i="9"/>
  <c r="P341" i="9"/>
  <c r="P405" i="9"/>
  <c r="P400" i="9"/>
  <c r="P314" i="9"/>
  <c r="P481" i="9"/>
  <c r="P485" i="9"/>
  <c r="P530" i="9"/>
  <c r="P557" i="9"/>
  <c r="P534" i="9"/>
  <c r="P546" i="9"/>
  <c r="P593" i="9"/>
  <c r="P588" i="9"/>
  <c r="P595" i="9"/>
  <c r="P467" i="9"/>
  <c r="P468" i="9"/>
  <c r="P528" i="9"/>
  <c r="P502" i="9"/>
  <c r="P543" i="9"/>
  <c r="P558" i="9"/>
  <c r="P579" i="9"/>
  <c r="P590" i="9"/>
  <c r="P592" i="9"/>
  <c r="P601" i="9"/>
  <c r="P461" i="9"/>
  <c r="P462" i="9"/>
  <c r="P465" i="9"/>
  <c r="P489" i="9"/>
  <c r="P443" i="9"/>
  <c r="P444" i="9"/>
  <c r="P475" i="9"/>
  <c r="P498" i="9"/>
  <c r="P512" i="9"/>
  <c r="P522" i="9"/>
  <c r="P541" i="9"/>
  <c r="P526" i="9"/>
  <c r="P556" i="9"/>
  <c r="P548" i="9"/>
  <c r="P561" i="9"/>
  <c r="P594" i="9"/>
  <c r="P589" i="9"/>
  <c r="P606" i="9"/>
  <c r="P334" i="9"/>
  <c r="P335" i="9"/>
  <c r="P342" i="9"/>
  <c r="P343" i="9"/>
  <c r="P350" i="9"/>
  <c r="P351" i="9"/>
  <c r="P358" i="9"/>
  <c r="P359" i="9"/>
  <c r="P366" i="9"/>
  <c r="P367" i="9"/>
  <c r="P374" i="9"/>
  <c r="P375" i="9"/>
  <c r="P382" i="9"/>
  <c r="P383" i="9"/>
  <c r="P390" i="9"/>
  <c r="P391" i="9"/>
  <c r="P398" i="9"/>
  <c r="P399" i="9"/>
  <c r="P406" i="9"/>
  <c r="P407" i="9"/>
  <c r="P422" i="9"/>
  <c r="P439" i="9"/>
  <c r="P436" i="9"/>
  <c r="P452" i="9"/>
  <c r="P551" i="9"/>
  <c r="P549" i="9"/>
  <c r="P554" i="9"/>
  <c r="P564" i="9"/>
  <c r="P568" i="9"/>
  <c r="P600" i="9"/>
  <c r="P432" i="9"/>
  <c r="P459" i="9"/>
  <c r="P491" i="9"/>
  <c r="P510" i="9"/>
  <c r="P545" i="9"/>
  <c r="P357" i="9"/>
  <c r="P389" i="9"/>
  <c r="P416" i="9"/>
  <c r="P384" i="9"/>
  <c r="P437" i="9"/>
  <c r="P473" i="9"/>
  <c r="P330" i="9"/>
  <c r="P331" i="9"/>
  <c r="P362" i="9"/>
  <c r="P363" i="9"/>
  <c r="P394" i="9"/>
  <c r="P395" i="9"/>
  <c r="P445" i="9"/>
  <c r="P446" i="9"/>
  <c r="P414" i="9"/>
  <c r="P415" i="9"/>
  <c r="P496" i="9"/>
  <c r="P430" i="9"/>
  <c r="P476" i="9"/>
  <c r="P494" i="9"/>
  <c r="P559" i="9"/>
  <c r="P555" i="9"/>
  <c r="P562" i="9"/>
  <c r="P585" i="9"/>
  <c r="P435" i="9"/>
  <c r="P451" i="9"/>
  <c r="P483" i="9"/>
  <c r="P484" i="9"/>
  <c r="P514" i="9"/>
  <c r="P520" i="9"/>
  <c r="P552" i="9"/>
  <c r="P518" i="9"/>
  <c r="P547" i="9"/>
  <c r="P599" i="9"/>
  <c r="P373" i="9"/>
  <c r="P315" i="9"/>
  <c r="P346" i="9"/>
  <c r="P378" i="9"/>
  <c r="P379" i="9"/>
  <c r="P457" i="9"/>
  <c r="P460" i="9"/>
  <c r="P504" i="9"/>
  <c r="P598" i="9"/>
  <c r="P605" i="9"/>
  <c r="P187" i="9"/>
  <c r="P584" i="9"/>
  <c r="P572" i="9"/>
  <c r="P517" i="9"/>
  <c r="P505" i="9"/>
  <c r="P420" i="9"/>
  <c r="P273" i="9"/>
  <c r="P263" i="9"/>
  <c r="P269" i="9"/>
  <c r="P230" i="9"/>
  <c r="P118" i="9"/>
  <c r="P162" i="9"/>
  <c r="P88" i="9"/>
  <c r="P120" i="9"/>
  <c r="P152" i="9"/>
  <c r="P95" i="9"/>
  <c r="P159" i="9"/>
  <c r="P208" i="9"/>
  <c r="P582" i="9"/>
  <c r="P566" i="9"/>
  <c r="P501" i="9"/>
  <c r="P429" i="9"/>
  <c r="P267" i="9"/>
  <c r="P353" i="9"/>
  <c r="P271" i="9"/>
  <c r="P240" i="9"/>
  <c r="P229" i="9"/>
  <c r="P250" i="9"/>
  <c r="P122" i="9"/>
  <c r="P132" i="9"/>
  <c r="P210" i="9"/>
  <c r="P199" i="9"/>
  <c r="P304" i="9"/>
  <c r="P426" i="9"/>
  <c r="P266" i="9"/>
  <c r="P392" i="9"/>
  <c r="P306" i="9"/>
  <c r="P355" i="9"/>
  <c r="P478" i="9"/>
  <c r="P453" i="9"/>
  <c r="H417" i="7"/>
  <c r="H516" i="7"/>
  <c r="P575" i="9"/>
  <c r="P511" i="9"/>
  <c r="P516" i="9"/>
  <c r="P423" i="9"/>
  <c r="P291" i="9"/>
  <c r="P377" i="9"/>
  <c r="P220" i="9"/>
  <c r="P276" i="9"/>
  <c r="P234" i="9"/>
  <c r="P102" i="9"/>
  <c r="P146" i="9"/>
  <c r="P172" i="9"/>
  <c r="P137" i="9"/>
  <c r="P256" i="9"/>
  <c r="P211" i="9"/>
  <c r="P272" i="9"/>
  <c r="P583" i="9"/>
  <c r="P539" i="9"/>
  <c r="P531" i="9"/>
  <c r="P497" i="9"/>
  <c r="P427" i="9"/>
  <c r="P401" i="9"/>
  <c r="P244" i="9"/>
  <c r="P300" i="9"/>
  <c r="P237" i="9"/>
  <c r="P126" i="9"/>
  <c r="P170" i="9"/>
  <c r="P217" i="9"/>
  <c r="P198" i="9"/>
  <c r="P200" i="9"/>
  <c r="P145" i="9"/>
  <c r="P215" i="9"/>
  <c r="P147" i="9"/>
  <c r="P123" i="9"/>
  <c r="P581" i="9"/>
  <c r="P527" i="9"/>
  <c r="P529" i="9"/>
  <c r="P492" i="9"/>
  <c r="P419" i="9"/>
  <c r="P393" i="9"/>
  <c r="P236" i="9"/>
  <c r="P284" i="9"/>
  <c r="P231" i="9"/>
  <c r="P130" i="9"/>
  <c r="P96" i="9"/>
  <c r="P128" i="9"/>
  <c r="P160" i="9"/>
  <c r="P99" i="9"/>
  <c r="P175" i="9"/>
  <c r="P143" i="9"/>
  <c r="P597" i="9"/>
  <c r="P577" i="9"/>
  <c r="P538" i="9"/>
  <c r="P521" i="9"/>
  <c r="P450" i="9"/>
  <c r="P297" i="9"/>
  <c r="P321" i="9"/>
  <c r="P238" i="9"/>
  <c r="P313" i="9"/>
  <c r="P174" i="9"/>
  <c r="P221" i="9"/>
  <c r="P90" i="9"/>
  <c r="P100" i="9"/>
  <c r="P161" i="9"/>
  <c r="P249" i="9"/>
  <c r="P243" i="9"/>
  <c r="P328" i="9"/>
  <c r="P282" i="9"/>
  <c r="P440" i="9"/>
  <c r="P307" i="9"/>
  <c r="P386" i="9"/>
  <c r="P410" i="9"/>
  <c r="P449" i="9"/>
  <c r="P477" i="9"/>
  <c r="P412" i="9"/>
  <c r="H467" i="7"/>
  <c r="H582" i="7"/>
  <c r="H492" i="7"/>
  <c r="P139" i="9"/>
  <c r="P171" i="9"/>
  <c r="P571" i="9"/>
  <c r="P537" i="9"/>
  <c r="P493" i="9"/>
  <c r="P421" i="9"/>
  <c r="P259" i="9"/>
  <c r="P345" i="9"/>
  <c r="P262" i="9"/>
  <c r="P232" i="9"/>
  <c r="P222" i="9"/>
  <c r="P242" i="9"/>
  <c r="P114" i="9"/>
  <c r="P140" i="9"/>
  <c r="P183" i="9"/>
  <c r="P185" i="9"/>
  <c r="P205" i="9"/>
  <c r="P212" i="9"/>
  <c r="P292" i="9"/>
  <c r="P348" i="9"/>
  <c r="P586" i="9"/>
  <c r="P495" i="9"/>
  <c r="P513" i="9"/>
  <c r="P442" i="9"/>
  <c r="P275" i="9"/>
  <c r="P361" i="9"/>
  <c r="P285" i="9"/>
  <c r="P248" i="9"/>
  <c r="P182" i="9"/>
  <c r="P223" i="9"/>
  <c r="P98" i="9"/>
  <c r="P104" i="9"/>
  <c r="P136" i="9"/>
  <c r="P168" i="9"/>
  <c r="H602" i="8"/>
  <c r="H586" i="8"/>
  <c r="H570" i="8"/>
  <c r="H554" i="8"/>
  <c r="H606" i="8"/>
  <c r="H574" i="8"/>
  <c r="H542" i="8"/>
  <c r="H580" i="8"/>
  <c r="H500" i="8"/>
  <c r="H484" i="8"/>
  <c r="H468" i="8"/>
  <c r="H452" i="8"/>
  <c r="H436" i="8"/>
  <c r="H568" i="8"/>
  <c r="H493" i="8"/>
  <c r="H477" i="8"/>
  <c r="H461" i="8"/>
  <c r="H445" i="8"/>
  <c r="H576" i="8"/>
  <c r="H527" i="8"/>
  <c r="H497" i="8"/>
  <c r="H481" i="8"/>
  <c r="H465" i="8"/>
  <c r="H449" i="8"/>
  <c r="H433" i="8"/>
  <c r="H417" i="8"/>
  <c r="H401" i="8"/>
  <c r="H385" i="8"/>
  <c r="H564" i="8"/>
  <c r="H419" i="8"/>
  <c r="H387" i="8"/>
  <c r="H355" i="8"/>
  <c r="H323" i="8"/>
  <c r="H291" i="8"/>
  <c r="H259" i="8"/>
  <c r="H237" i="8"/>
  <c r="H531" i="8"/>
  <c r="H502" i="8"/>
  <c r="H486" i="8"/>
  <c r="H470" i="8"/>
  <c r="H454" i="8"/>
  <c r="H438" i="8"/>
  <c r="H421" i="8"/>
  <c r="H389" i="8"/>
  <c r="H357" i="8"/>
  <c r="H325" i="8"/>
  <c r="H293" i="8"/>
  <c r="H261" i="8"/>
  <c r="H418" i="8"/>
  <c r="H386" i="8"/>
  <c r="H353" i="8"/>
  <c r="H321" i="8"/>
  <c r="H289" i="8"/>
  <c r="H257" i="8"/>
  <c r="H203" i="8"/>
  <c r="H423" i="8"/>
  <c r="H391" i="8"/>
  <c r="H359" i="8"/>
  <c r="H327" i="8"/>
  <c r="H295" i="8"/>
  <c r="H263" i="8"/>
  <c r="H225" i="8"/>
  <c r="H209" i="8"/>
  <c r="H177" i="8"/>
  <c r="H369" i="8"/>
  <c r="H337" i="8"/>
  <c r="H305" i="8"/>
  <c r="H273" i="8"/>
  <c r="H247" i="8"/>
  <c r="H200" i="8"/>
  <c r="H175" i="8"/>
  <c r="H356" i="8"/>
  <c r="H324" i="8"/>
  <c r="H292" i="8"/>
  <c r="H260" i="8"/>
  <c r="H223" i="8"/>
  <c r="H207" i="8"/>
  <c r="H181" i="8"/>
  <c r="H166" i="8"/>
  <c r="H158" i="8"/>
  <c r="H150" i="8"/>
  <c r="H142" i="8"/>
  <c r="H134" i="8"/>
  <c r="H126" i="8"/>
  <c r="H118" i="8"/>
  <c r="H110" i="8"/>
  <c r="H102" i="8"/>
  <c r="H94" i="8"/>
  <c r="H180" i="8"/>
  <c r="H179" i="8"/>
  <c r="H186" i="8"/>
  <c r="H182" i="8"/>
  <c r="H198" i="8"/>
  <c r="H264" i="8"/>
  <c r="H342" i="8"/>
  <c r="H184" i="8"/>
  <c r="H318" i="8"/>
  <c r="H368" i="8"/>
  <c r="H545" i="8"/>
  <c r="H212" i="8"/>
  <c r="H220" i="8"/>
  <c r="H228" i="8"/>
  <c r="H244" i="8"/>
  <c r="H288" i="8"/>
  <c r="H366" i="8"/>
  <c r="H392" i="8"/>
  <c r="H424" i="8"/>
  <c r="H517" i="8"/>
  <c r="H526" i="8"/>
  <c r="H246" i="8"/>
  <c r="H505" i="8"/>
  <c r="H521" i="8"/>
  <c r="H537" i="8"/>
  <c r="H575" i="8"/>
  <c r="H512" i="8"/>
  <c r="H520" i="8"/>
  <c r="H528" i="8"/>
  <c r="H536" i="8"/>
  <c r="H553" i="8"/>
  <c r="H585" i="8"/>
  <c r="H597" i="8"/>
  <c r="H581" i="8"/>
  <c r="H565" i="8"/>
  <c r="H549" i="8"/>
  <c r="H598" i="8"/>
  <c r="H566" i="8"/>
  <c r="H604" i="8"/>
  <c r="H560" i="8"/>
  <c r="H495" i="8"/>
  <c r="H479" i="8"/>
  <c r="H463" i="8"/>
  <c r="H447" i="8"/>
  <c r="H431" i="8"/>
  <c r="H556" i="8"/>
  <c r="H490" i="8"/>
  <c r="H474" i="8"/>
  <c r="H458" i="8"/>
  <c r="H442" i="8"/>
  <c r="H572" i="8"/>
  <c r="H519" i="8"/>
  <c r="H491" i="8"/>
  <c r="H475" i="8"/>
  <c r="H459" i="8"/>
  <c r="H443" i="8"/>
  <c r="H428" i="8"/>
  <c r="H412" i="8"/>
  <c r="H396" i="8"/>
  <c r="H596" i="8"/>
  <c r="H551" i="8"/>
  <c r="H411" i="8"/>
  <c r="H379" i="8"/>
  <c r="H347" i="8"/>
  <c r="H315" i="8"/>
  <c r="H283" i="8"/>
  <c r="H251" i="8"/>
  <c r="H584" i="8"/>
  <c r="H523" i="8"/>
  <c r="H496" i="8"/>
  <c r="H480" i="8"/>
  <c r="H464" i="8"/>
  <c r="H448" i="8"/>
  <c r="H432" i="8"/>
  <c r="H413" i="8"/>
  <c r="H381" i="8"/>
  <c r="H349" i="8"/>
  <c r="H317" i="8"/>
  <c r="H285" i="8"/>
  <c r="H253" i="8"/>
  <c r="H410" i="8"/>
  <c r="H380" i="8"/>
  <c r="H348" i="8"/>
  <c r="H316" i="8"/>
  <c r="H284" i="8"/>
  <c r="H252" i="8"/>
  <c r="H196" i="8"/>
  <c r="H415" i="8"/>
  <c r="H377" i="8"/>
  <c r="H345" i="8"/>
  <c r="H313" i="8"/>
  <c r="H281" i="8"/>
  <c r="H249" i="8"/>
  <c r="H219" i="8"/>
  <c r="H201" i="8"/>
  <c r="H571" i="8"/>
  <c r="H364" i="8"/>
  <c r="H332" i="8"/>
  <c r="H300" i="8"/>
  <c r="H268" i="8"/>
  <c r="H243" i="8"/>
  <c r="H199" i="8"/>
  <c r="H603" i="8"/>
  <c r="H354" i="8"/>
  <c r="H322" i="8"/>
  <c r="H290" i="8"/>
  <c r="H258" i="8"/>
  <c r="H221" i="8"/>
  <c r="H205" i="8"/>
  <c r="H173" i="8"/>
  <c r="H164" i="8"/>
  <c r="H156" i="8"/>
  <c r="H148" i="8"/>
  <c r="H140" i="8"/>
  <c r="H132" i="8"/>
  <c r="H124" i="8"/>
  <c r="H116" i="8"/>
  <c r="H108" i="8"/>
  <c r="H100" i="8"/>
  <c r="H92" i="8"/>
  <c r="H171" i="8"/>
  <c r="H187" i="8"/>
  <c r="H91" i="8"/>
  <c r="H95" i="8"/>
  <c r="H99" i="8"/>
  <c r="H103" i="8"/>
  <c r="H107" i="8"/>
  <c r="H111" i="8"/>
  <c r="H115" i="8"/>
  <c r="H119" i="8"/>
  <c r="H123" i="8"/>
  <c r="H127" i="8"/>
  <c r="H131" i="8"/>
  <c r="H135" i="8"/>
  <c r="H139" i="8"/>
  <c r="H143" i="8"/>
  <c r="H147" i="8"/>
  <c r="H151" i="8"/>
  <c r="H155" i="8"/>
  <c r="H159" i="8"/>
  <c r="H163" i="8"/>
  <c r="H167" i="8"/>
  <c r="H190" i="8"/>
  <c r="H310" i="8"/>
  <c r="H360" i="8"/>
  <c r="H208" i="8"/>
  <c r="H216" i="8"/>
  <c r="H224" i="8"/>
  <c r="H232" i="8"/>
  <c r="H286" i="8"/>
  <c r="H336" i="8"/>
  <c r="H398" i="8"/>
  <c r="H414" i="8"/>
  <c r="H240" i="8"/>
  <c r="H256" i="8"/>
  <c r="H334" i="8"/>
  <c r="H384" i="8"/>
  <c r="H416" i="8"/>
  <c r="H525" i="8"/>
  <c r="H534" i="8"/>
  <c r="H242" i="8"/>
  <c r="H514" i="8"/>
  <c r="H530" i="8"/>
  <c r="H543" i="8"/>
  <c r="H567" i="8"/>
  <c r="H504" i="8"/>
  <c r="H594" i="8"/>
  <c r="H578" i="8"/>
  <c r="H562" i="8"/>
  <c r="H546" i="8"/>
  <c r="H590" i="8"/>
  <c r="H558" i="8"/>
  <c r="H591" i="8"/>
  <c r="H548" i="8"/>
  <c r="H492" i="8"/>
  <c r="H476" i="8"/>
  <c r="H460" i="8"/>
  <c r="H444" i="8"/>
  <c r="H600" i="8"/>
  <c r="H501" i="8"/>
  <c r="H485" i="8"/>
  <c r="H469" i="8"/>
  <c r="H453" i="8"/>
  <c r="H437" i="8"/>
  <c r="H544" i="8"/>
  <c r="H511" i="8"/>
  <c r="H489" i="8"/>
  <c r="H473" i="8"/>
  <c r="H457" i="8"/>
  <c r="H441" i="8"/>
  <c r="H425" i="8"/>
  <c r="H409" i="8"/>
  <c r="H393" i="8"/>
  <c r="H583" i="8"/>
  <c r="H547" i="8"/>
  <c r="H403" i="8"/>
  <c r="H371" i="8"/>
  <c r="H339" i="8"/>
  <c r="H307" i="8"/>
  <c r="H275" i="8"/>
  <c r="H245" i="8"/>
  <c r="H552" i="8"/>
  <c r="H515" i="8"/>
  <c r="H494" i="8"/>
  <c r="H478" i="8"/>
  <c r="H462" i="8"/>
  <c r="H446" i="8"/>
  <c r="H430" i="8"/>
  <c r="H405" i="8"/>
  <c r="H373" i="8"/>
  <c r="H341" i="8"/>
  <c r="H309" i="8"/>
  <c r="H277" i="8"/>
  <c r="H402" i="8"/>
  <c r="H378" i="8"/>
  <c r="H346" i="8"/>
  <c r="H314" i="8"/>
  <c r="H282" i="8"/>
  <c r="H250" i="8"/>
  <c r="H195" i="8"/>
  <c r="H407" i="8"/>
  <c r="H372" i="8"/>
  <c r="H340" i="8"/>
  <c r="H308" i="8"/>
  <c r="H276" i="8"/>
  <c r="H233" i="8"/>
  <c r="H217" i="8"/>
  <c r="H193" i="8"/>
  <c r="H559" i="8"/>
  <c r="H362" i="8"/>
  <c r="H330" i="8"/>
  <c r="H298" i="8"/>
  <c r="H266" i="8"/>
  <c r="H239" i="8"/>
  <c r="H191" i="8"/>
  <c r="H375" i="8"/>
  <c r="H343" i="8"/>
  <c r="H311" i="8"/>
  <c r="H279" i="8"/>
  <c r="H231" i="8"/>
  <c r="H215" i="8"/>
  <c r="H197" i="8"/>
  <c r="H170" i="8"/>
  <c r="H162" i="8"/>
  <c r="H154" i="8"/>
  <c r="H146" i="8"/>
  <c r="H138" i="8"/>
  <c r="H130" i="8"/>
  <c r="H122" i="8"/>
  <c r="H114" i="8"/>
  <c r="H106" i="8"/>
  <c r="H98" i="8"/>
  <c r="H90" i="8"/>
  <c r="H278" i="8"/>
  <c r="H328" i="8"/>
  <c r="H577" i="8"/>
  <c r="H176" i="8"/>
  <c r="H192" i="8"/>
  <c r="H254" i="8"/>
  <c r="H304" i="8"/>
  <c r="H382" i="8"/>
  <c r="H194" i="8"/>
  <c r="H202" i="8"/>
  <c r="H210" i="8"/>
  <c r="H218" i="8"/>
  <c r="H226" i="8"/>
  <c r="H236" i="8"/>
  <c r="H302" i="8"/>
  <c r="H352" i="8"/>
  <c r="H408" i="8"/>
  <c r="H510" i="8"/>
  <c r="H533" i="8"/>
  <c r="H238" i="8"/>
  <c r="H513" i="8"/>
  <c r="H529" i="8"/>
  <c r="H508" i="8"/>
  <c r="H516" i="8"/>
  <c r="H524" i="8"/>
  <c r="H532" i="8"/>
  <c r="H540" i="8"/>
  <c r="H555" i="8"/>
  <c r="H587" i="8"/>
  <c r="H599" i="8"/>
  <c r="H605" i="8"/>
  <c r="H589" i="8"/>
  <c r="H573" i="8"/>
  <c r="H557" i="8"/>
  <c r="H541" i="8"/>
  <c r="H582" i="8"/>
  <c r="H550" i="8"/>
  <c r="H592" i="8"/>
  <c r="H503" i="8"/>
  <c r="H487" i="8"/>
  <c r="H471" i="8"/>
  <c r="H455" i="8"/>
  <c r="H439" i="8"/>
  <c r="H588" i="8"/>
  <c r="H498" i="8"/>
  <c r="H482" i="8"/>
  <c r="H466" i="8"/>
  <c r="H450" i="8"/>
  <c r="H434" i="8"/>
  <c r="H535" i="8"/>
  <c r="H499" i="8"/>
  <c r="H483" i="8"/>
  <c r="H467" i="8"/>
  <c r="H451" i="8"/>
  <c r="H435" i="8"/>
  <c r="H420" i="8"/>
  <c r="H404" i="8"/>
  <c r="H388" i="8"/>
  <c r="H579" i="8"/>
  <c r="H427" i="8"/>
  <c r="H395" i="8"/>
  <c r="H363" i="8"/>
  <c r="H331" i="8"/>
  <c r="H299" i="8"/>
  <c r="H267" i="8"/>
  <c r="H241" i="8"/>
  <c r="H539" i="8"/>
  <c r="H507" i="8"/>
  <c r="H488" i="8"/>
  <c r="H472" i="8"/>
  <c r="H456" i="8"/>
  <c r="H440" i="8"/>
  <c r="H429" i="8"/>
  <c r="H397" i="8"/>
  <c r="H365" i="8"/>
  <c r="H333" i="8"/>
  <c r="H301" i="8"/>
  <c r="H269" i="8"/>
  <c r="H426" i="8"/>
  <c r="H394" i="8"/>
  <c r="H367" i="8"/>
  <c r="H335" i="8"/>
  <c r="H303" i="8"/>
  <c r="H271" i="8"/>
  <c r="H204" i="8"/>
  <c r="H188" i="8"/>
  <c r="H399" i="8"/>
  <c r="H370" i="8"/>
  <c r="H338" i="8"/>
  <c r="H306" i="8"/>
  <c r="H274" i="8"/>
  <c r="H227" i="8"/>
  <c r="H211" i="8"/>
  <c r="H185" i="8"/>
  <c r="H383" i="8"/>
  <c r="H351" i="8"/>
  <c r="H319" i="8"/>
  <c r="H287" i="8"/>
  <c r="H255" i="8"/>
  <c r="H235" i="8"/>
  <c r="H183" i="8"/>
  <c r="H361" i="8"/>
  <c r="H329" i="8"/>
  <c r="H297" i="8"/>
  <c r="H265" i="8"/>
  <c r="H229" i="8"/>
  <c r="H213" i="8"/>
  <c r="H189" i="8"/>
  <c r="H168" i="8"/>
  <c r="H160" i="8"/>
  <c r="H152" i="8"/>
  <c r="H144" i="8"/>
  <c r="H136" i="8"/>
  <c r="H128" i="8"/>
  <c r="H120" i="8"/>
  <c r="H112" i="8"/>
  <c r="H104" i="8"/>
  <c r="H96" i="8"/>
  <c r="H172" i="8"/>
  <c r="H178" i="8"/>
  <c r="H89" i="8"/>
  <c r="H93" i="8"/>
  <c r="H97" i="8"/>
  <c r="H101" i="8"/>
  <c r="H105" i="8"/>
  <c r="H109" i="8"/>
  <c r="H113" i="8"/>
  <c r="H117" i="8"/>
  <c r="H121" i="8"/>
  <c r="H125" i="8"/>
  <c r="H129" i="8"/>
  <c r="H133" i="8"/>
  <c r="H137" i="8"/>
  <c r="H141" i="8"/>
  <c r="H145" i="8"/>
  <c r="H149" i="8"/>
  <c r="H153" i="8"/>
  <c r="H157" i="8"/>
  <c r="H161" i="8"/>
  <c r="H165" i="8"/>
  <c r="H169" i="8"/>
  <c r="H174" i="8"/>
  <c r="H296" i="8"/>
  <c r="H374" i="8"/>
  <c r="H595" i="8"/>
  <c r="H206" i="8"/>
  <c r="H214" i="8"/>
  <c r="H222" i="8"/>
  <c r="H230" i="8"/>
  <c r="H272" i="8"/>
  <c r="H350" i="8"/>
  <c r="H248" i="8"/>
  <c r="H262" i="8"/>
  <c r="H280" i="8"/>
  <c r="H294" i="8"/>
  <c r="H312" i="8"/>
  <c r="H326" i="8"/>
  <c r="H344" i="8"/>
  <c r="H358" i="8"/>
  <c r="H376" i="8"/>
  <c r="H390" i="8"/>
  <c r="H406" i="8"/>
  <c r="H422" i="8"/>
  <c r="H601" i="8"/>
  <c r="H270" i="8"/>
  <c r="H320" i="8"/>
  <c r="H400" i="8"/>
  <c r="H509" i="8"/>
  <c r="H518" i="8"/>
  <c r="H234" i="8"/>
  <c r="H563" i="8"/>
  <c r="H506" i="8"/>
  <c r="H522" i="8"/>
  <c r="H538" i="8"/>
  <c r="H569" i="8"/>
  <c r="H561" i="8"/>
  <c r="H593" i="8"/>
  <c r="P127" i="9"/>
  <c r="P576" i="9"/>
  <c r="P560" i="9"/>
  <c r="P509" i="9"/>
  <c r="P500" i="9"/>
  <c r="P474" i="9"/>
  <c r="P265" i="9"/>
  <c r="P261" i="9"/>
  <c r="P257" i="9"/>
  <c r="P245" i="9"/>
  <c r="P142" i="9"/>
  <c r="P186" i="9"/>
  <c r="P216" i="9"/>
  <c r="P97" i="9"/>
  <c r="P241" i="9"/>
  <c r="P268" i="9"/>
  <c r="P286" i="9"/>
  <c r="P438" i="9"/>
  <c r="P298" i="9"/>
  <c r="P349" i="9"/>
  <c r="P408" i="9"/>
  <c r="P387" i="9"/>
  <c r="P411" i="9"/>
  <c r="P413" i="9"/>
  <c r="H286" i="7"/>
  <c r="H433" i="7"/>
  <c r="H518" i="7"/>
  <c r="H606" i="7"/>
  <c r="P131" i="9"/>
  <c r="P194" i="9"/>
  <c r="P587" i="9"/>
  <c r="P535" i="9"/>
  <c r="P533" i="9"/>
  <c r="P507" i="9"/>
  <c r="P433" i="9"/>
  <c r="P289" i="9"/>
  <c r="P295" i="9"/>
  <c r="P301" i="9"/>
  <c r="P287" i="9"/>
  <c r="P166" i="9"/>
  <c r="P188" i="9"/>
  <c r="P202" i="9"/>
  <c r="P108" i="9"/>
  <c r="P105" i="9"/>
  <c r="P169" i="9"/>
  <c r="P352" i="9"/>
  <c r="P380" i="9"/>
  <c r="P428" i="9"/>
  <c r="P308" i="9"/>
  <c r="P107" i="9"/>
  <c r="H195" i="9" l="1"/>
  <c r="H294" i="9"/>
  <c r="H328" i="9"/>
  <c r="H312" i="9"/>
  <c r="H278" i="9"/>
  <c r="H236" i="9"/>
  <c r="H237" i="9"/>
  <c r="H269" i="9"/>
  <c r="H372" i="9"/>
  <c r="H404" i="9"/>
  <c r="H422" i="9"/>
  <c r="H273" i="9"/>
  <c r="H274" i="9"/>
  <c r="H428" i="9"/>
  <c r="H434" i="9"/>
  <c r="H314" i="9"/>
  <c r="H346" i="9"/>
  <c r="H378" i="9"/>
  <c r="H433" i="9"/>
  <c r="H497" i="9"/>
  <c r="H551" i="9"/>
  <c r="H559" i="9"/>
  <c r="H577" i="9"/>
  <c r="H587" i="9"/>
  <c r="H423" i="9"/>
  <c r="H467" i="9"/>
  <c r="H510" i="9"/>
  <c r="H523" i="9"/>
  <c r="H543" i="9"/>
  <c r="H590" i="9"/>
  <c r="H223" i="9"/>
  <c r="H177" i="9"/>
  <c r="H199" i="9"/>
  <c r="H201" i="9"/>
  <c r="H114" i="9"/>
  <c r="H115" i="9"/>
  <c r="H146" i="9"/>
  <c r="H147" i="9"/>
  <c r="H222" i="9"/>
  <c r="H226" i="9"/>
  <c r="H188" i="9"/>
  <c r="H189" i="9"/>
  <c r="H250" i="9"/>
  <c r="H182" i="9"/>
  <c r="H183" i="9"/>
  <c r="H192" i="9"/>
  <c r="H224" i="9"/>
  <c r="H232" i="9"/>
  <c r="H240" i="9"/>
  <c r="H280" i="9"/>
  <c r="H287" i="9"/>
  <c r="H348" i="9"/>
  <c r="H261" i="9"/>
  <c r="H340" i="9"/>
  <c r="H255" i="9"/>
  <c r="H262" i="9"/>
  <c r="H279" i="9"/>
  <c r="H304" i="9"/>
  <c r="H228" i="9"/>
  <c r="H229" i="9"/>
  <c r="H320" i="9"/>
  <c r="H380" i="9"/>
  <c r="H396" i="9"/>
  <c r="H265" i="9"/>
  <c r="H266" i="9"/>
  <c r="H297" i="9"/>
  <c r="H298" i="9"/>
  <c r="H259" i="9"/>
  <c r="H260" i="9"/>
  <c r="H275" i="9"/>
  <c r="H276" i="9"/>
  <c r="H291" i="9"/>
  <c r="H292" i="9"/>
  <c r="H420" i="9"/>
  <c r="H425" i="9"/>
  <c r="H412" i="9"/>
  <c r="H424" i="9"/>
  <c r="H526" i="9"/>
  <c r="H519" i="9"/>
  <c r="H569" i="9"/>
  <c r="H570" i="9"/>
  <c r="H443" i="9"/>
  <c r="H475" i="9"/>
  <c r="H513" i="9"/>
  <c r="H507" i="9"/>
  <c r="H521" i="9"/>
  <c r="H533" i="9"/>
  <c r="H540" i="9"/>
  <c r="H511" i="9"/>
  <c r="H512" i="9"/>
  <c r="H539" i="9"/>
  <c r="H568" i="9"/>
  <c r="H535" i="9"/>
  <c r="H536" i="9"/>
  <c r="H567" i="9"/>
  <c r="H571" i="9"/>
  <c r="H561" i="9"/>
  <c r="H586" i="9"/>
  <c r="H572" i="9"/>
  <c r="H584" i="9"/>
  <c r="H588" i="9"/>
  <c r="H594" i="9"/>
  <c r="H382" i="9"/>
  <c r="H406" i="9"/>
  <c r="H451" i="9"/>
  <c r="H483" i="9"/>
  <c r="H508" i="9"/>
  <c r="H515" i="9"/>
  <c r="H529" i="9"/>
  <c r="H492" i="9"/>
  <c r="H531" i="9"/>
  <c r="H525" i="9"/>
  <c r="H563" i="9"/>
  <c r="H578" i="9"/>
  <c r="H581" i="9"/>
  <c r="H601" i="9"/>
  <c r="H431" i="9"/>
  <c r="H432" i="9"/>
  <c r="H505" i="9"/>
  <c r="H447" i="9"/>
  <c r="H455" i="9"/>
  <c r="H463" i="9"/>
  <c r="H479" i="9"/>
  <c r="H487" i="9"/>
  <c r="H493" i="9"/>
  <c r="H518" i="9"/>
  <c r="H517" i="9"/>
  <c r="H496" i="9"/>
  <c r="H574" i="9"/>
  <c r="H585" i="9"/>
  <c r="H576" i="9"/>
  <c r="H603" i="9"/>
  <c r="H306" i="9"/>
  <c r="H410" i="9"/>
  <c r="H485" i="9"/>
  <c r="H509" i="9"/>
  <c r="H520" i="9"/>
  <c r="H267" i="9"/>
  <c r="H268" i="9"/>
  <c r="H283" i="9"/>
  <c r="H284" i="9"/>
  <c r="H299" i="9"/>
  <c r="H300" i="9"/>
  <c r="H461" i="9"/>
  <c r="H322" i="9"/>
  <c r="H338" i="9"/>
  <c r="H370" i="9"/>
  <c r="H402" i="9"/>
  <c r="H418" i="9"/>
  <c r="H477" i="9"/>
  <c r="H334" i="9"/>
  <c r="H342" i="9"/>
  <c r="H350" i="9"/>
  <c r="H358" i="9"/>
  <c r="H366" i="9"/>
  <c r="H374" i="9"/>
  <c r="H390" i="9"/>
  <c r="H398" i="9"/>
  <c r="H429" i="9"/>
  <c r="H501" i="9"/>
  <c r="H549" i="9"/>
  <c r="H503" i="9"/>
  <c r="H504" i="9"/>
  <c r="H553" i="9"/>
  <c r="H573" i="9"/>
  <c r="H580" i="9"/>
  <c r="H599" i="9"/>
  <c r="H606" i="9"/>
  <c r="H421" i="9"/>
  <c r="H459" i="9"/>
  <c r="H491" i="9"/>
  <c r="H502" i="9"/>
  <c r="H471" i="9"/>
  <c r="H494" i="9"/>
  <c r="H516" i="9"/>
  <c r="H537" i="9"/>
  <c r="H541" i="9"/>
  <c r="H495" i="9"/>
  <c r="H527" i="9"/>
  <c r="H528" i="9"/>
  <c r="H545" i="9"/>
  <c r="H596" i="9"/>
  <c r="H354" i="9"/>
  <c r="H386" i="9"/>
  <c r="H499" i="9"/>
  <c r="H582" i="9"/>
  <c r="H419" i="9"/>
  <c r="H295" i="9"/>
  <c r="H244" i="9"/>
  <c r="H271" i="9"/>
  <c r="H248" i="9"/>
  <c r="H213" i="9"/>
  <c r="H234" i="9"/>
  <c r="H130" i="9"/>
  <c r="H214" i="9"/>
  <c r="H308" i="9"/>
  <c r="H305" i="9"/>
  <c r="H369" i="9"/>
  <c r="H381" i="9"/>
  <c r="H323" i="9"/>
  <c r="H481" i="9"/>
  <c r="H407" i="9"/>
  <c r="H460" i="9"/>
  <c r="H532" i="9"/>
  <c r="H592" i="9"/>
  <c r="H604" i="9"/>
  <c r="H453" i="9"/>
  <c r="H289" i="9"/>
  <c r="H220" i="9"/>
  <c r="H293" i="9"/>
  <c r="H167" i="9"/>
  <c r="H151" i="9"/>
  <c r="H135" i="9"/>
  <c r="H119" i="9"/>
  <c r="H103" i="9"/>
  <c r="H123" i="9"/>
  <c r="H93" i="9"/>
  <c r="H235" i="9"/>
  <c r="H212" i="9"/>
  <c r="H319" i="9"/>
  <c r="H392" i="9"/>
  <c r="H317" i="9"/>
  <c r="H363" i="9"/>
  <c r="H457" i="9"/>
  <c r="H446" i="9"/>
  <c r="H448" i="9"/>
  <c r="H560" i="9"/>
  <c r="H575" i="9"/>
  <c r="H215" i="9"/>
  <c r="H145" i="9"/>
  <c r="H113" i="9"/>
  <c r="H198" i="9"/>
  <c r="H251" i="9"/>
  <c r="H316" i="9"/>
  <c r="H377" i="9"/>
  <c r="H397" i="9"/>
  <c r="H339" i="9"/>
  <c r="H490" i="9"/>
  <c r="H465" i="9"/>
  <c r="H476" i="9"/>
  <c r="H557" i="9"/>
  <c r="H554" i="9"/>
  <c r="H218" i="9"/>
  <c r="H242" i="9"/>
  <c r="H190" i="9"/>
  <c r="H230" i="9"/>
  <c r="H171" i="9"/>
  <c r="H107" i="9"/>
  <c r="H144" i="9"/>
  <c r="H112" i="9"/>
  <c r="H109" i="9"/>
  <c r="H202" i="9"/>
  <c r="H196" i="9"/>
  <c r="H329" i="9"/>
  <c r="H384" i="9"/>
  <c r="H405" i="9"/>
  <c r="H347" i="9"/>
  <c r="H413" i="9"/>
  <c r="H474" i="9"/>
  <c r="H484" i="9"/>
  <c r="H547" i="9"/>
  <c r="H562" i="9"/>
  <c r="H122" i="9"/>
  <c r="H427" i="9"/>
  <c r="H301" i="9"/>
  <c r="H364" i="9"/>
  <c r="H257" i="9"/>
  <c r="H203" i="9"/>
  <c r="H163" i="9"/>
  <c r="H99" i="9"/>
  <c r="H209" i="9"/>
  <c r="H117" i="9"/>
  <c r="H210" i="9"/>
  <c r="H204" i="9"/>
  <c r="H311" i="9"/>
  <c r="H385" i="9"/>
  <c r="H309" i="9"/>
  <c r="H355" i="9"/>
  <c r="H438" i="9"/>
  <c r="H440" i="9"/>
  <c r="H500" i="9"/>
  <c r="H542" i="9"/>
  <c r="H564" i="9"/>
  <c r="H414" i="9"/>
  <c r="H362" i="9"/>
  <c r="H430" i="9"/>
  <c r="H258" i="9"/>
  <c r="H253" i="9"/>
  <c r="H332" i="9"/>
  <c r="H285" i="9"/>
  <c r="H286" i="9"/>
  <c r="H288" i="9"/>
  <c r="H356" i="9"/>
  <c r="H166" i="9"/>
  <c r="H150" i="9"/>
  <c r="H134" i="9"/>
  <c r="H118" i="9"/>
  <c r="H102" i="9"/>
  <c r="H181" i="9"/>
  <c r="H91" i="9"/>
  <c r="H172" i="9"/>
  <c r="H156" i="9"/>
  <c r="H140" i="9"/>
  <c r="H124" i="9"/>
  <c r="H108" i="9"/>
  <c r="H92" i="9"/>
  <c r="H125" i="9"/>
  <c r="H225" i="9"/>
  <c r="H264" i="9"/>
  <c r="H344" i="9"/>
  <c r="H409" i="9"/>
  <c r="H417" i="9"/>
  <c r="H395" i="9"/>
  <c r="H351" i="9"/>
  <c r="H478" i="9"/>
  <c r="H480" i="9"/>
  <c r="H555" i="9"/>
  <c r="H591" i="9"/>
  <c r="H169" i="9"/>
  <c r="H137" i="9"/>
  <c r="H105" i="9"/>
  <c r="H101" i="9"/>
  <c r="H194" i="9"/>
  <c r="H318" i="9"/>
  <c r="H327" i="9"/>
  <c r="H393" i="9"/>
  <c r="H325" i="9"/>
  <c r="H371" i="9"/>
  <c r="H466" i="9"/>
  <c r="H454" i="9"/>
  <c r="H456" i="9"/>
  <c r="H544" i="9"/>
  <c r="H579" i="9"/>
  <c r="H238" i="9"/>
  <c r="H187" i="9"/>
  <c r="H170" i="9"/>
  <c r="H106" i="9"/>
  <c r="H152" i="9"/>
  <c r="H120" i="9"/>
  <c r="H88" i="9"/>
  <c r="H141" i="9"/>
  <c r="H241" i="9"/>
  <c r="H249" i="9"/>
  <c r="H336" i="9"/>
  <c r="H400" i="9"/>
  <c r="H416" i="9"/>
  <c r="H379" i="9"/>
  <c r="H335" i="9"/>
  <c r="H462" i="9"/>
  <c r="H464" i="9"/>
  <c r="H550" i="9"/>
  <c r="H593" i="9"/>
  <c r="H282" i="9"/>
  <c r="H263" i="9"/>
  <c r="H197" i="9"/>
  <c r="H162" i="9"/>
  <c r="H98" i="9"/>
  <c r="H149" i="9"/>
  <c r="H243" i="9"/>
  <c r="H270" i="9"/>
  <c r="H337" i="9"/>
  <c r="H401" i="9"/>
  <c r="H408" i="9"/>
  <c r="H387" i="9"/>
  <c r="H343" i="9"/>
  <c r="H470" i="9"/>
  <c r="H472" i="9"/>
  <c r="H552" i="9"/>
  <c r="H597" i="9"/>
  <c r="H469" i="9"/>
  <c r="H441" i="9"/>
  <c r="H426" i="9"/>
  <c r="H388" i="9"/>
  <c r="H252" i="9"/>
  <c r="H175" i="9"/>
  <c r="H159" i="9"/>
  <c r="H143" i="9"/>
  <c r="H127" i="9"/>
  <c r="H111" i="9"/>
  <c r="H95" i="9"/>
  <c r="H246" i="9"/>
  <c r="H180" i="9"/>
  <c r="H179" i="9"/>
  <c r="H155" i="9"/>
  <c r="H90" i="9"/>
  <c r="H157" i="9"/>
  <c r="H200" i="9"/>
  <c r="H310" i="9"/>
  <c r="H360" i="9"/>
  <c r="H357" i="9"/>
  <c r="H482" i="9"/>
  <c r="H439" i="9"/>
  <c r="H383" i="9"/>
  <c r="H436" i="9"/>
  <c r="H530" i="9"/>
  <c r="H548" i="9"/>
  <c r="H605" i="9"/>
  <c r="H161" i="9"/>
  <c r="H129" i="9"/>
  <c r="H97" i="9"/>
  <c r="H133" i="9"/>
  <c r="H231" i="9"/>
  <c r="H324" i="9"/>
  <c r="H345" i="9"/>
  <c r="H333" i="9"/>
  <c r="H442" i="9"/>
  <c r="H403" i="9"/>
  <c r="H359" i="9"/>
  <c r="H486" i="9"/>
  <c r="H488" i="9"/>
  <c r="H558" i="9"/>
  <c r="H595" i="9"/>
  <c r="H239" i="9"/>
  <c r="H186" i="9"/>
  <c r="H139" i="9"/>
  <c r="H184" i="9"/>
  <c r="H160" i="9"/>
  <c r="H128" i="9"/>
  <c r="H96" i="9"/>
  <c r="H173" i="9"/>
  <c r="H216" i="9"/>
  <c r="H296" i="9"/>
  <c r="H352" i="9"/>
  <c r="H341" i="9"/>
  <c r="H450" i="9"/>
  <c r="H411" i="9"/>
  <c r="H367" i="9"/>
  <c r="H498" i="9"/>
  <c r="H524" i="9"/>
  <c r="H565" i="9"/>
  <c r="H589" i="9"/>
  <c r="H600" i="9"/>
  <c r="H435" i="9"/>
  <c r="H281" i="9"/>
  <c r="H245" i="9"/>
  <c r="H277" i="9"/>
  <c r="H205" i="9"/>
  <c r="H131" i="9"/>
  <c r="H207" i="9"/>
  <c r="H217" i="9"/>
  <c r="H185" i="9"/>
  <c r="H227" i="9"/>
  <c r="H219" i="9"/>
  <c r="H302" i="9"/>
  <c r="H353" i="9"/>
  <c r="H349" i="9"/>
  <c r="H473" i="9"/>
  <c r="H437" i="9"/>
  <c r="H375" i="9"/>
  <c r="H514" i="9"/>
  <c r="H506" i="9"/>
  <c r="H566" i="9"/>
  <c r="H598" i="9"/>
  <c r="H445" i="9"/>
  <c r="H394" i="9"/>
  <c r="H330" i="9"/>
  <c r="H290" i="9"/>
  <c r="H303" i="9"/>
  <c r="H221" i="9"/>
  <c r="H254" i="9"/>
  <c r="H256" i="9"/>
  <c r="H211" i="9"/>
  <c r="H174" i="9"/>
  <c r="H158" i="9"/>
  <c r="H142" i="9"/>
  <c r="H126" i="9"/>
  <c r="H110" i="9"/>
  <c r="H94" i="9"/>
  <c r="H247" i="9"/>
  <c r="H178" i="9"/>
  <c r="H154" i="9"/>
  <c r="H164" i="9"/>
  <c r="H148" i="9"/>
  <c r="H132" i="9"/>
  <c r="H116" i="9"/>
  <c r="H100" i="9"/>
  <c r="H176" i="9"/>
  <c r="H193" i="9"/>
  <c r="H233" i="9"/>
  <c r="H313" i="9"/>
  <c r="H376" i="9"/>
  <c r="H389" i="9"/>
  <c r="H331" i="9"/>
  <c r="H489" i="9"/>
  <c r="H415" i="9"/>
  <c r="H468" i="9"/>
  <c r="H538" i="9"/>
  <c r="H546" i="9"/>
  <c r="H153" i="9"/>
  <c r="H121" i="9"/>
  <c r="H89" i="9"/>
  <c r="H165" i="9"/>
  <c r="H208" i="9"/>
  <c r="H321" i="9"/>
  <c r="H361" i="9"/>
  <c r="H365" i="9"/>
  <c r="H307" i="9"/>
  <c r="H449" i="9"/>
  <c r="H391" i="9"/>
  <c r="H444" i="9"/>
  <c r="H534" i="9"/>
  <c r="H556" i="9"/>
  <c r="H191" i="9"/>
  <c r="H138" i="9"/>
  <c r="H168" i="9"/>
  <c r="H136" i="9"/>
  <c r="H104" i="9"/>
  <c r="H206" i="9"/>
  <c r="H272" i="9"/>
  <c r="H326" i="9"/>
  <c r="H368" i="9"/>
  <c r="H373" i="9"/>
  <c r="H315" i="9"/>
  <c r="H458" i="9"/>
  <c r="H399" i="9"/>
  <c r="H452" i="9"/>
  <c r="H522" i="9"/>
  <c r="H583" i="9"/>
  <c r="H602" i="9"/>
  <c r="P191" i="8"/>
  <c r="P225" i="8"/>
  <c r="P89" i="8"/>
  <c r="P90" i="8"/>
  <c r="P93" i="8"/>
  <c r="P94" i="8"/>
  <c r="P97" i="8"/>
  <c r="P98" i="8"/>
  <c r="P101" i="8"/>
  <c r="P102" i="8"/>
  <c r="P105" i="8"/>
  <c r="P106" i="8"/>
  <c r="P109" i="8"/>
  <c r="P110" i="8"/>
  <c r="P113" i="8"/>
  <c r="P114" i="8"/>
  <c r="P117" i="8"/>
  <c r="P118" i="8"/>
  <c r="P121" i="8"/>
  <c r="P122" i="8"/>
  <c r="P125" i="8"/>
  <c r="P126" i="8"/>
  <c r="P129" i="8"/>
  <c r="P130" i="8"/>
  <c r="P133" i="8"/>
  <c r="P134" i="8"/>
  <c r="P137" i="8"/>
  <c r="P138" i="8"/>
  <c r="P141" i="8"/>
  <c r="P142" i="8"/>
  <c r="P145" i="8"/>
  <c r="P146" i="8"/>
  <c r="P149" i="8"/>
  <c r="P150" i="8"/>
  <c r="P153" i="8"/>
  <c r="P154" i="8"/>
  <c r="P157" i="8"/>
  <c r="P158" i="8"/>
  <c r="P161" i="8"/>
  <c r="P162" i="8"/>
  <c r="P165" i="8"/>
  <c r="P166" i="8"/>
  <c r="P169" i="8"/>
  <c r="P170" i="8"/>
  <c r="P172" i="8"/>
  <c r="P236" i="8"/>
  <c r="P263" i="8"/>
  <c r="P278" i="8"/>
  <c r="P296" i="8"/>
  <c r="P341" i="8"/>
  <c r="P389" i="8"/>
  <c r="P406" i="8"/>
  <c r="P415" i="8"/>
  <c r="P421" i="8"/>
  <c r="P459" i="8"/>
  <c r="P208" i="8"/>
  <c r="P216" i="8"/>
  <c r="P224" i="8"/>
  <c r="P232" i="8"/>
  <c r="P254" i="8"/>
  <c r="P272" i="8"/>
  <c r="P317" i="8"/>
  <c r="P367" i="8"/>
  <c r="P382" i="8"/>
  <c r="P562" i="8"/>
  <c r="P184" i="8"/>
  <c r="P248" i="8"/>
  <c r="P280" i="8"/>
  <c r="P312" i="8"/>
  <c r="P344" i="8"/>
  <c r="P376" i="8"/>
  <c r="P443" i="8"/>
  <c r="P499" i="8"/>
  <c r="P237" i="8"/>
  <c r="P287" i="8"/>
  <c r="P302" i="8"/>
  <c r="P320" i="8"/>
  <c r="P365" i="8"/>
  <c r="P467" i="8"/>
  <c r="P268" i="8"/>
  <c r="P300" i="8"/>
  <c r="P332" i="8"/>
  <c r="P364" i="8"/>
  <c r="P388" i="8"/>
  <c r="P420" i="8"/>
  <c r="P430" i="8"/>
  <c r="P438" i="8"/>
  <c r="P446" i="8"/>
  <c r="P454" i="8"/>
  <c r="P462" i="8"/>
  <c r="P470" i="8"/>
  <c r="P478" i="8"/>
  <c r="P486" i="8"/>
  <c r="P494" i="8"/>
  <c r="P502" i="8"/>
  <c r="P509" i="8"/>
  <c r="P574" i="8"/>
  <c r="P258" i="8"/>
  <c r="P290" i="8"/>
  <c r="P322" i="8"/>
  <c r="P354" i="8"/>
  <c r="P386" i="8"/>
  <c r="P418" i="8"/>
  <c r="P384" i="8"/>
  <c r="P416" i="8"/>
  <c r="P433" i="8"/>
  <c r="P465" i="8"/>
  <c r="P497" i="8"/>
  <c r="P567" i="8"/>
  <c r="P439" i="8"/>
  <c r="P455" i="8"/>
  <c r="P471" i="8"/>
  <c r="P487" i="8"/>
  <c r="P503" i="8"/>
  <c r="P566" i="8"/>
  <c r="P549" i="8"/>
  <c r="P565" i="8"/>
  <c r="P581" i="8"/>
  <c r="P597" i="8"/>
  <c r="P553" i="8"/>
  <c r="P585" i="8"/>
  <c r="P217" i="8"/>
  <c r="P175" i="8"/>
  <c r="P201" i="8"/>
  <c r="P180" i="8"/>
  <c r="P196" i="8"/>
  <c r="P264" i="8"/>
  <c r="P309" i="8"/>
  <c r="P359" i="8"/>
  <c r="P374" i="8"/>
  <c r="P398" i="8"/>
  <c r="P407" i="8"/>
  <c r="P413" i="8"/>
  <c r="P182" i="8"/>
  <c r="P198" i="8"/>
  <c r="P285" i="8"/>
  <c r="P335" i="8"/>
  <c r="P350" i="8"/>
  <c r="P368" i="8"/>
  <c r="P568" i="8"/>
  <c r="P176" i="8"/>
  <c r="P262" i="8"/>
  <c r="P294" i="8"/>
  <c r="P326" i="8"/>
  <c r="P358" i="8"/>
  <c r="P475" i="8"/>
  <c r="P194" i="8"/>
  <c r="P233" i="8"/>
  <c r="P255" i="8"/>
  <c r="P270" i="8"/>
  <c r="P288" i="8"/>
  <c r="P333" i="8"/>
  <c r="P383" i="8"/>
  <c r="P563" i="8"/>
  <c r="P206" i="8"/>
  <c r="P210" i="8"/>
  <c r="P214" i="8"/>
  <c r="P218" i="8"/>
  <c r="P222" i="8"/>
  <c r="P226" i="8"/>
  <c r="P230" i="8"/>
  <c r="P234" i="8"/>
  <c r="P238" i="8"/>
  <c r="P242" i="8"/>
  <c r="P246" i="8"/>
  <c r="P276" i="8"/>
  <c r="P308" i="8"/>
  <c r="P340" i="8"/>
  <c r="P372" i="8"/>
  <c r="P412" i="8"/>
  <c r="P517" i="8"/>
  <c r="P571" i="8"/>
  <c r="P575" i="8"/>
  <c r="P266" i="8"/>
  <c r="P298" i="8"/>
  <c r="P330" i="8"/>
  <c r="P362" i="8"/>
  <c r="P394" i="8"/>
  <c r="P426" i="8"/>
  <c r="P432" i="8"/>
  <c r="P448" i="8"/>
  <c r="P464" i="8"/>
  <c r="P480" i="8"/>
  <c r="P496" i="8"/>
  <c r="P592" i="8"/>
  <c r="P392" i="8"/>
  <c r="P424" i="8"/>
  <c r="P441" i="8"/>
  <c r="P473" i="8"/>
  <c r="P505" i="8"/>
  <c r="P521" i="8"/>
  <c r="P537" i="8"/>
  <c r="P583" i="8"/>
  <c r="P429" i="8"/>
  <c r="P437" i="8"/>
  <c r="P445" i="8"/>
  <c r="P453" i="8"/>
  <c r="P461" i="8"/>
  <c r="P469" i="8"/>
  <c r="P477" i="8"/>
  <c r="P485" i="8"/>
  <c r="P493" i="8"/>
  <c r="P501" i="8"/>
  <c r="P552" i="8"/>
  <c r="P584" i="8"/>
  <c r="P599" i="8"/>
  <c r="P436" i="8"/>
  <c r="P452" i="8"/>
  <c r="P468" i="8"/>
  <c r="P484" i="8"/>
  <c r="P500" i="8"/>
  <c r="P554" i="8"/>
  <c r="P586" i="8"/>
  <c r="P598" i="8"/>
  <c r="P561" i="8"/>
  <c r="P593" i="8"/>
  <c r="P483" i="8"/>
  <c r="P245" i="8"/>
  <c r="P256" i="8"/>
  <c r="P301" i="8"/>
  <c r="P351" i="8"/>
  <c r="P366" i="8"/>
  <c r="P252" i="8"/>
  <c r="P284" i="8"/>
  <c r="P316" i="8"/>
  <c r="P348" i="8"/>
  <c r="P380" i="8"/>
  <c r="P404" i="8"/>
  <c r="P525" i="8"/>
  <c r="P542" i="8"/>
  <c r="P274" i="8"/>
  <c r="P306" i="8"/>
  <c r="P338" i="8"/>
  <c r="P370" i="8"/>
  <c r="P402" i="8"/>
  <c r="P560" i="8"/>
  <c r="P400" i="8"/>
  <c r="P449" i="8"/>
  <c r="P481" i="8"/>
  <c r="P551" i="8"/>
  <c r="P555" i="8"/>
  <c r="P587" i="8"/>
  <c r="P431" i="8"/>
  <c r="P447" i="8"/>
  <c r="P463" i="8"/>
  <c r="P479" i="8"/>
  <c r="P495" i="8"/>
  <c r="P544" i="8"/>
  <c r="P576" i="8"/>
  <c r="P600" i="8"/>
  <c r="P541" i="8"/>
  <c r="P557" i="8"/>
  <c r="P573" i="8"/>
  <c r="P589" i="8"/>
  <c r="P605" i="8"/>
  <c r="P569" i="8"/>
  <c r="P601" i="8"/>
  <c r="P357" i="8"/>
  <c r="P375" i="8"/>
  <c r="P491" i="8"/>
  <c r="P202" i="8"/>
  <c r="P212" i="8"/>
  <c r="P220" i="8"/>
  <c r="P228" i="8"/>
  <c r="P241" i="8"/>
  <c r="P269" i="8"/>
  <c r="P319" i="8"/>
  <c r="P334" i="8"/>
  <c r="P352" i="8"/>
  <c r="P435" i="8"/>
  <c r="P260" i="8"/>
  <c r="P292" i="8"/>
  <c r="P324" i="8"/>
  <c r="P356" i="8"/>
  <c r="P396" i="8"/>
  <c r="P428" i="8"/>
  <c r="P533" i="8"/>
  <c r="P543" i="8"/>
  <c r="P595" i="8"/>
  <c r="P250" i="8"/>
  <c r="P282" i="8"/>
  <c r="P314" i="8"/>
  <c r="P346" i="8"/>
  <c r="P378" i="8"/>
  <c r="P410" i="8"/>
  <c r="P440" i="8"/>
  <c r="P456" i="8"/>
  <c r="P472" i="8"/>
  <c r="P488" i="8"/>
  <c r="P408" i="8"/>
  <c r="P457" i="8"/>
  <c r="P489" i="8"/>
  <c r="P513" i="8"/>
  <c r="P529" i="8"/>
  <c r="P594" i="8"/>
  <c r="P434" i="8"/>
  <c r="P442" i="8"/>
  <c r="P450" i="8"/>
  <c r="P458" i="8"/>
  <c r="P466" i="8"/>
  <c r="P474" i="8"/>
  <c r="P482" i="8"/>
  <c r="P490" i="8"/>
  <c r="P498" i="8"/>
  <c r="P444" i="8"/>
  <c r="P460" i="8"/>
  <c r="P476" i="8"/>
  <c r="P492" i="8"/>
  <c r="P547" i="8"/>
  <c r="P559" i="8"/>
  <c r="P579" i="8"/>
  <c r="P591" i="8"/>
  <c r="P603" i="8"/>
  <c r="P545" i="8"/>
  <c r="P577" i="8"/>
  <c r="P451" i="8"/>
  <c r="P343" i="8"/>
  <c r="P293" i="8"/>
  <c r="P190" i="8"/>
  <c r="P174" i="8"/>
  <c r="P240" i="8"/>
  <c r="P185" i="8"/>
  <c r="P273" i="8"/>
  <c r="P323" i="8"/>
  <c r="P239" i="8"/>
  <c r="P425" i="8"/>
  <c r="P602" i="8"/>
  <c r="P504" i="8"/>
  <c r="P596" i="8"/>
  <c r="P381" i="8"/>
  <c r="P253" i="8"/>
  <c r="P405" i="8"/>
  <c r="P277" i="8"/>
  <c r="P164" i="8"/>
  <c r="P159" i="8"/>
  <c r="P148" i="8"/>
  <c r="P143" i="8"/>
  <c r="P132" i="8"/>
  <c r="P127" i="8"/>
  <c r="P116" i="8"/>
  <c r="P111" i="8"/>
  <c r="P100" i="8"/>
  <c r="P95" i="8"/>
  <c r="P209" i="8"/>
  <c r="P183" i="8"/>
  <c r="P177" i="8"/>
  <c r="P283" i="8"/>
  <c r="P345" i="8"/>
  <c r="P243" i="8"/>
  <c r="P519" i="8"/>
  <c r="P387" i="8"/>
  <c r="P508" i="8"/>
  <c r="P604" i="8"/>
  <c r="P307" i="8"/>
  <c r="P369" i="8"/>
  <c r="P203" i="8"/>
  <c r="P299" i="8"/>
  <c r="P518" i="8"/>
  <c r="P427" i="8"/>
  <c r="P528" i="8"/>
  <c r="P197" i="8"/>
  <c r="P171" i="8"/>
  <c r="P251" i="8"/>
  <c r="P313" i="8"/>
  <c r="P235" i="8"/>
  <c r="P417" i="8"/>
  <c r="P570" i="8"/>
  <c r="P606" i="8"/>
  <c r="P588" i="8"/>
  <c r="P311" i="8"/>
  <c r="P261" i="8"/>
  <c r="P200" i="8"/>
  <c r="P304" i="8"/>
  <c r="P328" i="8"/>
  <c r="P204" i="8"/>
  <c r="P193" i="8"/>
  <c r="P275" i="8"/>
  <c r="P337" i="8"/>
  <c r="P187" i="8"/>
  <c r="P267" i="8"/>
  <c r="P411" i="8"/>
  <c r="P520" i="8"/>
  <c r="P318" i="8"/>
  <c r="P303" i="8"/>
  <c r="P422" i="8"/>
  <c r="P399" i="8"/>
  <c r="P342" i="8"/>
  <c r="P327" i="8"/>
  <c r="P244" i="8"/>
  <c r="P188" i="8"/>
  <c r="P168" i="8"/>
  <c r="P163" i="8"/>
  <c r="P152" i="8"/>
  <c r="P147" i="8"/>
  <c r="P136" i="8"/>
  <c r="P131" i="8"/>
  <c r="P120" i="8"/>
  <c r="P115" i="8"/>
  <c r="P104" i="8"/>
  <c r="P99" i="8"/>
  <c r="P178" i="8"/>
  <c r="P297" i="8"/>
  <c r="P347" i="8"/>
  <c r="P195" i="8"/>
  <c r="P289" i="8"/>
  <c r="P510" i="8"/>
  <c r="P419" i="8"/>
  <c r="P524" i="8"/>
  <c r="P371" i="8"/>
  <c r="P582" i="8"/>
  <c r="P215" i="8"/>
  <c r="P363" i="8"/>
  <c r="P507" i="8"/>
  <c r="P530" i="8"/>
  <c r="P548" i="8"/>
  <c r="P181" i="8"/>
  <c r="P265" i="8"/>
  <c r="P315" i="8"/>
  <c r="P377" i="8"/>
  <c r="P257" i="8"/>
  <c r="P550" i="8"/>
  <c r="P403" i="8"/>
  <c r="P516" i="8"/>
  <c r="P279" i="8"/>
  <c r="P192" i="8"/>
  <c r="P349" i="8"/>
  <c r="P423" i="8"/>
  <c r="P397" i="8"/>
  <c r="P373" i="8"/>
  <c r="P186" i="8"/>
  <c r="P339" i="8"/>
  <c r="P511" i="8"/>
  <c r="P207" i="8"/>
  <c r="P331" i="8"/>
  <c r="P534" i="8"/>
  <c r="P514" i="8"/>
  <c r="P536" i="8"/>
  <c r="P390" i="8"/>
  <c r="P167" i="8"/>
  <c r="P156" i="8"/>
  <c r="P151" i="8"/>
  <c r="P140" i="8"/>
  <c r="P135" i="8"/>
  <c r="P124" i="8"/>
  <c r="P119" i="8"/>
  <c r="P108" i="8"/>
  <c r="P103" i="8"/>
  <c r="P92" i="8"/>
  <c r="P361" i="8"/>
  <c r="P527" i="8"/>
  <c r="P213" i="8"/>
  <c r="P353" i="8"/>
  <c r="P558" i="8"/>
  <c r="P522" i="8"/>
  <c r="P590" i="8"/>
  <c r="P227" i="8"/>
  <c r="P291" i="8"/>
  <c r="P231" i="8"/>
  <c r="P409" i="8"/>
  <c r="P539" i="8"/>
  <c r="P578" i="8"/>
  <c r="P329" i="8"/>
  <c r="P379" i="8"/>
  <c r="P205" i="8"/>
  <c r="P321" i="8"/>
  <c r="P526" i="8"/>
  <c r="P506" i="8"/>
  <c r="P532" i="8"/>
  <c r="P580" i="8"/>
  <c r="P325" i="8"/>
  <c r="P286" i="8"/>
  <c r="P271" i="8"/>
  <c r="P414" i="8"/>
  <c r="P391" i="8"/>
  <c r="P310" i="8"/>
  <c r="P295" i="8"/>
  <c r="P189" i="8"/>
  <c r="P173" i="8"/>
  <c r="P211" i="8"/>
  <c r="P259" i="8"/>
  <c r="P223" i="8"/>
  <c r="P393" i="8"/>
  <c r="P523" i="8"/>
  <c r="P540" i="8"/>
  <c r="P564" i="8"/>
  <c r="P336" i="8"/>
  <c r="P360" i="8"/>
  <c r="P160" i="8"/>
  <c r="P155" i="8"/>
  <c r="P144" i="8"/>
  <c r="P139" i="8"/>
  <c r="P128" i="8"/>
  <c r="P123" i="8"/>
  <c r="P112" i="8"/>
  <c r="P107" i="8"/>
  <c r="P96" i="8"/>
  <c r="P91" i="8"/>
  <c r="P219" i="8"/>
  <c r="P281" i="8"/>
  <c r="P229" i="8"/>
  <c r="P401" i="8"/>
  <c r="P531" i="8"/>
  <c r="P546" i="8"/>
  <c r="P572" i="8"/>
  <c r="P179" i="8"/>
  <c r="P305" i="8"/>
  <c r="P355" i="8"/>
  <c r="P247" i="8"/>
  <c r="P535" i="8"/>
  <c r="P395" i="8"/>
  <c r="P512" i="8"/>
  <c r="P199" i="8"/>
  <c r="P249" i="8"/>
  <c r="P221" i="8"/>
  <c r="P385" i="8"/>
  <c r="P515" i="8"/>
  <c r="P538" i="8"/>
  <c r="P556" i="8"/>
  <c r="BG261" i="5" l="1"/>
  <c r="BD259" i="5"/>
  <c r="BG257" i="5"/>
  <c r="BD255" i="5"/>
  <c r="BD251" i="5"/>
  <c r="BD247" i="5"/>
  <c r="BG245" i="5"/>
  <c r="BD243" i="5"/>
  <c r="BG174" i="5"/>
  <c r="BG172" i="5"/>
  <c r="BG158" i="5"/>
  <c r="BG142" i="5"/>
  <c r="BD134" i="5"/>
  <c r="BG133" i="5"/>
  <c r="BG124" i="5"/>
  <c r="BD118" i="5"/>
  <c r="BG117" i="5"/>
  <c r="BG109" i="5"/>
  <c r="BG69" i="5"/>
  <c r="BG53" i="5"/>
  <c r="BG45" i="5"/>
  <c r="BG4" i="5"/>
  <c r="BD3" i="5"/>
  <c r="BD262" i="5"/>
  <c r="BG260" i="5"/>
  <c r="BD258" i="5"/>
  <c r="BG256" i="5"/>
  <c r="BD254" i="5"/>
  <c r="BG252" i="5"/>
  <c r="BD250" i="5"/>
  <c r="BG248" i="5"/>
  <c r="BD246" i="5"/>
  <c r="BG244" i="5"/>
  <c r="BD242" i="5"/>
  <c r="BD241" i="5"/>
  <c r="BD238" i="5"/>
  <c r="BD237" i="5"/>
  <c r="BD234" i="5"/>
  <c r="BD233" i="5"/>
  <c r="BD230" i="5"/>
  <c r="BD229" i="5"/>
  <c r="BD226" i="5"/>
  <c r="BD225" i="5"/>
  <c r="BD222" i="5"/>
  <c r="BD221" i="5"/>
  <c r="BD218" i="5"/>
  <c r="BD217" i="5"/>
  <c r="BD214" i="5"/>
  <c r="BD213" i="5"/>
  <c r="BD210" i="5"/>
  <c r="BD209" i="5"/>
  <c r="BD206" i="5"/>
  <c r="BD205" i="5"/>
  <c r="BD202" i="5"/>
  <c r="BD201" i="5"/>
  <c r="BD198" i="5"/>
  <c r="BD197" i="5"/>
  <c r="BD194" i="5"/>
  <c r="BD193" i="5"/>
  <c r="BD190" i="5"/>
  <c r="BD189" i="5"/>
  <c r="BD186" i="5"/>
  <c r="BD185" i="5"/>
  <c r="BG184" i="5"/>
  <c r="BD178" i="5"/>
  <c r="BG177" i="5"/>
  <c r="BG170" i="5"/>
  <c r="BD169" i="5"/>
  <c r="BG168" i="5"/>
  <c r="BD162" i="5"/>
  <c r="BG161" i="5"/>
  <c r="BG154" i="5"/>
  <c r="BD153" i="5"/>
  <c r="BG152" i="5"/>
  <c r="BD146" i="5"/>
  <c r="BG145" i="5"/>
  <c r="BG138" i="5"/>
  <c r="BD137" i="5"/>
  <c r="BG136" i="5"/>
  <c r="BD130" i="5"/>
  <c r="BG129" i="5"/>
  <c r="BG122" i="5"/>
  <c r="BD121" i="5"/>
  <c r="BG120" i="5"/>
  <c r="BD115" i="5"/>
  <c r="BG111" i="5"/>
  <c r="BD107" i="5"/>
  <c r="BG103" i="5"/>
  <c r="BD99" i="5"/>
  <c r="BG95" i="5"/>
  <c r="BD91" i="5"/>
  <c r="BG87" i="5"/>
  <c r="BD83" i="5"/>
  <c r="BG79" i="5"/>
  <c r="BD75" i="5"/>
  <c r="BG71" i="5"/>
  <c r="BD67" i="5"/>
  <c r="BG63" i="5"/>
  <c r="BD59" i="5"/>
  <c r="BG55" i="5"/>
  <c r="BD51" i="5"/>
  <c r="BG47" i="5"/>
  <c r="BD43" i="5"/>
  <c r="BG262" i="5"/>
  <c r="BD260" i="5"/>
  <c r="BG258" i="5"/>
  <c r="BD256" i="5"/>
  <c r="BG254" i="5"/>
  <c r="BD252" i="5"/>
  <c r="BG250" i="5"/>
  <c r="BD248" i="5"/>
  <c r="BG246" i="5"/>
  <c r="BD244" i="5"/>
  <c r="BG242" i="5"/>
  <c r="BG241" i="5"/>
  <c r="BG237" i="5"/>
  <c r="BG233" i="5"/>
  <c r="BG229" i="5"/>
  <c r="BG225" i="5"/>
  <c r="BG221" i="5"/>
  <c r="BG217" i="5"/>
  <c r="BG213" i="5"/>
  <c r="BG209" i="5"/>
  <c r="BG205" i="5"/>
  <c r="BG201" i="5"/>
  <c r="BG197" i="5"/>
  <c r="BG193" i="5"/>
  <c r="BG189" i="5"/>
  <c r="BG185" i="5"/>
  <c r="BD170" i="5"/>
  <c r="BG169" i="5"/>
  <c r="BD154" i="5"/>
  <c r="BG153" i="5"/>
  <c r="BD138" i="5"/>
  <c r="BG137" i="5"/>
  <c r="BD122" i="5"/>
  <c r="BG121" i="5"/>
  <c r="BG115" i="5"/>
  <c r="BG107" i="5"/>
  <c r="BG99" i="5"/>
  <c r="BG91" i="5"/>
  <c r="BG83" i="5"/>
  <c r="BG75" i="5"/>
  <c r="BG67" i="5"/>
  <c r="BG59" i="5"/>
  <c r="BG51" i="5"/>
  <c r="BG43" i="5"/>
  <c r="BG253" i="5"/>
  <c r="BG249" i="5"/>
  <c r="BD182" i="5"/>
  <c r="BG181" i="5"/>
  <c r="BD166" i="5"/>
  <c r="BG165" i="5"/>
  <c r="BG156" i="5"/>
  <c r="BD150" i="5"/>
  <c r="BG149" i="5"/>
  <c r="BG140" i="5"/>
  <c r="BG126" i="5"/>
  <c r="BG101" i="5"/>
  <c r="BG93" i="5"/>
  <c r="BG85" i="5"/>
  <c r="BG77" i="5"/>
  <c r="BG61" i="5"/>
  <c r="BG255" i="5"/>
  <c r="BD253" i="5"/>
  <c r="BD235" i="5"/>
  <c r="BD227" i="5"/>
  <c r="BD219" i="5"/>
  <c r="BD211" i="5"/>
  <c r="BD203" i="5"/>
  <c r="BD195" i="5"/>
  <c r="BD187" i="5"/>
  <c r="BG182" i="5"/>
  <c r="BG166" i="5"/>
  <c r="BG150" i="5"/>
  <c r="BG134" i="5"/>
  <c r="BG118" i="5"/>
  <c r="BD109" i="5"/>
  <c r="BG105" i="5"/>
  <c r="BD93" i="5"/>
  <c r="BG89" i="5"/>
  <c r="BD77" i="5"/>
  <c r="BG73" i="5"/>
  <c r="BD61" i="5"/>
  <c r="BG23" i="5"/>
  <c r="BG19" i="5"/>
  <c r="BG15" i="5"/>
  <c r="BG11" i="5"/>
  <c r="BG7" i="5"/>
  <c r="BD4" i="5"/>
  <c r="BD261" i="5"/>
  <c r="BG247" i="5"/>
  <c r="BD245" i="5"/>
  <c r="BD239" i="5"/>
  <c r="BD231" i="5"/>
  <c r="BD223" i="5"/>
  <c r="BD215" i="5"/>
  <c r="BD207" i="5"/>
  <c r="BD199" i="5"/>
  <c r="BD191" i="5"/>
  <c r="BD181" i="5"/>
  <c r="BG180" i="5"/>
  <c r="BD171" i="5"/>
  <c r="BD165" i="5"/>
  <c r="BG164" i="5"/>
  <c r="BD155" i="5"/>
  <c r="BD149" i="5"/>
  <c r="BG148" i="5"/>
  <c r="BD139" i="5"/>
  <c r="BD133" i="5"/>
  <c r="BG132" i="5"/>
  <c r="BD123" i="5"/>
  <c r="BD117" i="5"/>
  <c r="BG113" i="5"/>
  <c r="BD101" i="5"/>
  <c r="BG97" i="5"/>
  <c r="BD85" i="5"/>
  <c r="BG81" i="5"/>
  <c r="BD69" i="5"/>
  <c r="BG65" i="5"/>
  <c r="BG25" i="5"/>
  <c r="BG21" i="5"/>
  <c r="BG17" i="5"/>
  <c r="BG13" i="5"/>
  <c r="BG9" i="5"/>
  <c r="BG5" i="5"/>
  <c r="BG173" i="5"/>
  <c r="BG157" i="5"/>
  <c r="BG141" i="5"/>
  <c r="BG125" i="5"/>
  <c r="BD104" i="5"/>
  <c r="BD88" i="5"/>
  <c r="BD72" i="5"/>
  <c r="BG39" i="5"/>
  <c r="BG35" i="5"/>
  <c r="BG31" i="5"/>
  <c r="BG27" i="5"/>
  <c r="BD249" i="5"/>
  <c r="BG243" i="5"/>
  <c r="BG38" i="5"/>
  <c r="BG34" i="5"/>
  <c r="BG30" i="5"/>
  <c r="BG26" i="5"/>
  <c r="BG22" i="5"/>
  <c r="BG18" i="5"/>
  <c r="BG14" i="5"/>
  <c r="BG10" i="5"/>
  <c r="BG6" i="5"/>
  <c r="BG259" i="5"/>
  <c r="BG40" i="5"/>
  <c r="BG36" i="5"/>
  <c r="BG20" i="5"/>
  <c r="BG16" i="5"/>
  <c r="BG3" i="5"/>
  <c r="BD257" i="5"/>
  <c r="BG251" i="5"/>
  <c r="BD174" i="5"/>
  <c r="BD158" i="5"/>
  <c r="BD142" i="5"/>
  <c r="BD126" i="5"/>
  <c r="BD112" i="5"/>
  <c r="BD96" i="5"/>
  <c r="BD80" i="5"/>
  <c r="BD64" i="5"/>
  <c r="BG57" i="5"/>
  <c r="BD53" i="5"/>
  <c r="BG49" i="5"/>
  <c r="BD45" i="5"/>
  <c r="BG41" i="5"/>
  <c r="BG37" i="5"/>
  <c r="BG33" i="5"/>
  <c r="BG29" i="5"/>
  <c r="BD56" i="5"/>
  <c r="BD48" i="5"/>
  <c r="BG32" i="5"/>
  <c r="BG28" i="5"/>
  <c r="BG24" i="5"/>
  <c r="BG12" i="5"/>
  <c r="BG8" i="5"/>
  <c r="BD7" i="5"/>
  <c r="BD65" i="5"/>
  <c r="BD119" i="5"/>
  <c r="BD151" i="5"/>
  <c r="BD183" i="5"/>
  <c r="BD84" i="5"/>
  <c r="BG190" i="5"/>
  <c r="BG206" i="5"/>
  <c r="BG230" i="5"/>
  <c r="BG123" i="5"/>
  <c r="BG155" i="5"/>
  <c r="BG171" i="5"/>
  <c r="BD10" i="5"/>
  <c r="BD14" i="5"/>
  <c r="BD26" i="5"/>
  <c r="BD82" i="5"/>
  <c r="BD86" i="5"/>
  <c r="BD127" i="5"/>
  <c r="BG128" i="5"/>
  <c r="BD143" i="5"/>
  <c r="BG144" i="5"/>
  <c r="BD173" i="5"/>
  <c r="BG188" i="5"/>
  <c r="BG220" i="5"/>
  <c r="BD29" i="5"/>
  <c r="BD31" i="5"/>
  <c r="BG96" i="5"/>
  <c r="BD145" i="5"/>
  <c r="BG162" i="5"/>
  <c r="BG200" i="5"/>
  <c r="BG232" i="5"/>
  <c r="BG92" i="5"/>
  <c r="BD124" i="5"/>
  <c r="BG42" i="5"/>
  <c r="BG90" i="5"/>
  <c r="BD95" i="5"/>
  <c r="BD98" i="5"/>
  <c r="BG114" i="5"/>
  <c r="BG119" i="5"/>
  <c r="BD128" i="5"/>
  <c r="BG167" i="5"/>
  <c r="BG183" i="5"/>
  <c r="BG46" i="5"/>
  <c r="BG70" i="5"/>
  <c r="BG102" i="5"/>
  <c r="BD52" i="5"/>
  <c r="BD60" i="5"/>
  <c r="BG100" i="5"/>
  <c r="BD140" i="5"/>
  <c r="BD54" i="5"/>
  <c r="BD113" i="5"/>
  <c r="BD164" i="5"/>
  <c r="BG191" i="5"/>
  <c r="BG199" i="5"/>
  <c r="BG207" i="5"/>
  <c r="BG215" i="5"/>
  <c r="BG223" i="5"/>
  <c r="BG231" i="5"/>
  <c r="BG239" i="5"/>
  <c r="BD92" i="5"/>
  <c r="BG202" i="5"/>
  <c r="BG218" i="5"/>
  <c r="BG226" i="5"/>
  <c r="BD13" i="5"/>
  <c r="BD17" i="5"/>
  <c r="BD105" i="5"/>
  <c r="BG139" i="5"/>
  <c r="BD6" i="5"/>
  <c r="BD22" i="5"/>
  <c r="BD55" i="5"/>
  <c r="BG88" i="5"/>
  <c r="BD102" i="5"/>
  <c r="BD125" i="5"/>
  <c r="BD159" i="5"/>
  <c r="BG160" i="5"/>
  <c r="BG196" i="5"/>
  <c r="BG228" i="5"/>
  <c r="BD8" i="5"/>
  <c r="BD20" i="5"/>
  <c r="BD24" i="5"/>
  <c r="BD33" i="5"/>
  <c r="BD35" i="5"/>
  <c r="BD37" i="5"/>
  <c r="BD39" i="5"/>
  <c r="BD106" i="5"/>
  <c r="BD110" i="5"/>
  <c r="BG130" i="5"/>
  <c r="BG178" i="5"/>
  <c r="BG208" i="5"/>
  <c r="BG240" i="5"/>
  <c r="BG44" i="5"/>
  <c r="BG131" i="5"/>
  <c r="BD42" i="5"/>
  <c r="BD47" i="5"/>
  <c r="BD114" i="5"/>
  <c r="BD144" i="5"/>
  <c r="BG151" i="5"/>
  <c r="BD188" i="5"/>
  <c r="BD196" i="5"/>
  <c r="BD204" i="5"/>
  <c r="BD212" i="5"/>
  <c r="BD220" i="5"/>
  <c r="BD228" i="5"/>
  <c r="BD236" i="5"/>
  <c r="BG78" i="5"/>
  <c r="BG110" i="5"/>
  <c r="BD136" i="5"/>
  <c r="BG143" i="5"/>
  <c r="BD168" i="5"/>
  <c r="BG175" i="5"/>
  <c r="BD44" i="5"/>
  <c r="BG147" i="5"/>
  <c r="BG163" i="5"/>
  <c r="BG179" i="5"/>
  <c r="BD19" i="5"/>
  <c r="BD23" i="5"/>
  <c r="BD97" i="5"/>
  <c r="BD167" i="5"/>
  <c r="BD100" i="5"/>
  <c r="BD58" i="5"/>
  <c r="BD76" i="5"/>
  <c r="BG186" i="5"/>
  <c r="BG194" i="5"/>
  <c r="BG210" i="5"/>
  <c r="BG234" i="5"/>
  <c r="BD5" i="5"/>
  <c r="BD9" i="5"/>
  <c r="BD25" i="5"/>
  <c r="BD89" i="5"/>
  <c r="BD18" i="5"/>
  <c r="BD28" i="5"/>
  <c r="BD30" i="5"/>
  <c r="BD32" i="5"/>
  <c r="BD34" i="5"/>
  <c r="BD36" i="5"/>
  <c r="BD38" i="5"/>
  <c r="BD40" i="5"/>
  <c r="BD49" i="5"/>
  <c r="BG56" i="5"/>
  <c r="BD66" i="5"/>
  <c r="BD70" i="5"/>
  <c r="BG104" i="5"/>
  <c r="BD141" i="5"/>
  <c r="BD163" i="5"/>
  <c r="BG204" i="5"/>
  <c r="BG236" i="5"/>
  <c r="BD27" i="5"/>
  <c r="BD57" i="5"/>
  <c r="BD62" i="5"/>
  <c r="BD78" i="5"/>
  <c r="BD111" i="5"/>
  <c r="BG112" i="5"/>
  <c r="BD129" i="5"/>
  <c r="BG146" i="5"/>
  <c r="BG216" i="5"/>
  <c r="BG84" i="5"/>
  <c r="BG50" i="5"/>
  <c r="BG58" i="5"/>
  <c r="BG66" i="5"/>
  <c r="BG74" i="5"/>
  <c r="BG82" i="5"/>
  <c r="BD87" i="5"/>
  <c r="BG106" i="5"/>
  <c r="BG135" i="5"/>
  <c r="BD161" i="5"/>
  <c r="BD177" i="5"/>
  <c r="BG54" i="5"/>
  <c r="BG86" i="5"/>
  <c r="BG68" i="5"/>
  <c r="BG108" i="5"/>
  <c r="BG116" i="5"/>
  <c r="BD131" i="5"/>
  <c r="BD147" i="5"/>
  <c r="BD156" i="5"/>
  <c r="BD179" i="5"/>
  <c r="BD46" i="5"/>
  <c r="BD132" i="5"/>
  <c r="BD11" i="5"/>
  <c r="BD15" i="5"/>
  <c r="BD81" i="5"/>
  <c r="BD148" i="5"/>
  <c r="BD180" i="5"/>
  <c r="BG198" i="5"/>
  <c r="BG214" i="5"/>
  <c r="BG222" i="5"/>
  <c r="BG238" i="5"/>
  <c r="BD50" i="5"/>
  <c r="BG187" i="5"/>
  <c r="BG195" i="5"/>
  <c r="BG203" i="5"/>
  <c r="BG211" i="5"/>
  <c r="BG219" i="5"/>
  <c r="BG227" i="5"/>
  <c r="BG235" i="5"/>
  <c r="BD21" i="5"/>
  <c r="BD73" i="5"/>
  <c r="BD71" i="5"/>
  <c r="BG72" i="5"/>
  <c r="BD157" i="5"/>
  <c r="BD175" i="5"/>
  <c r="BG176" i="5"/>
  <c r="BG212" i="5"/>
  <c r="BD12" i="5"/>
  <c r="BD16" i="5"/>
  <c r="BD41" i="5"/>
  <c r="BG48" i="5"/>
  <c r="BD63" i="5"/>
  <c r="BG64" i="5"/>
  <c r="BG80" i="5"/>
  <c r="BD90" i="5"/>
  <c r="BD94" i="5"/>
  <c r="BG192" i="5"/>
  <c r="BG224" i="5"/>
  <c r="BG52" i="5"/>
  <c r="BG76" i="5"/>
  <c r="BD74" i="5"/>
  <c r="BD79" i="5"/>
  <c r="BG98" i="5"/>
  <c r="BD103" i="5"/>
  <c r="BD135" i="5"/>
  <c r="BD160" i="5"/>
  <c r="BD176" i="5"/>
  <c r="BD192" i="5"/>
  <c r="BD200" i="5"/>
  <c r="BD208" i="5"/>
  <c r="BD216" i="5"/>
  <c r="BD224" i="5"/>
  <c r="BD232" i="5"/>
  <c r="BD240" i="5"/>
  <c r="BG62" i="5"/>
  <c r="BG94" i="5"/>
  <c r="BD120" i="5"/>
  <c r="BG127" i="5"/>
  <c r="BD152" i="5"/>
  <c r="BG159" i="5"/>
  <c r="BD184" i="5"/>
  <c r="BG60" i="5"/>
  <c r="BD68" i="5"/>
  <c r="BD108" i="5"/>
  <c r="BD116" i="5"/>
  <c r="BD172" i="5"/>
  <c r="BC260" i="5"/>
  <c r="BF258" i="5"/>
  <c r="BH258" i="5" s="1"/>
  <c r="BC256" i="5"/>
  <c r="BF254" i="5"/>
  <c r="BH254" i="5" s="1"/>
  <c r="BF250" i="5"/>
  <c r="BH250" i="5" s="1"/>
  <c r="BF246" i="5"/>
  <c r="BC244" i="5"/>
  <c r="BF242" i="5"/>
  <c r="BH242" i="5" s="1"/>
  <c r="BF236" i="5"/>
  <c r="BF232" i="5"/>
  <c r="BH232" i="5" s="1"/>
  <c r="BF220" i="5"/>
  <c r="BH220" i="5" s="1"/>
  <c r="BF216" i="5"/>
  <c r="BH216" i="5" s="1"/>
  <c r="BF204" i="5"/>
  <c r="BF196" i="5"/>
  <c r="BH196" i="5" s="1"/>
  <c r="BC138" i="5"/>
  <c r="BE138" i="5" s="1"/>
  <c r="BC122" i="5"/>
  <c r="BE122" i="5" s="1"/>
  <c r="BF261" i="5"/>
  <c r="BH261" i="5" s="1"/>
  <c r="BC259" i="5"/>
  <c r="BF257" i="5"/>
  <c r="BH257" i="5" s="1"/>
  <c r="BC255" i="5"/>
  <c r="BF253" i="5"/>
  <c r="BC251" i="5"/>
  <c r="BF249" i="5"/>
  <c r="BH249" i="5" s="1"/>
  <c r="BC247" i="5"/>
  <c r="BF245" i="5"/>
  <c r="BH245" i="5" s="1"/>
  <c r="BC243" i="5"/>
  <c r="BC182" i="5"/>
  <c r="BE182" i="5" s="1"/>
  <c r="BF172" i="5"/>
  <c r="BH172" i="5" s="1"/>
  <c r="BC166" i="5"/>
  <c r="BE166" i="5" s="1"/>
  <c r="BF156" i="5"/>
  <c r="BH156" i="5" s="1"/>
  <c r="BC150" i="5"/>
  <c r="BE150" i="5" s="1"/>
  <c r="BF140" i="5"/>
  <c r="BH140" i="5" s="1"/>
  <c r="BC134" i="5"/>
  <c r="BE134" i="5" s="1"/>
  <c r="BF124" i="5"/>
  <c r="BH124" i="5" s="1"/>
  <c r="BC118" i="5"/>
  <c r="BE118" i="5" s="1"/>
  <c r="BC3" i="5"/>
  <c r="BE3" i="5" s="1"/>
  <c r="BC261" i="5"/>
  <c r="BF259" i="5"/>
  <c r="BH259" i="5" s="1"/>
  <c r="BC257" i="5"/>
  <c r="BF255" i="5"/>
  <c r="BH255" i="5" s="1"/>
  <c r="BC253" i="5"/>
  <c r="BF251" i="5"/>
  <c r="BC249" i="5"/>
  <c r="BF247" i="5"/>
  <c r="BH247" i="5" s="1"/>
  <c r="BC245" i="5"/>
  <c r="BF243" i="5"/>
  <c r="BH243" i="5" s="1"/>
  <c r="BF180" i="5"/>
  <c r="BH180" i="5" s="1"/>
  <c r="BC174" i="5"/>
  <c r="BE174" i="5" s="1"/>
  <c r="BF164" i="5"/>
  <c r="BH164" i="5" s="1"/>
  <c r="BC158" i="5"/>
  <c r="BE158" i="5" s="1"/>
  <c r="BF148" i="5"/>
  <c r="BC142" i="5"/>
  <c r="BE142" i="5" s="1"/>
  <c r="BF132" i="5"/>
  <c r="BH132" i="5" s="1"/>
  <c r="BC126" i="5"/>
  <c r="BE126" i="5" s="1"/>
  <c r="BF5" i="5"/>
  <c r="BH5" i="5" s="1"/>
  <c r="BF262" i="5"/>
  <c r="BH262" i="5" s="1"/>
  <c r="BC252" i="5"/>
  <c r="BC248" i="5"/>
  <c r="BF240" i="5"/>
  <c r="BF228" i="5"/>
  <c r="BH228" i="5" s="1"/>
  <c r="BF224" i="5"/>
  <c r="BF212" i="5"/>
  <c r="BH212" i="5" s="1"/>
  <c r="BF208" i="5"/>
  <c r="BF200" i="5"/>
  <c r="BH200" i="5" s="1"/>
  <c r="BF192" i="5"/>
  <c r="BF188" i="5"/>
  <c r="BH188" i="5" s="1"/>
  <c r="BF176" i="5"/>
  <c r="BC170" i="5"/>
  <c r="BE170" i="5" s="1"/>
  <c r="BF160" i="5"/>
  <c r="BC154" i="5"/>
  <c r="BF144" i="5"/>
  <c r="BF128" i="5"/>
  <c r="BH128" i="5" s="1"/>
  <c r="BC262" i="5"/>
  <c r="BF260" i="5"/>
  <c r="BH260" i="5" s="1"/>
  <c r="BC246" i="5"/>
  <c r="BF244" i="5"/>
  <c r="BH244" i="5" s="1"/>
  <c r="BC241" i="5"/>
  <c r="BC234" i="5"/>
  <c r="BC233" i="5"/>
  <c r="BC226" i="5"/>
  <c r="BC225" i="5"/>
  <c r="BC218" i="5"/>
  <c r="BC217" i="5"/>
  <c r="BC210" i="5"/>
  <c r="BC209" i="5"/>
  <c r="BC202" i="5"/>
  <c r="BC201" i="5"/>
  <c r="BC194" i="5"/>
  <c r="BC193" i="5"/>
  <c r="BC186" i="5"/>
  <c r="BC185" i="5"/>
  <c r="BE185" i="5" s="1"/>
  <c r="BC169" i="5"/>
  <c r="BE169" i="5" s="1"/>
  <c r="BC153" i="5"/>
  <c r="BE153" i="5" s="1"/>
  <c r="BC137" i="5"/>
  <c r="BE137" i="5" s="1"/>
  <c r="BC121" i="5"/>
  <c r="BE121" i="5" s="1"/>
  <c r="BF116" i="5"/>
  <c r="BH116" i="5" s="1"/>
  <c r="BC115" i="5"/>
  <c r="BE115" i="5" s="1"/>
  <c r="BF100" i="5"/>
  <c r="BH100" i="5" s="1"/>
  <c r="BC99" i="5"/>
  <c r="BE99" i="5" s="1"/>
  <c r="BF84" i="5"/>
  <c r="BH84" i="5" s="1"/>
  <c r="BC83" i="5"/>
  <c r="BE83" i="5" s="1"/>
  <c r="BF68" i="5"/>
  <c r="BC67" i="5"/>
  <c r="BE67" i="5" s="1"/>
  <c r="BC254" i="5"/>
  <c r="BF252" i="5"/>
  <c r="BH252" i="5" s="1"/>
  <c r="BC238" i="5"/>
  <c r="BC237" i="5"/>
  <c r="BC230" i="5"/>
  <c r="BC229" i="5"/>
  <c r="BC222" i="5"/>
  <c r="BC221" i="5"/>
  <c r="BC214" i="5"/>
  <c r="BC213" i="5"/>
  <c r="BC206" i="5"/>
  <c r="BC205" i="5"/>
  <c r="BC198" i="5"/>
  <c r="BC197" i="5"/>
  <c r="BC190" i="5"/>
  <c r="BC189" i="5"/>
  <c r="BF108" i="5"/>
  <c r="BC107" i="5"/>
  <c r="BE107" i="5" s="1"/>
  <c r="BF92" i="5"/>
  <c r="BH92" i="5" s="1"/>
  <c r="BC91" i="5"/>
  <c r="BE91" i="5" s="1"/>
  <c r="BF76" i="5"/>
  <c r="BH76" i="5" s="1"/>
  <c r="BC75" i="5"/>
  <c r="BE75" i="5" s="1"/>
  <c r="BF60" i="5"/>
  <c r="BC59" i="5"/>
  <c r="BE59" i="5" s="1"/>
  <c r="BC242" i="5"/>
  <c r="BC178" i="5"/>
  <c r="BE178" i="5" s="1"/>
  <c r="BC162" i="5"/>
  <c r="BE162" i="5" s="1"/>
  <c r="BC146" i="5"/>
  <c r="BE146" i="5" s="1"/>
  <c r="BC130" i="5"/>
  <c r="BE130" i="5" s="1"/>
  <c r="BC250" i="5"/>
  <c r="BF248" i="5"/>
  <c r="BH248" i="5" s="1"/>
  <c r="BC236" i="5"/>
  <c r="BC228" i="5"/>
  <c r="BC220" i="5"/>
  <c r="BC212" i="5"/>
  <c r="BC204" i="5"/>
  <c r="BC196" i="5"/>
  <c r="BC188" i="5"/>
  <c r="BF177" i="5"/>
  <c r="BH177" i="5" s="1"/>
  <c r="BF161" i="5"/>
  <c r="BH161" i="5" s="1"/>
  <c r="BF145" i="5"/>
  <c r="BH145" i="5" s="1"/>
  <c r="BF129" i="5"/>
  <c r="BH129" i="5" s="1"/>
  <c r="BF103" i="5"/>
  <c r="BF87" i="5"/>
  <c r="BF71" i="5"/>
  <c r="BH71" i="5" s="1"/>
  <c r="BC240" i="5"/>
  <c r="BC232" i="5"/>
  <c r="BC224" i="5"/>
  <c r="BC216" i="5"/>
  <c r="BC208" i="5"/>
  <c r="BC200" i="5"/>
  <c r="BC192" i="5"/>
  <c r="BF184" i="5"/>
  <c r="BH184" i="5" s="1"/>
  <c r="BF179" i="5"/>
  <c r="BH179" i="5" s="1"/>
  <c r="BC176" i="5"/>
  <c r="BE176" i="5" s="1"/>
  <c r="BF168" i="5"/>
  <c r="BH168" i="5" s="1"/>
  <c r="BF163" i="5"/>
  <c r="BH163" i="5" s="1"/>
  <c r="BC160" i="5"/>
  <c r="BE160" i="5" s="1"/>
  <c r="BF152" i="5"/>
  <c r="BH152" i="5" s="1"/>
  <c r="BF147" i="5"/>
  <c r="BH147" i="5" s="1"/>
  <c r="BC144" i="5"/>
  <c r="BE144" i="5" s="1"/>
  <c r="BF136" i="5"/>
  <c r="BH136" i="5" s="1"/>
  <c r="BF131" i="5"/>
  <c r="BH131" i="5" s="1"/>
  <c r="BC128" i="5"/>
  <c r="BE128" i="5" s="1"/>
  <c r="BF120" i="5"/>
  <c r="BH120" i="5" s="1"/>
  <c r="BF111" i="5"/>
  <c r="BH111" i="5" s="1"/>
  <c r="BF95" i="5"/>
  <c r="BH95" i="5" s="1"/>
  <c r="BF55" i="5"/>
  <c r="BF47" i="5"/>
  <c r="BH47" i="5" s="1"/>
  <c r="BC258" i="5"/>
  <c r="BF256" i="5"/>
  <c r="BH256" i="5" s="1"/>
  <c r="BF52" i="5"/>
  <c r="BC51" i="5"/>
  <c r="BE51" i="5" s="1"/>
  <c r="BF44" i="5"/>
  <c r="BH44" i="5" s="1"/>
  <c r="BC43" i="5"/>
  <c r="BE43" i="5" s="1"/>
  <c r="BF79" i="5"/>
  <c r="BH79" i="5" s="1"/>
  <c r="BF63" i="5"/>
  <c r="BH63" i="5" s="1"/>
  <c r="BC54" i="5"/>
  <c r="BE54" i="5" s="1"/>
  <c r="BF82" i="5"/>
  <c r="BF98" i="5"/>
  <c r="BC132" i="5"/>
  <c r="BE132" i="5" s="1"/>
  <c r="BC11" i="5"/>
  <c r="BE11" i="5" s="1"/>
  <c r="BC15" i="5"/>
  <c r="BE15" i="5" s="1"/>
  <c r="BF69" i="5"/>
  <c r="BH69" i="5" s="1"/>
  <c r="BC81" i="5"/>
  <c r="BE81" i="5" s="1"/>
  <c r="BC101" i="5"/>
  <c r="BE101" i="5" s="1"/>
  <c r="BF7" i="5"/>
  <c r="BH7" i="5" s="1"/>
  <c r="BF19" i="5"/>
  <c r="BH19" i="5" s="1"/>
  <c r="BC148" i="5"/>
  <c r="BE148" i="5" s="1"/>
  <c r="BC180" i="5"/>
  <c r="BE180" i="5" s="1"/>
  <c r="BF13" i="5"/>
  <c r="BF17" i="5"/>
  <c r="BH17" i="5" s="1"/>
  <c r="BF21" i="5"/>
  <c r="BH21" i="5" s="1"/>
  <c r="BF25" i="5"/>
  <c r="BH25" i="5" s="1"/>
  <c r="BF62" i="5"/>
  <c r="BF74" i="5"/>
  <c r="BH74" i="5" s="1"/>
  <c r="BF89" i="5"/>
  <c r="BH89" i="5" s="1"/>
  <c r="BC172" i="5"/>
  <c r="BE172" i="5" s="1"/>
  <c r="BC17" i="5"/>
  <c r="BE17" i="5" s="1"/>
  <c r="BC21" i="5"/>
  <c r="BE21" i="5" s="1"/>
  <c r="BC77" i="5"/>
  <c r="BE77" i="5" s="1"/>
  <c r="BF93" i="5"/>
  <c r="BC105" i="5"/>
  <c r="BE105" i="5" s="1"/>
  <c r="BF109" i="5"/>
  <c r="BH109" i="5" s="1"/>
  <c r="BF127" i="5"/>
  <c r="BH127" i="5" s="1"/>
  <c r="BF16" i="5"/>
  <c r="BH16" i="5" s="1"/>
  <c r="BF27" i="5"/>
  <c r="BH27" i="5" s="1"/>
  <c r="BF48" i="5"/>
  <c r="BC53" i="5"/>
  <c r="BE53" i="5" s="1"/>
  <c r="BF64" i="5"/>
  <c r="BF96" i="5"/>
  <c r="BH96" i="5" s="1"/>
  <c r="BC102" i="5"/>
  <c r="BE102" i="5" s="1"/>
  <c r="BC152" i="5"/>
  <c r="BE152" i="5" s="1"/>
  <c r="BC159" i="5"/>
  <c r="BE159" i="5" s="1"/>
  <c r="BC8" i="5"/>
  <c r="BE8" i="5" s="1"/>
  <c r="BC12" i="5"/>
  <c r="BC24" i="5"/>
  <c r="BE24" i="5" s="1"/>
  <c r="BC33" i="5"/>
  <c r="BE33" i="5" s="1"/>
  <c r="BF34" i="5"/>
  <c r="BH34" i="5" s="1"/>
  <c r="BC95" i="5"/>
  <c r="BE95" i="5" s="1"/>
  <c r="BC110" i="5"/>
  <c r="BE110" i="5" s="1"/>
  <c r="BF135" i="5"/>
  <c r="BF157" i="5"/>
  <c r="BF167" i="5"/>
  <c r="BF59" i="5"/>
  <c r="BH59" i="5" s="1"/>
  <c r="BF67" i="5"/>
  <c r="BC74" i="5"/>
  <c r="BE74" i="5" s="1"/>
  <c r="BC98" i="5"/>
  <c r="BF115" i="5"/>
  <c r="BH115" i="5" s="1"/>
  <c r="BC129" i="5"/>
  <c r="BE129" i="5" s="1"/>
  <c r="BC135" i="5"/>
  <c r="BE135" i="5" s="1"/>
  <c r="BF237" i="5"/>
  <c r="BF54" i="5"/>
  <c r="BH54" i="5" s="1"/>
  <c r="BC64" i="5"/>
  <c r="BE64" i="5" s="1"/>
  <c r="BF65" i="5"/>
  <c r="BC80" i="5"/>
  <c r="BE80" i="5" s="1"/>
  <c r="BF81" i="5"/>
  <c r="BH81" i="5" s="1"/>
  <c r="BC104" i="5"/>
  <c r="BE104" i="5" s="1"/>
  <c r="BF105" i="5"/>
  <c r="BH105" i="5" s="1"/>
  <c r="BF110" i="5"/>
  <c r="BF122" i="5"/>
  <c r="BH122" i="5" s="1"/>
  <c r="BC139" i="5"/>
  <c r="BE139" i="5" s="1"/>
  <c r="BF143" i="5"/>
  <c r="BH143" i="5" s="1"/>
  <c r="BF170" i="5"/>
  <c r="BH170" i="5" s="1"/>
  <c r="BC187" i="5"/>
  <c r="BC195" i="5"/>
  <c r="BC203" i="5"/>
  <c r="BC211" i="5"/>
  <c r="BC219" i="5"/>
  <c r="BC227" i="5"/>
  <c r="BC235" i="5"/>
  <c r="BC76" i="5"/>
  <c r="BE76" i="5" s="1"/>
  <c r="BC108" i="5"/>
  <c r="BE108" i="5" s="1"/>
  <c r="BF130" i="5"/>
  <c r="BH130" i="5" s="1"/>
  <c r="BF162" i="5"/>
  <c r="BC50" i="5"/>
  <c r="BE50" i="5" s="1"/>
  <c r="BC66" i="5"/>
  <c r="BE66" i="5" s="1"/>
  <c r="BF72" i="5"/>
  <c r="BH72" i="5" s="1"/>
  <c r="BC82" i="5"/>
  <c r="BE82" i="5" s="1"/>
  <c r="BF88" i="5"/>
  <c r="BH88" i="5" s="1"/>
  <c r="BC106" i="5"/>
  <c r="BE106" i="5" s="1"/>
  <c r="BC119" i="5"/>
  <c r="BE119" i="5" s="1"/>
  <c r="BF121" i="5"/>
  <c r="BH121" i="5" s="1"/>
  <c r="BC167" i="5"/>
  <c r="BE167" i="5" s="1"/>
  <c r="BF182" i="5"/>
  <c r="BH182" i="5" s="1"/>
  <c r="BF185" i="5"/>
  <c r="BH185" i="5" s="1"/>
  <c r="BF191" i="5"/>
  <c r="BF205" i="5"/>
  <c r="BF229" i="5"/>
  <c r="BH229" i="5" s="1"/>
  <c r="BF235" i="5"/>
  <c r="BH235" i="5" s="1"/>
  <c r="BC23" i="5"/>
  <c r="BE23" i="5" s="1"/>
  <c r="BC65" i="5"/>
  <c r="BE65" i="5" s="1"/>
  <c r="BC85" i="5"/>
  <c r="BE85" i="5" s="1"/>
  <c r="BF101" i="5"/>
  <c r="BH101" i="5" s="1"/>
  <c r="BF117" i="5"/>
  <c r="BH117" i="5" s="1"/>
  <c r="BF126" i="5"/>
  <c r="BH126" i="5" s="1"/>
  <c r="BC133" i="5"/>
  <c r="BE133" i="5" s="1"/>
  <c r="BF149" i="5"/>
  <c r="BF158" i="5"/>
  <c r="BH158" i="5" s="1"/>
  <c r="BC165" i="5"/>
  <c r="BE165" i="5" s="1"/>
  <c r="BF181" i="5"/>
  <c r="BH181" i="5" s="1"/>
  <c r="BF66" i="5"/>
  <c r="BF86" i="5"/>
  <c r="BH86" i="5" s="1"/>
  <c r="BF114" i="5"/>
  <c r="BH114" i="5" s="1"/>
  <c r="BF73" i="5"/>
  <c r="BH73" i="5" s="1"/>
  <c r="BF106" i="5"/>
  <c r="BC156" i="5"/>
  <c r="BE156" i="5" s="1"/>
  <c r="BC4" i="5"/>
  <c r="BE4" i="5" s="1"/>
  <c r="BC61" i="5"/>
  <c r="BE61" i="5" s="1"/>
  <c r="BF77" i="5"/>
  <c r="BH77" i="5" s="1"/>
  <c r="BC89" i="5"/>
  <c r="BE89" i="5" s="1"/>
  <c r="BC10" i="5"/>
  <c r="BC26" i="5"/>
  <c r="BE26" i="5" s="1"/>
  <c r="BC28" i="5"/>
  <c r="BE28" i="5" s="1"/>
  <c r="BC30" i="5"/>
  <c r="BE30" i="5" s="1"/>
  <c r="BF31" i="5"/>
  <c r="BF45" i="5"/>
  <c r="BH45" i="5" s="1"/>
  <c r="BC49" i="5"/>
  <c r="BE49" i="5" s="1"/>
  <c r="BF50" i="5"/>
  <c r="BC70" i="5"/>
  <c r="BE70" i="5" s="1"/>
  <c r="BC87" i="5"/>
  <c r="BE87" i="5" s="1"/>
  <c r="BF112" i="5"/>
  <c r="BH112" i="5" s="1"/>
  <c r="BC141" i="5"/>
  <c r="BE141" i="5" s="1"/>
  <c r="BC173" i="5"/>
  <c r="BE173" i="5" s="1"/>
  <c r="BF10" i="5"/>
  <c r="BH10" i="5" s="1"/>
  <c r="BC31" i="5"/>
  <c r="BE31" i="5" s="1"/>
  <c r="BF40" i="5"/>
  <c r="BH40" i="5" s="1"/>
  <c r="BC45" i="5"/>
  <c r="BE45" i="5" s="1"/>
  <c r="BC57" i="5"/>
  <c r="BE57" i="5" s="1"/>
  <c r="BF58" i="5"/>
  <c r="BH58" i="5" s="1"/>
  <c r="BC62" i="5"/>
  <c r="BE62" i="5" s="1"/>
  <c r="BC78" i="5"/>
  <c r="BE78" i="5" s="1"/>
  <c r="BF183" i="5"/>
  <c r="BH183" i="5" s="1"/>
  <c r="BF3" i="5"/>
  <c r="BH3" i="5" s="1"/>
  <c r="BF107" i="5"/>
  <c r="BH107" i="5" s="1"/>
  <c r="BF6" i="5"/>
  <c r="BF12" i="5"/>
  <c r="BH12" i="5" s="1"/>
  <c r="BF14" i="5"/>
  <c r="BH14" i="5" s="1"/>
  <c r="BF18" i="5"/>
  <c r="BH18" i="5" s="1"/>
  <c r="BF22" i="5"/>
  <c r="BF26" i="5"/>
  <c r="BH26" i="5" s="1"/>
  <c r="BF32" i="5"/>
  <c r="BH32" i="5" s="1"/>
  <c r="BF36" i="5"/>
  <c r="BH36" i="5" s="1"/>
  <c r="BF38" i="5"/>
  <c r="BC72" i="5"/>
  <c r="BE72" i="5" s="1"/>
  <c r="BC96" i="5"/>
  <c r="BE96" i="5" s="1"/>
  <c r="BF97" i="5"/>
  <c r="BF125" i="5"/>
  <c r="BH125" i="5" s="1"/>
  <c r="BF154" i="5"/>
  <c r="BH154" i="5" s="1"/>
  <c r="BC171" i="5"/>
  <c r="BE171" i="5" s="1"/>
  <c r="BC52" i="5"/>
  <c r="BE52" i="5" s="1"/>
  <c r="BC84" i="5"/>
  <c r="BE84" i="5" s="1"/>
  <c r="BC116" i="5"/>
  <c r="BE116" i="5" s="1"/>
  <c r="BC131" i="5"/>
  <c r="BE131" i="5" s="1"/>
  <c r="BC163" i="5"/>
  <c r="BE163" i="5" s="1"/>
  <c r="BF186" i="5"/>
  <c r="BF190" i="5"/>
  <c r="BH190" i="5" s="1"/>
  <c r="BF194" i="5"/>
  <c r="BH194" i="5" s="1"/>
  <c r="BF198" i="5"/>
  <c r="BH198" i="5" s="1"/>
  <c r="BF202" i="5"/>
  <c r="BF206" i="5"/>
  <c r="BH206" i="5" s="1"/>
  <c r="BF210" i="5"/>
  <c r="BH210" i="5" s="1"/>
  <c r="BF214" i="5"/>
  <c r="BH214" i="5" s="1"/>
  <c r="BF218" i="5"/>
  <c r="BH218" i="5" s="1"/>
  <c r="BF222" i="5"/>
  <c r="BH222" i="5" s="1"/>
  <c r="BF226" i="5"/>
  <c r="BH226" i="5" s="1"/>
  <c r="BF230" i="5"/>
  <c r="BF234" i="5"/>
  <c r="BF238" i="5"/>
  <c r="BH238" i="5" s="1"/>
  <c r="BC58" i="5"/>
  <c r="BE58" i="5" s="1"/>
  <c r="BF83" i="5"/>
  <c r="BH83" i="5" s="1"/>
  <c r="BF91" i="5"/>
  <c r="BH91" i="5" s="1"/>
  <c r="BF137" i="5"/>
  <c r="BH137" i="5" s="1"/>
  <c r="BF150" i="5"/>
  <c r="BH150" i="5" s="1"/>
  <c r="BF155" i="5"/>
  <c r="BH155" i="5" s="1"/>
  <c r="BF189" i="5"/>
  <c r="BF209" i="5"/>
  <c r="BH209" i="5" s="1"/>
  <c r="BF215" i="5"/>
  <c r="BH215" i="5" s="1"/>
  <c r="BF233" i="5"/>
  <c r="BH233" i="5" s="1"/>
  <c r="BF23" i="5"/>
  <c r="BH23" i="5" s="1"/>
  <c r="BC46" i="5"/>
  <c r="BE46" i="5" s="1"/>
  <c r="BF102" i="5"/>
  <c r="BC69" i="5"/>
  <c r="BE69" i="5" s="1"/>
  <c r="BF85" i="5"/>
  <c r="BH85" i="5" s="1"/>
  <c r="BC113" i="5"/>
  <c r="BE113" i="5" s="1"/>
  <c r="BF211" i="5"/>
  <c r="BH211" i="5" s="1"/>
  <c r="BC164" i="5"/>
  <c r="BE164" i="5" s="1"/>
  <c r="BF94" i="5"/>
  <c r="BC140" i="5"/>
  <c r="BE140" i="5" s="1"/>
  <c r="BF4" i="5"/>
  <c r="BH4" i="5" s="1"/>
  <c r="BC13" i="5"/>
  <c r="BE13" i="5" s="1"/>
  <c r="BF61" i="5"/>
  <c r="BH61" i="5" s="1"/>
  <c r="BC73" i="5"/>
  <c r="BE73" i="5" s="1"/>
  <c r="BC109" i="5"/>
  <c r="BE109" i="5" s="1"/>
  <c r="BF199" i="5"/>
  <c r="BH199" i="5" s="1"/>
  <c r="BC6" i="5"/>
  <c r="BE6" i="5" s="1"/>
  <c r="BF8" i="5"/>
  <c r="BH8" i="5" s="1"/>
  <c r="BC22" i="5"/>
  <c r="BE22" i="5" s="1"/>
  <c r="BF24" i="5"/>
  <c r="BH24" i="5" s="1"/>
  <c r="BF41" i="5"/>
  <c r="BH41" i="5" s="1"/>
  <c r="BF57" i="5"/>
  <c r="BH57" i="5" s="1"/>
  <c r="BF80" i="5"/>
  <c r="BC103" i="5"/>
  <c r="BE103" i="5" s="1"/>
  <c r="BC125" i="5"/>
  <c r="BE125" i="5" s="1"/>
  <c r="BC157" i="5"/>
  <c r="BE157" i="5" s="1"/>
  <c r="BC168" i="5"/>
  <c r="BE168" i="5" s="1"/>
  <c r="BC175" i="5"/>
  <c r="BE175" i="5" s="1"/>
  <c r="BC16" i="5"/>
  <c r="BE16" i="5" s="1"/>
  <c r="BC20" i="5"/>
  <c r="BE20" i="5" s="1"/>
  <c r="BF28" i="5"/>
  <c r="BC35" i="5"/>
  <c r="BE35" i="5" s="1"/>
  <c r="BC37" i="5"/>
  <c r="BE37" i="5" s="1"/>
  <c r="BC39" i="5"/>
  <c r="BE39" i="5" s="1"/>
  <c r="BC41" i="5"/>
  <c r="BE41" i="5" s="1"/>
  <c r="BF42" i="5"/>
  <c r="BH42" i="5" s="1"/>
  <c r="BC47" i="5"/>
  <c r="BE47" i="5" s="1"/>
  <c r="BF53" i="5"/>
  <c r="BH53" i="5" s="1"/>
  <c r="BC94" i="5"/>
  <c r="BE94" i="5" s="1"/>
  <c r="BF141" i="5"/>
  <c r="BH141" i="5" s="1"/>
  <c r="BF151" i="5"/>
  <c r="BC161" i="5"/>
  <c r="BE161" i="5" s="1"/>
  <c r="BC114" i="5"/>
  <c r="BE114" i="5" s="1"/>
  <c r="BF118" i="5"/>
  <c r="BH118" i="5" s="1"/>
  <c r="BF134" i="5"/>
  <c r="BF201" i="5"/>
  <c r="BH201" i="5" s="1"/>
  <c r="BC112" i="5"/>
  <c r="BE112" i="5" s="1"/>
  <c r="BF113" i="5"/>
  <c r="BH113" i="5" s="1"/>
  <c r="BC123" i="5"/>
  <c r="BE123" i="5" s="1"/>
  <c r="BF138" i="5"/>
  <c r="BH138" i="5" s="1"/>
  <c r="BC155" i="5"/>
  <c r="BE155" i="5" s="1"/>
  <c r="BF159" i="5"/>
  <c r="BH159" i="5" s="1"/>
  <c r="BF175" i="5"/>
  <c r="BC191" i="5"/>
  <c r="BC199" i="5"/>
  <c r="BC207" i="5"/>
  <c r="BC215" i="5"/>
  <c r="BC223" i="5"/>
  <c r="BC231" i="5"/>
  <c r="BC239" i="5"/>
  <c r="BC60" i="5"/>
  <c r="BE60" i="5" s="1"/>
  <c r="BC92" i="5"/>
  <c r="BE92" i="5" s="1"/>
  <c r="BF146" i="5"/>
  <c r="BH146" i="5" s="1"/>
  <c r="BF178" i="5"/>
  <c r="BH178" i="5" s="1"/>
  <c r="BF51" i="5"/>
  <c r="BH51" i="5" s="1"/>
  <c r="BC90" i="5"/>
  <c r="BE90" i="5" s="1"/>
  <c r="BF153" i="5"/>
  <c r="BH153" i="5" s="1"/>
  <c r="BF166" i="5"/>
  <c r="BH166" i="5" s="1"/>
  <c r="BF171" i="5"/>
  <c r="BH171" i="5" s="1"/>
  <c r="BC183" i="5"/>
  <c r="BE183" i="5" s="1"/>
  <c r="BF193" i="5"/>
  <c r="BH193" i="5" s="1"/>
  <c r="BF197" i="5"/>
  <c r="BH197" i="5" s="1"/>
  <c r="BF203" i="5"/>
  <c r="BF219" i="5"/>
  <c r="BH219" i="5" s="1"/>
  <c r="BF227" i="5"/>
  <c r="BF239" i="5"/>
  <c r="BH239" i="5" s="1"/>
  <c r="BC7" i="5"/>
  <c r="BE7" i="5" s="1"/>
  <c r="BC19" i="5"/>
  <c r="BE19" i="5" s="1"/>
  <c r="BC97" i="5"/>
  <c r="BE97" i="5" s="1"/>
  <c r="BC117" i="5"/>
  <c r="BE117" i="5" s="1"/>
  <c r="BF133" i="5"/>
  <c r="BH133" i="5" s="1"/>
  <c r="BF142" i="5"/>
  <c r="BH142" i="5" s="1"/>
  <c r="BC149" i="5"/>
  <c r="BE149" i="5" s="1"/>
  <c r="BF165" i="5"/>
  <c r="BH165" i="5" s="1"/>
  <c r="BF174" i="5"/>
  <c r="BH174" i="5" s="1"/>
  <c r="BC181" i="5"/>
  <c r="BE181" i="5" s="1"/>
  <c r="BF195" i="5"/>
  <c r="BF70" i="5"/>
  <c r="BH70" i="5" s="1"/>
  <c r="BF78" i="5"/>
  <c r="BF90" i="5"/>
  <c r="BH90" i="5" s="1"/>
  <c r="BF123" i="5"/>
  <c r="BH123" i="5" s="1"/>
  <c r="BC5" i="5"/>
  <c r="BE5" i="5" s="1"/>
  <c r="BC9" i="5"/>
  <c r="BE9" i="5" s="1"/>
  <c r="BC25" i="5"/>
  <c r="BE25" i="5" s="1"/>
  <c r="BC93" i="5"/>
  <c r="BE93" i="5" s="1"/>
  <c r="BF223" i="5"/>
  <c r="BC14" i="5"/>
  <c r="BE14" i="5" s="1"/>
  <c r="BC18" i="5"/>
  <c r="BE18" i="5" s="1"/>
  <c r="BF20" i="5"/>
  <c r="BC32" i="5"/>
  <c r="BE32" i="5" s="1"/>
  <c r="BC34" i="5"/>
  <c r="BE34" i="5" s="1"/>
  <c r="BC36" i="5"/>
  <c r="BE36" i="5" s="1"/>
  <c r="BC38" i="5"/>
  <c r="BE38" i="5" s="1"/>
  <c r="BC40" i="5"/>
  <c r="BE40" i="5" s="1"/>
  <c r="BC86" i="5"/>
  <c r="BE86" i="5" s="1"/>
  <c r="BC120" i="5"/>
  <c r="BE120" i="5" s="1"/>
  <c r="BC127" i="5"/>
  <c r="BE127" i="5" s="1"/>
  <c r="BC143" i="5"/>
  <c r="BE143" i="5" s="1"/>
  <c r="BC184" i="5"/>
  <c r="BE184" i="5" s="1"/>
  <c r="BC27" i="5"/>
  <c r="BE27" i="5" s="1"/>
  <c r="BC29" i="5"/>
  <c r="BF30" i="5"/>
  <c r="BH30" i="5" s="1"/>
  <c r="BF49" i="5"/>
  <c r="BH49" i="5" s="1"/>
  <c r="BC79" i="5"/>
  <c r="BE79" i="5" s="1"/>
  <c r="BF104" i="5"/>
  <c r="BH104" i="5" s="1"/>
  <c r="BF119" i="5"/>
  <c r="BH119" i="5" s="1"/>
  <c r="BC177" i="5"/>
  <c r="BE177" i="5" s="1"/>
  <c r="BC42" i="5"/>
  <c r="BE42" i="5" s="1"/>
  <c r="BC55" i="5"/>
  <c r="BE55" i="5" s="1"/>
  <c r="BC63" i="5"/>
  <c r="BE63" i="5" s="1"/>
  <c r="BC71" i="5"/>
  <c r="BE71" i="5" s="1"/>
  <c r="BC111" i="5"/>
  <c r="BE111" i="5" s="1"/>
  <c r="BC145" i="5"/>
  <c r="BE145" i="5" s="1"/>
  <c r="BF213" i="5"/>
  <c r="BH213" i="5" s="1"/>
  <c r="BF221" i="5"/>
  <c r="BH221" i="5" s="1"/>
  <c r="BF225" i="5"/>
  <c r="BH225" i="5" s="1"/>
  <c r="BF241" i="5"/>
  <c r="BH241" i="5" s="1"/>
  <c r="BF9" i="5"/>
  <c r="BH9" i="5" s="1"/>
  <c r="BF11" i="5"/>
  <c r="BF15" i="5"/>
  <c r="BH15" i="5" s="1"/>
  <c r="BF29" i="5"/>
  <c r="BF33" i="5"/>
  <c r="BH33" i="5" s="1"/>
  <c r="BF35" i="5"/>
  <c r="BH35" i="5" s="1"/>
  <c r="BF37" i="5"/>
  <c r="BH37" i="5" s="1"/>
  <c r="BF39" i="5"/>
  <c r="BH39" i="5" s="1"/>
  <c r="BF46" i="5"/>
  <c r="BH46" i="5" s="1"/>
  <c r="BC48" i="5"/>
  <c r="BE48" i="5" s="1"/>
  <c r="BC56" i="5"/>
  <c r="BE56" i="5" s="1"/>
  <c r="BC88" i="5"/>
  <c r="BE88" i="5" s="1"/>
  <c r="BC124" i="5"/>
  <c r="BE124" i="5" s="1"/>
  <c r="BF173" i="5"/>
  <c r="BH173" i="5" s="1"/>
  <c r="BC44" i="5"/>
  <c r="BE44" i="5" s="1"/>
  <c r="BC68" i="5"/>
  <c r="BE68" i="5" s="1"/>
  <c r="BC100" i="5"/>
  <c r="BE100" i="5" s="1"/>
  <c r="BC147" i="5"/>
  <c r="BC179" i="5"/>
  <c r="BE179" i="5" s="1"/>
  <c r="BF43" i="5"/>
  <c r="BH43" i="5" s="1"/>
  <c r="BF56" i="5"/>
  <c r="BH56" i="5" s="1"/>
  <c r="BF75" i="5"/>
  <c r="BH75" i="5" s="1"/>
  <c r="BF99" i="5"/>
  <c r="BH99" i="5" s="1"/>
  <c r="BC136" i="5"/>
  <c r="BE136" i="5" s="1"/>
  <c r="BF139" i="5"/>
  <c r="BH139" i="5" s="1"/>
  <c r="BC151" i="5"/>
  <c r="BE151" i="5" s="1"/>
  <c r="BF169" i="5"/>
  <c r="BH169" i="5" s="1"/>
  <c r="BF187" i="5"/>
  <c r="BH187" i="5" s="1"/>
  <c r="BF207" i="5"/>
  <c r="BH207" i="5" s="1"/>
  <c r="BF217" i="5"/>
  <c r="BH217" i="5" s="1"/>
  <c r="BF231" i="5"/>
  <c r="BH231" i="5" s="1"/>
  <c r="AR173" i="5"/>
  <c r="AR125" i="5"/>
  <c r="AR113" i="5"/>
  <c r="AR105" i="5"/>
  <c r="AT101" i="5"/>
  <c r="AR97" i="5"/>
  <c r="AT93" i="5"/>
  <c r="AT85" i="5"/>
  <c r="AR81" i="5"/>
  <c r="AT77" i="5"/>
  <c r="AR65" i="5"/>
  <c r="AT61" i="5"/>
  <c r="AR57" i="5"/>
  <c r="AR39" i="5"/>
  <c r="AR38" i="5"/>
  <c r="AR37" i="5"/>
  <c r="AR36" i="5"/>
  <c r="AR35" i="5"/>
  <c r="AR33" i="5"/>
  <c r="AR32" i="5"/>
  <c r="AR29" i="5"/>
  <c r="AR26" i="5"/>
  <c r="AR22" i="5"/>
  <c r="AR19" i="5"/>
  <c r="AR18" i="5"/>
  <c r="AR15" i="5"/>
  <c r="AR14" i="5"/>
  <c r="AR12" i="5"/>
  <c r="AR11" i="5"/>
  <c r="AR9" i="5"/>
  <c r="AR6" i="5"/>
  <c r="AT4" i="5"/>
  <c r="AR241" i="5"/>
  <c r="AR237" i="5"/>
  <c r="AR233" i="5"/>
  <c r="AR229" i="5"/>
  <c r="AR225" i="5"/>
  <c r="AR221" i="5"/>
  <c r="AR217" i="5"/>
  <c r="AR213" i="5"/>
  <c r="AR209" i="5"/>
  <c r="AR205" i="5"/>
  <c r="AR201" i="5"/>
  <c r="AR197" i="5"/>
  <c r="AR193" i="5"/>
  <c r="AR189" i="5"/>
  <c r="AR185" i="5"/>
  <c r="AT183" i="5"/>
  <c r="AT177" i="5"/>
  <c r="AT174" i="5"/>
  <c r="AR169" i="5"/>
  <c r="AT167" i="5"/>
  <c r="AT161" i="5"/>
  <c r="AT158" i="5"/>
  <c r="AR153" i="5"/>
  <c r="AT151" i="5"/>
  <c r="AT145" i="5"/>
  <c r="AT142" i="5"/>
  <c r="AR137" i="5"/>
  <c r="AT135" i="5"/>
  <c r="AT129" i="5"/>
  <c r="AT126" i="5"/>
  <c r="AR121" i="5"/>
  <c r="AT119" i="5"/>
  <c r="AR115" i="5"/>
  <c r="AT114" i="5"/>
  <c r="AT111" i="5"/>
  <c r="AR107" i="5"/>
  <c r="AT106" i="5"/>
  <c r="AT103" i="5"/>
  <c r="AR99" i="5"/>
  <c r="AT98" i="5"/>
  <c r="AT95" i="5"/>
  <c r="AR91" i="5"/>
  <c r="AT90" i="5"/>
  <c r="AT87" i="5"/>
  <c r="AR83" i="5"/>
  <c r="AT82" i="5"/>
  <c r="AT79" i="5"/>
  <c r="AR75" i="5"/>
  <c r="AT74" i="5"/>
  <c r="AT71" i="5"/>
  <c r="AR67" i="5"/>
  <c r="AT66" i="5"/>
  <c r="AT63" i="5"/>
  <c r="AR59" i="5"/>
  <c r="AT58" i="5"/>
  <c r="AT55" i="5"/>
  <c r="AR51" i="5"/>
  <c r="AT50" i="5"/>
  <c r="AT47" i="5"/>
  <c r="AR43" i="5"/>
  <c r="AT42" i="5"/>
  <c r="AT241" i="5"/>
  <c r="AT237" i="5"/>
  <c r="AT233" i="5"/>
  <c r="AT229" i="5"/>
  <c r="AT225" i="5"/>
  <c r="AT221" i="5"/>
  <c r="AT217" i="5"/>
  <c r="AT213" i="5"/>
  <c r="AT209" i="5"/>
  <c r="AT205" i="5"/>
  <c r="AT201" i="5"/>
  <c r="AT197" i="5"/>
  <c r="AT193" i="5"/>
  <c r="AT189" i="5"/>
  <c r="AT185" i="5"/>
  <c r="AR177" i="5"/>
  <c r="AT169" i="5"/>
  <c r="AR161" i="5"/>
  <c r="AT153" i="5"/>
  <c r="AR145" i="5"/>
  <c r="AT137" i="5"/>
  <c r="AR129" i="5"/>
  <c r="AT121" i="5"/>
  <c r="AT115" i="5"/>
  <c r="AR111" i="5"/>
  <c r="AT107" i="5"/>
  <c r="AR103" i="5"/>
  <c r="AT99" i="5"/>
  <c r="AR95" i="5"/>
  <c r="AT91" i="5"/>
  <c r="AR87" i="5"/>
  <c r="AT83" i="5"/>
  <c r="AR79" i="5"/>
  <c r="AT75" i="5"/>
  <c r="AR71" i="5"/>
  <c r="AT67" i="5"/>
  <c r="AR63" i="5"/>
  <c r="AT59" i="5"/>
  <c r="AR55" i="5"/>
  <c r="AT51" i="5"/>
  <c r="AR47" i="5"/>
  <c r="AT43" i="5"/>
  <c r="AT181" i="5"/>
  <c r="AT165" i="5"/>
  <c r="AR157" i="5"/>
  <c r="AT149" i="5"/>
  <c r="AR141" i="5"/>
  <c r="AT133" i="5"/>
  <c r="AT117" i="5"/>
  <c r="AT109" i="5"/>
  <c r="AR89" i="5"/>
  <c r="AR73" i="5"/>
  <c r="AT69" i="5"/>
  <c r="AT53" i="5"/>
  <c r="AR49" i="5"/>
  <c r="AT45" i="5"/>
  <c r="AR41" i="5"/>
  <c r="AR40" i="5"/>
  <c r="AR34" i="5"/>
  <c r="AR31" i="5"/>
  <c r="AR30" i="5"/>
  <c r="AR28" i="5"/>
  <c r="AR27" i="5"/>
  <c r="AR25" i="5"/>
  <c r="AR24" i="5"/>
  <c r="AR23" i="5"/>
  <c r="AR21" i="5"/>
  <c r="AR20" i="5"/>
  <c r="AR17" i="5"/>
  <c r="AR16" i="5"/>
  <c r="AR13" i="5"/>
  <c r="AR10" i="5"/>
  <c r="AR8" i="5"/>
  <c r="AR7" i="5"/>
  <c r="AT179" i="5"/>
  <c r="AT173" i="5"/>
  <c r="AT163" i="5"/>
  <c r="AT157" i="5"/>
  <c r="AT147" i="5"/>
  <c r="AT141" i="5"/>
  <c r="AT131" i="5"/>
  <c r="AT125" i="5"/>
  <c r="AR114" i="5"/>
  <c r="AR109" i="5"/>
  <c r="AR98" i="5"/>
  <c r="AR93" i="5"/>
  <c r="AR82" i="5"/>
  <c r="AR77" i="5"/>
  <c r="AR66" i="5"/>
  <c r="AR61" i="5"/>
  <c r="AT52" i="5"/>
  <c r="AT49" i="5"/>
  <c r="AT40" i="5"/>
  <c r="AT38" i="5"/>
  <c r="AT36" i="5"/>
  <c r="AT34" i="5"/>
  <c r="AT32" i="5"/>
  <c r="AT30" i="5"/>
  <c r="AT28" i="5"/>
  <c r="AT26" i="5"/>
  <c r="AT22" i="5"/>
  <c r="AT18" i="5"/>
  <c r="AT14" i="5"/>
  <c r="AT10" i="5"/>
  <c r="AT6" i="5"/>
  <c r="AR4" i="5"/>
  <c r="AR181" i="5"/>
  <c r="AR165" i="5"/>
  <c r="AR149" i="5"/>
  <c r="AR133" i="5"/>
  <c r="AR117" i="5"/>
  <c r="AR106" i="5"/>
  <c r="AR101" i="5"/>
  <c r="AR90" i="5"/>
  <c r="AR85" i="5"/>
  <c r="AR74" i="5"/>
  <c r="AR69" i="5"/>
  <c r="AT57" i="5"/>
  <c r="AT44" i="5"/>
  <c r="AT41" i="5"/>
  <c r="AT39" i="5"/>
  <c r="AT37" i="5"/>
  <c r="AT35" i="5"/>
  <c r="AT33" i="5"/>
  <c r="AT31" i="5"/>
  <c r="AT29" i="5"/>
  <c r="AT27" i="5"/>
  <c r="AT24" i="5"/>
  <c r="AT20" i="5"/>
  <c r="AT16" i="5"/>
  <c r="AT12" i="5"/>
  <c r="AT8" i="5"/>
  <c r="AR183" i="5"/>
  <c r="AR167" i="5"/>
  <c r="AR151" i="5"/>
  <c r="AR135" i="5"/>
  <c r="AR119" i="5"/>
  <c r="AT116" i="5"/>
  <c r="AT113" i="5"/>
  <c r="AT100" i="5"/>
  <c r="AT97" i="5"/>
  <c r="AT84" i="5"/>
  <c r="AT81" i="5"/>
  <c r="AT68" i="5"/>
  <c r="AT65" i="5"/>
  <c r="AT23" i="5"/>
  <c r="AT19" i="5"/>
  <c r="AT15" i="5"/>
  <c r="AT11" i="5"/>
  <c r="AT7" i="5"/>
  <c r="AR53" i="5"/>
  <c r="AR45" i="5"/>
  <c r="AR58" i="5"/>
  <c r="AR50" i="5"/>
  <c r="AR42" i="5"/>
  <c r="AR172" i="5"/>
  <c r="AT170" i="5"/>
  <c r="AR156" i="5"/>
  <c r="AT154" i="5"/>
  <c r="AR140" i="5"/>
  <c r="AT138" i="5"/>
  <c r="AR124" i="5"/>
  <c r="AT122" i="5"/>
  <c r="AT108" i="5"/>
  <c r="AT105" i="5"/>
  <c r="AT92" i="5"/>
  <c r="AT89" i="5"/>
  <c r="AT76" i="5"/>
  <c r="AT73" i="5"/>
  <c r="AT60" i="5"/>
  <c r="AT25" i="5"/>
  <c r="AT21" i="5"/>
  <c r="AT17" i="5"/>
  <c r="AT13" i="5"/>
  <c r="AT9" i="5"/>
  <c r="AR191" i="5"/>
  <c r="AT198" i="5"/>
  <c r="AT199" i="5"/>
  <c r="AR207" i="5"/>
  <c r="AT214" i="5"/>
  <c r="AT215" i="5"/>
  <c r="AT222" i="5"/>
  <c r="AT223" i="5"/>
  <c r="AR231" i="5"/>
  <c r="AT238" i="5"/>
  <c r="AT239" i="5"/>
  <c r="AT186" i="5"/>
  <c r="AT187" i="5"/>
  <c r="AT194" i="5"/>
  <c r="AT203" i="5"/>
  <c r="AT210" i="5"/>
  <c r="AT211" i="5"/>
  <c r="AT219" i="5"/>
  <c r="AT227" i="5"/>
  <c r="AT234" i="5"/>
  <c r="AT46" i="5"/>
  <c r="AT134" i="5"/>
  <c r="AR139" i="5"/>
  <c r="AR3" i="5"/>
  <c r="AT72" i="5"/>
  <c r="AT78" i="5"/>
  <c r="AR88" i="5"/>
  <c r="AR104" i="5"/>
  <c r="AR160" i="5"/>
  <c r="AR196" i="5"/>
  <c r="AT204" i="5"/>
  <c r="AR228" i="5"/>
  <c r="AT236" i="5"/>
  <c r="AT70" i="5"/>
  <c r="AT86" i="5"/>
  <c r="AR112" i="5"/>
  <c r="AR146" i="5"/>
  <c r="AR208" i="5"/>
  <c r="AT216" i="5"/>
  <c r="AR240" i="5"/>
  <c r="AR46" i="5"/>
  <c r="AR78" i="5"/>
  <c r="AT168" i="5"/>
  <c r="AR175" i="5"/>
  <c r="AR44" i="5"/>
  <c r="AR92" i="5"/>
  <c r="AR100" i="5"/>
  <c r="AT140" i="5"/>
  <c r="AR158" i="5"/>
  <c r="AR174" i="5"/>
  <c r="AT5" i="5"/>
  <c r="AR134" i="5"/>
  <c r="AR166" i="5"/>
  <c r="AR170" i="5"/>
  <c r="AR190" i="5"/>
  <c r="AR198" i="5"/>
  <c r="AR206" i="5"/>
  <c r="AR214" i="5"/>
  <c r="AR222" i="5"/>
  <c r="AR230" i="5"/>
  <c r="AR238" i="5"/>
  <c r="AR195" i="5"/>
  <c r="AR235" i="5"/>
  <c r="AT155" i="5"/>
  <c r="AT171" i="5"/>
  <c r="AR56" i="5"/>
  <c r="AT104" i="5"/>
  <c r="AT176" i="5"/>
  <c r="AR204" i="5"/>
  <c r="AT212" i="5"/>
  <c r="AR236" i="5"/>
  <c r="AR48" i="5"/>
  <c r="AR64" i="5"/>
  <c r="AR80" i="5"/>
  <c r="AT102" i="5"/>
  <c r="AT112" i="5"/>
  <c r="AT127" i="5"/>
  <c r="AT159" i="5"/>
  <c r="AT162" i="5"/>
  <c r="AT192" i="5"/>
  <c r="AR216" i="5"/>
  <c r="AT224" i="5"/>
  <c r="AR110" i="5"/>
  <c r="AT120" i="5"/>
  <c r="AR159" i="5"/>
  <c r="AR52" i="5"/>
  <c r="AR60" i="5"/>
  <c r="AR116" i="5"/>
  <c r="AR131" i="5"/>
  <c r="AR163" i="5"/>
  <c r="AT172" i="5"/>
  <c r="AR179" i="5"/>
  <c r="AT148" i="5"/>
  <c r="AT180" i="5"/>
  <c r="AR86" i="5"/>
  <c r="AR94" i="5"/>
  <c r="AR136" i="5"/>
  <c r="AT190" i="5"/>
  <c r="AT191" i="5"/>
  <c r="AT206" i="5"/>
  <c r="AT207" i="5"/>
  <c r="AT230" i="5"/>
  <c r="AT231" i="5"/>
  <c r="AR187" i="5"/>
  <c r="AT195" i="5"/>
  <c r="AT202" i="5"/>
  <c r="AR203" i="5"/>
  <c r="AR211" i="5"/>
  <c r="AT218" i="5"/>
  <c r="AR219" i="5"/>
  <c r="AT226" i="5"/>
  <c r="AR227" i="5"/>
  <c r="AT235" i="5"/>
  <c r="AR123" i="5"/>
  <c r="AT139" i="5"/>
  <c r="AR164" i="5"/>
  <c r="AR180" i="5"/>
  <c r="AT62" i="5"/>
  <c r="AR72" i="5"/>
  <c r="AT88" i="5"/>
  <c r="AT94" i="5"/>
  <c r="AT128" i="5"/>
  <c r="AT144" i="5"/>
  <c r="AR176" i="5"/>
  <c r="AT188" i="5"/>
  <c r="AR212" i="5"/>
  <c r="AT220" i="5"/>
  <c r="AT48" i="5"/>
  <c r="AT64" i="5"/>
  <c r="AT80" i="5"/>
  <c r="AR96" i="5"/>
  <c r="AR130" i="5"/>
  <c r="AR162" i="5"/>
  <c r="AT175" i="5"/>
  <c r="AT178" i="5"/>
  <c r="AR192" i="5"/>
  <c r="AT200" i="5"/>
  <c r="AR224" i="5"/>
  <c r="AT232" i="5"/>
  <c r="AR54" i="5"/>
  <c r="AR122" i="5"/>
  <c r="AR138" i="5"/>
  <c r="AT152" i="5"/>
  <c r="AR68" i="5"/>
  <c r="AR84" i="5"/>
  <c r="AR108" i="5"/>
  <c r="AR120" i="5"/>
  <c r="AT124" i="5"/>
  <c r="AR126" i="5"/>
  <c r="AR142" i="5"/>
  <c r="AR147" i="5"/>
  <c r="AT156" i="5"/>
  <c r="AR168" i="5"/>
  <c r="AR184" i="5"/>
  <c r="AR118" i="5"/>
  <c r="AR150" i="5"/>
  <c r="AR182" i="5"/>
  <c r="AR5" i="5"/>
  <c r="AR70" i="5"/>
  <c r="AT136" i="5"/>
  <c r="AR143" i="5"/>
  <c r="AR199" i="5"/>
  <c r="AR215" i="5"/>
  <c r="AR223" i="5"/>
  <c r="AR239" i="5"/>
  <c r="AR186" i="5"/>
  <c r="AR194" i="5"/>
  <c r="AR202" i="5"/>
  <c r="AR210" i="5"/>
  <c r="AR218" i="5"/>
  <c r="AR226" i="5"/>
  <c r="AR234" i="5"/>
  <c r="AT54" i="5"/>
  <c r="AT118" i="5"/>
  <c r="AT123" i="5"/>
  <c r="AR132" i="5"/>
  <c r="AT150" i="5"/>
  <c r="AR155" i="5"/>
  <c r="AT166" i="5"/>
  <c r="AR171" i="5"/>
  <c r="AT182" i="5"/>
  <c r="AT56" i="5"/>
  <c r="AT110" i="5"/>
  <c r="AR128" i="5"/>
  <c r="AR144" i="5"/>
  <c r="AT160" i="5"/>
  <c r="AR188" i="5"/>
  <c r="AT196" i="5"/>
  <c r="AR220" i="5"/>
  <c r="AT228" i="5"/>
  <c r="AT96" i="5"/>
  <c r="AT130" i="5"/>
  <c r="AT143" i="5"/>
  <c r="AT146" i="5"/>
  <c r="AR178" i="5"/>
  <c r="AR200" i="5"/>
  <c r="AT208" i="5"/>
  <c r="AR232" i="5"/>
  <c r="AT240" i="5"/>
  <c r="AT184" i="5"/>
  <c r="AT3" i="5"/>
  <c r="AR76" i="5"/>
  <c r="AR152" i="5"/>
  <c r="AT132" i="5"/>
  <c r="AT164" i="5"/>
  <c r="AR62" i="5"/>
  <c r="AR102" i="5"/>
  <c r="AR127" i="5"/>
  <c r="AR148" i="5"/>
  <c r="AR154" i="5"/>
  <c r="AI267" i="5"/>
  <c r="AI266" i="5"/>
  <c r="AI265" i="5"/>
  <c r="AI264" i="5"/>
  <c r="AI263" i="5"/>
  <c r="AI262" i="5"/>
  <c r="AI261" i="5"/>
  <c r="AI260" i="5"/>
  <c r="AI259" i="5"/>
  <c r="AI258" i="5"/>
  <c r="AI257" i="5"/>
  <c r="AI256" i="5"/>
  <c r="AI255" i="5"/>
  <c r="AI254" i="5"/>
  <c r="AI253" i="5"/>
  <c r="AI252" i="5"/>
  <c r="AI251" i="5"/>
  <c r="AI250" i="5"/>
  <c r="AI249" i="5"/>
  <c r="AI248" i="5"/>
  <c r="AI247" i="5"/>
  <c r="AI246" i="5"/>
  <c r="AI245" i="5"/>
  <c r="AI244" i="5"/>
  <c r="AI243" i="5"/>
  <c r="AI242" i="5"/>
  <c r="AG267" i="5"/>
  <c r="AG263" i="5"/>
  <c r="AG240" i="5"/>
  <c r="AG228" i="5"/>
  <c r="AG224" i="5"/>
  <c r="AG212" i="5"/>
  <c r="AG208" i="5"/>
  <c r="AG200" i="5"/>
  <c r="AG196" i="5"/>
  <c r="AG192" i="5"/>
  <c r="AG188" i="5"/>
  <c r="AG176" i="5"/>
  <c r="AG160" i="5"/>
  <c r="AG144" i="5"/>
  <c r="AI136" i="5"/>
  <c r="AG128" i="5"/>
  <c r="AG264" i="5"/>
  <c r="AG262" i="5"/>
  <c r="AG258" i="5"/>
  <c r="AG254" i="5"/>
  <c r="AG250" i="5"/>
  <c r="AG246" i="5"/>
  <c r="AG242" i="5"/>
  <c r="AI180" i="5"/>
  <c r="AI177" i="5"/>
  <c r="AG172" i="5"/>
  <c r="AI170" i="5"/>
  <c r="AI164" i="5"/>
  <c r="AI161" i="5"/>
  <c r="AG156" i="5"/>
  <c r="AI154" i="5"/>
  <c r="AI148" i="5"/>
  <c r="AI145" i="5"/>
  <c r="AG140" i="5"/>
  <c r="AI138" i="5"/>
  <c r="AI132" i="5"/>
  <c r="AI129" i="5"/>
  <c r="AG124" i="5"/>
  <c r="AI122" i="5"/>
  <c r="AI111" i="5"/>
  <c r="AI103" i="5"/>
  <c r="AI95" i="5"/>
  <c r="AI87" i="5"/>
  <c r="AI79" i="5"/>
  <c r="AI71" i="5"/>
  <c r="AI63" i="5"/>
  <c r="AI55" i="5"/>
  <c r="AI47" i="5"/>
  <c r="AI5" i="5"/>
  <c r="AG266" i="5"/>
  <c r="AG260" i="5"/>
  <c r="AG256" i="5"/>
  <c r="AG252" i="5"/>
  <c r="AG248" i="5"/>
  <c r="AG244" i="5"/>
  <c r="AG180" i="5"/>
  <c r="AI172" i="5"/>
  <c r="AG164" i="5"/>
  <c r="AI156" i="5"/>
  <c r="AG148" i="5"/>
  <c r="AI140" i="5"/>
  <c r="AG132" i="5"/>
  <c r="AI124" i="5"/>
  <c r="AG5" i="5"/>
  <c r="AG259" i="5"/>
  <c r="AG255" i="5"/>
  <c r="AG251" i="5"/>
  <c r="AG247" i="5"/>
  <c r="AG243" i="5"/>
  <c r="AG236" i="5"/>
  <c r="AG232" i="5"/>
  <c r="AG220" i="5"/>
  <c r="AG216" i="5"/>
  <c r="AG204" i="5"/>
  <c r="AI184" i="5"/>
  <c r="AI168" i="5"/>
  <c r="AI152" i="5"/>
  <c r="AI120" i="5"/>
  <c r="AG265" i="5"/>
  <c r="AG257" i="5"/>
  <c r="AI236" i="5"/>
  <c r="AI228" i="5"/>
  <c r="AI220" i="5"/>
  <c r="AI212" i="5"/>
  <c r="AI204" i="5"/>
  <c r="AI196" i="5"/>
  <c r="AI188" i="5"/>
  <c r="AG184" i="5"/>
  <c r="AI176" i="5"/>
  <c r="AG168" i="5"/>
  <c r="AI160" i="5"/>
  <c r="AG152" i="5"/>
  <c r="AI144" i="5"/>
  <c r="AG136" i="5"/>
  <c r="AI128" i="5"/>
  <c r="AG120" i="5"/>
  <c r="AI113" i="5"/>
  <c r="AG108" i="5"/>
  <c r="AI97" i="5"/>
  <c r="AG92" i="5"/>
  <c r="AI81" i="5"/>
  <c r="AG76" i="5"/>
  <c r="AI65" i="5"/>
  <c r="AG60" i="5"/>
  <c r="AI25" i="5"/>
  <c r="AI21" i="5"/>
  <c r="AI17" i="5"/>
  <c r="AI13" i="5"/>
  <c r="AI9" i="5"/>
  <c r="AG249" i="5"/>
  <c r="AI240" i="5"/>
  <c r="AI232" i="5"/>
  <c r="AI224" i="5"/>
  <c r="AI216" i="5"/>
  <c r="AI208" i="5"/>
  <c r="AI200" i="5"/>
  <c r="AI192" i="5"/>
  <c r="AG170" i="5"/>
  <c r="AG154" i="5"/>
  <c r="AG138" i="5"/>
  <c r="AG122" i="5"/>
  <c r="AG116" i="5"/>
  <c r="AI105" i="5"/>
  <c r="AG100" i="5"/>
  <c r="AI89" i="5"/>
  <c r="AG84" i="5"/>
  <c r="AI73" i="5"/>
  <c r="AG68" i="5"/>
  <c r="AI23" i="5"/>
  <c r="AI19" i="5"/>
  <c r="AI15" i="5"/>
  <c r="AI11" i="5"/>
  <c r="AI7" i="5"/>
  <c r="AG245" i="5"/>
  <c r="AI173" i="5"/>
  <c r="AI157" i="5"/>
  <c r="AI141" i="5"/>
  <c r="AI125" i="5"/>
  <c r="AI39" i="5"/>
  <c r="AI35" i="5"/>
  <c r="AI31" i="5"/>
  <c r="AI27" i="5"/>
  <c r="AI3" i="5"/>
  <c r="AG253" i="5"/>
  <c r="AI182" i="5"/>
  <c r="AI166" i="5"/>
  <c r="AI150" i="5"/>
  <c r="AI134" i="5"/>
  <c r="AI118" i="5"/>
  <c r="AI38" i="5"/>
  <c r="AI34" i="5"/>
  <c r="AI30" i="5"/>
  <c r="AI26" i="5"/>
  <c r="AI22" i="5"/>
  <c r="AI18" i="5"/>
  <c r="AI14" i="5"/>
  <c r="AI10" i="5"/>
  <c r="AI6" i="5"/>
  <c r="AG179" i="5"/>
  <c r="AG163" i="5"/>
  <c r="AG147" i="5"/>
  <c r="AG131" i="5"/>
  <c r="AI32" i="5"/>
  <c r="AI28" i="5"/>
  <c r="AI24" i="5"/>
  <c r="AI12" i="5"/>
  <c r="AI8" i="5"/>
  <c r="AG261" i="5"/>
  <c r="AI57" i="5"/>
  <c r="AG52" i="5"/>
  <c r="AI49" i="5"/>
  <c r="AG44" i="5"/>
  <c r="AI41" i="5"/>
  <c r="AI37" i="5"/>
  <c r="AI33" i="5"/>
  <c r="AI29" i="5"/>
  <c r="AI40" i="5"/>
  <c r="AI36" i="5"/>
  <c r="AI20" i="5"/>
  <c r="AI16" i="5"/>
  <c r="AI85" i="5"/>
  <c r="AG101" i="5"/>
  <c r="AI117" i="5"/>
  <c r="AG126" i="5"/>
  <c r="AI149" i="5"/>
  <c r="AI158" i="5"/>
  <c r="AI181" i="5"/>
  <c r="AI202" i="5"/>
  <c r="AI226" i="5"/>
  <c r="AI66" i="5"/>
  <c r="AI114" i="5"/>
  <c r="AG90" i="5"/>
  <c r="AI106" i="5"/>
  <c r="AI4" i="5"/>
  <c r="AI61" i="5"/>
  <c r="AG77" i="5"/>
  <c r="AI190" i="5"/>
  <c r="AI214" i="5"/>
  <c r="AI230" i="5"/>
  <c r="AI45" i="5"/>
  <c r="AI50" i="5"/>
  <c r="AI121" i="5"/>
  <c r="AI137" i="5"/>
  <c r="AI178" i="5"/>
  <c r="AI185" i="5"/>
  <c r="AI217" i="5"/>
  <c r="AG53" i="5"/>
  <c r="AI58" i="5"/>
  <c r="AI91" i="5"/>
  <c r="AG119" i="5"/>
  <c r="AI183" i="5"/>
  <c r="AI197" i="5"/>
  <c r="AI229" i="5"/>
  <c r="AG11" i="5"/>
  <c r="AG15" i="5"/>
  <c r="AG35" i="5"/>
  <c r="AG39" i="5"/>
  <c r="AG64" i="5"/>
  <c r="AI110" i="5"/>
  <c r="AG112" i="5"/>
  <c r="AI143" i="5"/>
  <c r="AI159" i="5"/>
  <c r="AG199" i="5"/>
  <c r="AG214" i="5"/>
  <c r="AG222" i="5"/>
  <c r="AG226" i="5"/>
  <c r="AG47" i="5"/>
  <c r="AI52" i="5"/>
  <c r="AI60" i="5"/>
  <c r="AG71" i="5"/>
  <c r="AG86" i="5"/>
  <c r="AI116" i="5"/>
  <c r="AI131" i="5"/>
  <c r="AG134" i="5"/>
  <c r="AG150" i="5"/>
  <c r="AI163" i="5"/>
  <c r="AI179" i="5"/>
  <c r="AI56" i="5"/>
  <c r="AG83" i="5"/>
  <c r="AI88" i="5"/>
  <c r="AG115" i="5"/>
  <c r="AG121" i="5"/>
  <c r="AI139" i="5"/>
  <c r="AG153" i="5"/>
  <c r="AI171" i="5"/>
  <c r="AG185" i="5"/>
  <c r="AG189" i="5"/>
  <c r="AG193" i="5"/>
  <c r="AG197" i="5"/>
  <c r="AG201" i="5"/>
  <c r="AG205" i="5"/>
  <c r="AG209" i="5"/>
  <c r="AG213" i="5"/>
  <c r="AG217" i="5"/>
  <c r="AG221" i="5"/>
  <c r="AG225" i="5"/>
  <c r="AG229" i="5"/>
  <c r="AG233" i="5"/>
  <c r="AG237" i="5"/>
  <c r="AG241" i="5"/>
  <c r="AG8" i="5"/>
  <c r="AG16" i="5"/>
  <c r="AG20" i="5"/>
  <c r="AG24" i="5"/>
  <c r="AG28" i="5"/>
  <c r="AG40" i="5"/>
  <c r="AG57" i="5"/>
  <c r="AI86" i="5"/>
  <c r="AI94" i="5"/>
  <c r="AG130" i="5"/>
  <c r="AG155" i="5"/>
  <c r="AG195" i="5"/>
  <c r="AG82" i="5"/>
  <c r="AG98" i="5"/>
  <c r="AG85" i="5"/>
  <c r="AG133" i="5"/>
  <c r="AG142" i="5"/>
  <c r="AG165" i="5"/>
  <c r="AG174" i="5"/>
  <c r="AI186" i="5"/>
  <c r="AI210" i="5"/>
  <c r="AI234" i="5"/>
  <c r="AG74" i="5"/>
  <c r="AG4" i="5"/>
  <c r="AG61" i="5"/>
  <c r="AI198" i="5"/>
  <c r="AG215" i="5"/>
  <c r="AI238" i="5"/>
  <c r="AI83" i="5"/>
  <c r="AI130" i="5"/>
  <c r="AI146" i="5"/>
  <c r="AI153" i="5"/>
  <c r="AI193" i="5"/>
  <c r="AI225" i="5"/>
  <c r="AI42" i="5"/>
  <c r="AI53" i="5"/>
  <c r="AG135" i="5"/>
  <c r="AI151" i="5"/>
  <c r="AG167" i="5"/>
  <c r="AI205" i="5"/>
  <c r="AI237" i="5"/>
  <c r="AG12" i="5"/>
  <c r="AG32" i="5"/>
  <c r="AG36" i="5"/>
  <c r="AG48" i="5"/>
  <c r="AI54" i="5"/>
  <c r="AG65" i="5"/>
  <c r="AG80" i="5"/>
  <c r="AG104" i="5"/>
  <c r="AG113" i="5"/>
  <c r="AG125" i="5"/>
  <c r="AG173" i="5"/>
  <c r="AG218" i="5"/>
  <c r="AG223" i="5"/>
  <c r="AG238" i="5"/>
  <c r="AG3" i="5"/>
  <c r="AG55" i="5"/>
  <c r="AI68" i="5"/>
  <c r="AG78" i="5"/>
  <c r="AI84" i="5"/>
  <c r="AG87" i="5"/>
  <c r="AG102" i="5"/>
  <c r="AI108" i="5"/>
  <c r="AG111" i="5"/>
  <c r="AI147" i="5"/>
  <c r="AG159" i="5"/>
  <c r="AG161" i="5"/>
  <c r="AG175" i="5"/>
  <c r="AG177" i="5"/>
  <c r="AG43" i="5"/>
  <c r="AG59" i="5"/>
  <c r="AI64" i="5"/>
  <c r="AG91" i="5"/>
  <c r="AI96" i="5"/>
  <c r="AG13" i="5"/>
  <c r="AG17" i="5"/>
  <c r="AG21" i="5"/>
  <c r="AG25" i="5"/>
  <c r="AG41" i="5"/>
  <c r="AI70" i="5"/>
  <c r="AG73" i="5"/>
  <c r="AG89" i="5"/>
  <c r="AG141" i="5"/>
  <c r="AG171" i="5"/>
  <c r="AG186" i="5"/>
  <c r="AG203" i="5"/>
  <c r="AG206" i="5"/>
  <c r="AG219" i="5"/>
  <c r="AG227" i="5"/>
  <c r="AG230" i="5"/>
  <c r="AI43" i="5"/>
  <c r="AG69" i="5"/>
  <c r="AI126" i="5"/>
  <c r="AI133" i="5"/>
  <c r="AI142" i="5"/>
  <c r="AI165" i="5"/>
  <c r="AI174" i="5"/>
  <c r="AI194" i="5"/>
  <c r="AG66" i="5"/>
  <c r="AG114" i="5"/>
  <c r="AI90" i="5"/>
  <c r="AG106" i="5"/>
  <c r="AI93" i="5"/>
  <c r="AG109" i="5"/>
  <c r="AI222" i="5"/>
  <c r="AG239" i="5"/>
  <c r="AG50" i="5"/>
  <c r="AI99" i="5"/>
  <c r="AI162" i="5"/>
  <c r="AI201" i="5"/>
  <c r="AI233" i="5"/>
  <c r="AG58" i="5"/>
  <c r="AI107" i="5"/>
  <c r="AI119" i="5"/>
  <c r="AG183" i="5"/>
  <c r="AI213" i="5"/>
  <c r="AG9" i="5"/>
  <c r="AG29" i="5"/>
  <c r="AG33" i="5"/>
  <c r="AG37" i="5"/>
  <c r="AG81" i="5"/>
  <c r="AG96" i="5"/>
  <c r="AG105" i="5"/>
  <c r="AG178" i="5"/>
  <c r="AG46" i="5"/>
  <c r="AG62" i="5"/>
  <c r="AI76" i="5"/>
  <c r="AG79" i="5"/>
  <c r="AG94" i="5"/>
  <c r="AG103" i="5"/>
  <c r="AG118" i="5"/>
  <c r="AG129" i="5"/>
  <c r="AI48" i="5"/>
  <c r="AG67" i="5"/>
  <c r="AI72" i="5"/>
  <c r="AG99" i="5"/>
  <c r="AI104" i="5"/>
  <c r="AI123" i="5"/>
  <c r="AG137" i="5"/>
  <c r="AI155" i="5"/>
  <c r="AG169" i="5"/>
  <c r="AG10" i="5"/>
  <c r="AG30" i="5"/>
  <c r="AG34" i="5"/>
  <c r="AG56" i="5"/>
  <c r="AI62" i="5"/>
  <c r="AI78" i="5"/>
  <c r="AI102" i="5"/>
  <c r="AI127" i="5"/>
  <c r="AG139" i="5"/>
  <c r="AG187" i="5"/>
  <c r="AG190" i="5"/>
  <c r="AG207" i="5"/>
  <c r="AG210" i="5"/>
  <c r="AG231" i="5"/>
  <c r="AG234" i="5"/>
  <c r="AI82" i="5"/>
  <c r="AI98" i="5"/>
  <c r="AI51" i="5"/>
  <c r="AI69" i="5"/>
  <c r="AI101" i="5"/>
  <c r="AG117" i="5"/>
  <c r="AG149" i="5"/>
  <c r="AG158" i="5"/>
  <c r="AG181" i="5"/>
  <c r="AI218" i="5"/>
  <c r="AI74" i="5"/>
  <c r="AI77" i="5"/>
  <c r="AG93" i="5"/>
  <c r="AI109" i="5"/>
  <c r="AI206" i="5"/>
  <c r="AG45" i="5"/>
  <c r="AI67" i="5"/>
  <c r="AI115" i="5"/>
  <c r="AI169" i="5"/>
  <c r="AI209" i="5"/>
  <c r="AI241" i="5"/>
  <c r="AG42" i="5"/>
  <c r="AI59" i="5"/>
  <c r="AI75" i="5"/>
  <c r="AI135" i="5"/>
  <c r="AG151" i="5"/>
  <c r="AI167" i="5"/>
  <c r="AI189" i="5"/>
  <c r="AI221" i="5"/>
  <c r="AG6" i="5"/>
  <c r="AG14" i="5"/>
  <c r="AG18" i="5"/>
  <c r="AG22" i="5"/>
  <c r="AG26" i="5"/>
  <c r="AG38" i="5"/>
  <c r="AI46" i="5"/>
  <c r="AG97" i="5"/>
  <c r="AG123" i="5"/>
  <c r="AG162" i="5"/>
  <c r="AI175" i="5"/>
  <c r="AG198" i="5"/>
  <c r="AG202" i="5"/>
  <c r="AI44" i="5"/>
  <c r="AG54" i="5"/>
  <c r="AG63" i="5"/>
  <c r="AG70" i="5"/>
  <c r="AI92" i="5"/>
  <c r="AG95" i="5"/>
  <c r="AI100" i="5"/>
  <c r="AG110" i="5"/>
  <c r="AG127" i="5"/>
  <c r="AG143" i="5"/>
  <c r="AG145" i="5"/>
  <c r="AG166" i="5"/>
  <c r="AG182" i="5"/>
  <c r="AG51" i="5"/>
  <c r="AG75" i="5"/>
  <c r="AI80" i="5"/>
  <c r="AG107" i="5"/>
  <c r="AI112" i="5"/>
  <c r="AI187" i="5"/>
  <c r="AI191" i="5"/>
  <c r="AI195" i="5"/>
  <c r="AI199" i="5"/>
  <c r="AI203" i="5"/>
  <c r="AI207" i="5"/>
  <c r="AI211" i="5"/>
  <c r="AI215" i="5"/>
  <c r="AI219" i="5"/>
  <c r="AI223" i="5"/>
  <c r="AI227" i="5"/>
  <c r="AI231" i="5"/>
  <c r="AI235" i="5"/>
  <c r="AI239" i="5"/>
  <c r="AG7" i="5"/>
  <c r="AG19" i="5"/>
  <c r="AG23" i="5"/>
  <c r="AG27" i="5"/>
  <c r="AG31" i="5"/>
  <c r="AG49" i="5"/>
  <c r="AG72" i="5"/>
  <c r="AG88" i="5"/>
  <c r="AG146" i="5"/>
  <c r="AG157" i="5"/>
  <c r="AG191" i="5"/>
  <c r="AG194" i="5"/>
  <c r="AG211" i="5"/>
  <c r="AG235" i="5"/>
  <c r="BH189" i="5" l="1"/>
  <c r="BH205" i="5"/>
  <c r="BH237" i="5"/>
  <c r="BH55" i="5"/>
  <c r="BH87" i="5"/>
  <c r="BH230" i="5"/>
  <c r="BH97" i="5"/>
  <c r="BH162" i="5"/>
  <c r="BH65" i="5"/>
  <c r="BH157" i="5"/>
  <c r="BH13" i="5"/>
  <c r="BH103" i="5"/>
  <c r="BE154" i="5"/>
  <c r="BH251" i="5"/>
  <c r="BH246" i="5"/>
  <c r="BH29" i="5"/>
  <c r="BE29" i="5"/>
  <c r="BH20" i="5"/>
  <c r="BH28" i="5"/>
  <c r="BH102" i="5"/>
  <c r="BH106" i="5"/>
  <c r="BH66" i="5"/>
  <c r="BH149" i="5"/>
  <c r="BH67" i="5"/>
  <c r="BH135" i="5"/>
  <c r="BH64" i="5"/>
  <c r="BH93" i="5"/>
  <c r="BH160" i="5"/>
  <c r="BH253" i="5"/>
  <c r="BE147" i="5"/>
  <c r="BH11" i="5"/>
  <c r="BH78" i="5"/>
  <c r="BH203" i="5"/>
  <c r="BH175" i="5"/>
  <c r="BH134" i="5"/>
  <c r="BH151" i="5"/>
  <c r="BH94" i="5"/>
  <c r="BH234" i="5"/>
  <c r="BH202" i="5"/>
  <c r="BH186" i="5"/>
  <c r="BH38" i="5"/>
  <c r="BH22" i="5"/>
  <c r="BH6" i="5"/>
  <c r="BH31" i="5"/>
  <c r="BE10" i="5"/>
  <c r="BI10" i="5" s="1"/>
  <c r="BH110" i="5"/>
  <c r="BE98" i="5"/>
  <c r="BH167" i="5"/>
  <c r="BE12" i="5"/>
  <c r="BI12" i="5" s="1"/>
  <c r="BH48" i="5"/>
  <c r="BH98" i="5"/>
  <c r="BH52" i="5"/>
  <c r="BH144" i="5"/>
  <c r="BH176" i="5"/>
  <c r="BH208" i="5"/>
  <c r="BH240" i="5"/>
  <c r="BH148" i="5"/>
  <c r="BI148" i="5" s="1"/>
  <c r="BH223" i="5"/>
  <c r="BH50" i="5"/>
  <c r="BH191" i="5"/>
  <c r="BH62" i="5"/>
  <c r="BH82" i="5"/>
  <c r="BH68" i="5"/>
  <c r="BH195" i="5"/>
  <c r="BH227" i="5"/>
  <c r="BH80" i="5"/>
  <c r="BH192" i="5"/>
  <c r="BH204" i="5"/>
  <c r="BE240" i="5"/>
  <c r="BI240" i="5" s="1"/>
  <c r="BE208" i="5"/>
  <c r="AJ44" i="5"/>
  <c r="AN44" i="5"/>
  <c r="AH44" i="5"/>
  <c r="AN59" i="5"/>
  <c r="AH59" i="5"/>
  <c r="AJ59" i="5"/>
  <c r="AN74" i="5"/>
  <c r="AH74" i="5"/>
  <c r="AJ74" i="5"/>
  <c r="AN72" i="5"/>
  <c r="AH72" i="5"/>
  <c r="AJ72" i="5"/>
  <c r="AN43" i="5"/>
  <c r="AH43" i="5"/>
  <c r="AJ43" i="5"/>
  <c r="AN239" i="5"/>
  <c r="AH239" i="5"/>
  <c r="AJ239" i="5"/>
  <c r="AN223" i="5"/>
  <c r="AH223" i="5"/>
  <c r="AJ223" i="5"/>
  <c r="AN207" i="5"/>
  <c r="AH207" i="5"/>
  <c r="AJ207" i="5"/>
  <c r="AN191" i="5"/>
  <c r="AH191" i="5"/>
  <c r="AJ191" i="5"/>
  <c r="AN80" i="5"/>
  <c r="AH80" i="5"/>
  <c r="AJ80" i="5"/>
  <c r="AH115" i="5"/>
  <c r="AN115" i="5"/>
  <c r="AJ115" i="5"/>
  <c r="AN109" i="5"/>
  <c r="AH109" i="5"/>
  <c r="AJ109" i="5"/>
  <c r="AH218" i="5"/>
  <c r="AN218" i="5"/>
  <c r="AJ218" i="5"/>
  <c r="AN98" i="5"/>
  <c r="AH98" i="5"/>
  <c r="AJ98" i="5"/>
  <c r="AJ62" i="5"/>
  <c r="AH62" i="5"/>
  <c r="AN62" i="5"/>
  <c r="AN123" i="5"/>
  <c r="AH123" i="5"/>
  <c r="AJ123" i="5"/>
  <c r="AJ119" i="5"/>
  <c r="AN119" i="5"/>
  <c r="AH119" i="5"/>
  <c r="AN201" i="5"/>
  <c r="AH201" i="5"/>
  <c r="AJ201" i="5"/>
  <c r="AH194" i="5"/>
  <c r="AN194" i="5"/>
  <c r="AJ194" i="5"/>
  <c r="AN133" i="5"/>
  <c r="AH133" i="5"/>
  <c r="AJ133" i="5"/>
  <c r="AN96" i="5"/>
  <c r="AH96" i="5"/>
  <c r="AJ96" i="5"/>
  <c r="AN68" i="5"/>
  <c r="AH68" i="5"/>
  <c r="AJ68" i="5"/>
  <c r="AJ54" i="5"/>
  <c r="AN54" i="5"/>
  <c r="AH54" i="5"/>
  <c r="AJ151" i="5"/>
  <c r="AN151" i="5"/>
  <c r="AH151" i="5"/>
  <c r="AN225" i="5"/>
  <c r="AH225" i="5"/>
  <c r="AJ225" i="5"/>
  <c r="AH130" i="5"/>
  <c r="AN130" i="5"/>
  <c r="AJ130" i="5"/>
  <c r="AH198" i="5"/>
  <c r="AN198" i="5"/>
  <c r="AJ198" i="5"/>
  <c r="AH234" i="5"/>
  <c r="AN234" i="5"/>
  <c r="AJ234" i="5"/>
  <c r="AN56" i="5"/>
  <c r="AH56" i="5"/>
  <c r="AJ56" i="5"/>
  <c r="AJ159" i="5"/>
  <c r="AH159" i="5"/>
  <c r="AN159" i="5"/>
  <c r="AH217" i="5"/>
  <c r="AN217" i="5"/>
  <c r="AJ217" i="5"/>
  <c r="AH121" i="5"/>
  <c r="AN121" i="5"/>
  <c r="AJ121" i="5"/>
  <c r="AH214" i="5"/>
  <c r="AN214" i="5"/>
  <c r="AJ214" i="5"/>
  <c r="AH4" i="5"/>
  <c r="AJ4" i="5"/>
  <c r="AN4" i="5"/>
  <c r="AJ66" i="5"/>
  <c r="AN66" i="5"/>
  <c r="AH66" i="5"/>
  <c r="AH158" i="5"/>
  <c r="AJ158" i="5"/>
  <c r="AN158" i="5"/>
  <c r="AJ36" i="5"/>
  <c r="AH36" i="5"/>
  <c r="AN36" i="5"/>
  <c r="AJ37" i="5"/>
  <c r="AH37" i="5"/>
  <c r="AN37" i="5"/>
  <c r="AJ12" i="5"/>
  <c r="AH12" i="5"/>
  <c r="AN12" i="5"/>
  <c r="AJ18" i="5"/>
  <c r="AH18" i="5"/>
  <c r="AN18" i="5"/>
  <c r="AJ34" i="5"/>
  <c r="AH34" i="5"/>
  <c r="AN34" i="5"/>
  <c r="AH150" i="5"/>
  <c r="AJ150" i="5"/>
  <c r="AN150" i="5"/>
  <c r="AH3" i="5"/>
  <c r="AJ3" i="5"/>
  <c r="AN3" i="5"/>
  <c r="AJ39" i="5"/>
  <c r="AH39" i="5"/>
  <c r="AN39" i="5"/>
  <c r="AJ173" i="5"/>
  <c r="AH173" i="5"/>
  <c r="AN173" i="5"/>
  <c r="AJ15" i="5"/>
  <c r="AH15" i="5"/>
  <c r="AN15" i="5"/>
  <c r="AJ73" i="5"/>
  <c r="AH73" i="5"/>
  <c r="AN73" i="5"/>
  <c r="AJ105" i="5"/>
  <c r="AH105" i="5"/>
  <c r="AN105" i="5"/>
  <c r="AN208" i="5"/>
  <c r="AJ208" i="5"/>
  <c r="AH208" i="5"/>
  <c r="AN240" i="5"/>
  <c r="AJ240" i="5"/>
  <c r="AH240" i="5"/>
  <c r="AJ17" i="5"/>
  <c r="AH17" i="5"/>
  <c r="AN17" i="5"/>
  <c r="AJ65" i="5"/>
  <c r="AH65" i="5"/>
  <c r="AN65" i="5"/>
  <c r="AJ97" i="5"/>
  <c r="AH97" i="5"/>
  <c r="AN97" i="5"/>
  <c r="AN128" i="5"/>
  <c r="AJ128" i="5"/>
  <c r="AH128" i="5"/>
  <c r="AN160" i="5"/>
  <c r="AJ160" i="5"/>
  <c r="AH160" i="5"/>
  <c r="AN188" i="5"/>
  <c r="AJ188" i="5"/>
  <c r="AH188" i="5"/>
  <c r="AN220" i="5"/>
  <c r="AJ220" i="5"/>
  <c r="AH220" i="5"/>
  <c r="AN168" i="5"/>
  <c r="AJ168" i="5"/>
  <c r="AH168" i="5"/>
  <c r="AJ47" i="5"/>
  <c r="AN47" i="5"/>
  <c r="AH47" i="5"/>
  <c r="AN79" i="5"/>
  <c r="AJ79" i="5"/>
  <c r="AH79" i="5"/>
  <c r="AN111" i="5"/>
  <c r="AJ111" i="5"/>
  <c r="AH111" i="5"/>
  <c r="AN132" i="5"/>
  <c r="AJ132" i="5"/>
  <c r="AH132" i="5"/>
  <c r="AN148" i="5"/>
  <c r="AJ148" i="5"/>
  <c r="AH148" i="5"/>
  <c r="AN164" i="5"/>
  <c r="AJ164" i="5"/>
  <c r="AH164" i="5"/>
  <c r="AN180" i="5"/>
  <c r="AJ180" i="5"/>
  <c r="AH180" i="5"/>
  <c r="AN242" i="5"/>
  <c r="AJ242" i="5"/>
  <c r="AH242" i="5"/>
  <c r="AN246" i="5"/>
  <c r="AJ246" i="5"/>
  <c r="AH246" i="5"/>
  <c r="AN250" i="5"/>
  <c r="AJ250" i="5"/>
  <c r="AH250" i="5"/>
  <c r="AN254" i="5"/>
  <c r="AJ254" i="5"/>
  <c r="AH254" i="5"/>
  <c r="AN258" i="5"/>
  <c r="AJ258" i="5"/>
  <c r="AH258" i="5"/>
  <c r="AH262" i="5"/>
  <c r="AN262" i="5"/>
  <c r="AJ262" i="5"/>
  <c r="AN266" i="5"/>
  <c r="AJ266" i="5"/>
  <c r="AH266" i="5"/>
  <c r="AY164" i="5"/>
  <c r="AS164" i="5"/>
  <c r="AU164" i="5"/>
  <c r="AY3" i="5"/>
  <c r="AS3" i="5"/>
  <c r="AU3" i="5"/>
  <c r="AY208" i="5"/>
  <c r="AS208" i="5"/>
  <c r="AU208" i="5"/>
  <c r="AS143" i="5"/>
  <c r="AY143" i="5"/>
  <c r="AU143" i="5"/>
  <c r="AS182" i="5"/>
  <c r="AY182" i="5"/>
  <c r="AU182" i="5"/>
  <c r="AS150" i="5"/>
  <c r="AY150" i="5"/>
  <c r="AU150" i="5"/>
  <c r="AS54" i="5"/>
  <c r="AY54" i="5"/>
  <c r="AU54" i="5"/>
  <c r="AY200" i="5"/>
  <c r="AS200" i="5"/>
  <c r="AU200" i="5"/>
  <c r="AS64" i="5"/>
  <c r="AU64" i="5"/>
  <c r="AY64" i="5"/>
  <c r="AY188" i="5"/>
  <c r="AS188" i="5"/>
  <c r="AU188" i="5"/>
  <c r="AS94" i="5"/>
  <c r="AY94" i="5"/>
  <c r="AU94" i="5"/>
  <c r="AS235" i="5"/>
  <c r="AY235" i="5"/>
  <c r="AU235" i="5"/>
  <c r="AY218" i="5"/>
  <c r="AS218" i="5"/>
  <c r="AU218" i="5"/>
  <c r="AS195" i="5"/>
  <c r="AU195" i="5"/>
  <c r="AY195" i="5"/>
  <c r="AS207" i="5"/>
  <c r="AU207" i="5"/>
  <c r="AY207" i="5"/>
  <c r="AY172" i="5"/>
  <c r="AS172" i="5"/>
  <c r="AU172" i="5"/>
  <c r="AS162" i="5"/>
  <c r="AU162" i="5"/>
  <c r="AY162" i="5"/>
  <c r="AS102" i="5"/>
  <c r="AY102" i="5"/>
  <c r="AU102" i="5"/>
  <c r="AS104" i="5"/>
  <c r="AU104" i="5"/>
  <c r="AY104" i="5"/>
  <c r="AY5" i="5"/>
  <c r="AS5" i="5"/>
  <c r="AU5" i="5"/>
  <c r="AU168" i="5"/>
  <c r="AS168" i="5"/>
  <c r="AY168" i="5"/>
  <c r="AU216" i="5"/>
  <c r="AY216" i="5"/>
  <c r="AS216" i="5"/>
  <c r="AS86" i="5"/>
  <c r="AY86" i="5"/>
  <c r="AU86" i="5"/>
  <c r="AU204" i="5"/>
  <c r="AY204" i="5"/>
  <c r="AS204" i="5"/>
  <c r="AS227" i="5"/>
  <c r="AU227" i="5"/>
  <c r="AY227" i="5"/>
  <c r="AS203" i="5"/>
  <c r="AY203" i="5"/>
  <c r="AU203" i="5"/>
  <c r="AS239" i="5"/>
  <c r="AU239" i="5"/>
  <c r="AY239" i="5"/>
  <c r="AY222" i="5"/>
  <c r="AS222" i="5"/>
  <c r="AU222" i="5"/>
  <c r="AS199" i="5"/>
  <c r="AY199" i="5"/>
  <c r="AU199" i="5"/>
  <c r="AY13" i="5"/>
  <c r="AU13" i="5"/>
  <c r="AS13" i="5"/>
  <c r="AS60" i="5"/>
  <c r="AU60" i="5"/>
  <c r="AY60" i="5"/>
  <c r="AS92" i="5"/>
  <c r="AU92" i="5"/>
  <c r="AY92" i="5"/>
  <c r="AY7" i="5"/>
  <c r="AU7" i="5"/>
  <c r="AS7" i="5"/>
  <c r="AY23" i="5"/>
  <c r="AU23" i="5"/>
  <c r="AS23" i="5"/>
  <c r="AS84" i="5"/>
  <c r="AU84" i="5"/>
  <c r="AY84" i="5"/>
  <c r="AS116" i="5"/>
  <c r="AU116" i="5"/>
  <c r="AY116" i="5"/>
  <c r="AY16" i="5"/>
  <c r="AU16" i="5"/>
  <c r="AS16" i="5"/>
  <c r="AY29" i="5"/>
  <c r="AU29" i="5"/>
  <c r="AS29" i="5"/>
  <c r="AY37" i="5"/>
  <c r="AU37" i="5"/>
  <c r="AS37" i="5"/>
  <c r="AY57" i="5"/>
  <c r="AU57" i="5"/>
  <c r="AS57" i="5"/>
  <c r="AY18" i="5"/>
  <c r="AU18" i="5"/>
  <c r="AS18" i="5"/>
  <c r="AY30" i="5"/>
  <c r="AU30" i="5"/>
  <c r="AS30" i="5"/>
  <c r="AY38" i="5"/>
  <c r="AU38" i="5"/>
  <c r="AS38" i="5"/>
  <c r="AY125" i="5"/>
  <c r="AU125" i="5"/>
  <c r="AS125" i="5"/>
  <c r="AY157" i="5"/>
  <c r="AU157" i="5"/>
  <c r="AS157" i="5"/>
  <c r="AY53" i="5"/>
  <c r="AU53" i="5"/>
  <c r="AS53" i="5"/>
  <c r="AY109" i="5"/>
  <c r="AU109" i="5"/>
  <c r="AS109" i="5"/>
  <c r="AY149" i="5"/>
  <c r="AU149" i="5"/>
  <c r="AS149" i="5"/>
  <c r="AY43" i="5"/>
  <c r="AU43" i="5"/>
  <c r="AS43" i="5"/>
  <c r="AY59" i="5"/>
  <c r="AU59" i="5"/>
  <c r="AS59" i="5"/>
  <c r="AY75" i="5"/>
  <c r="AU75" i="5"/>
  <c r="AS75" i="5"/>
  <c r="AY91" i="5"/>
  <c r="AU91" i="5"/>
  <c r="AS91" i="5"/>
  <c r="AY107" i="5"/>
  <c r="AU107" i="5"/>
  <c r="AS107" i="5"/>
  <c r="AY189" i="5"/>
  <c r="AU189" i="5"/>
  <c r="AS189" i="5"/>
  <c r="AY205" i="5"/>
  <c r="AU205" i="5"/>
  <c r="AS205" i="5"/>
  <c r="AY221" i="5"/>
  <c r="AU221" i="5"/>
  <c r="AS221" i="5"/>
  <c r="AY237" i="5"/>
  <c r="AU237" i="5"/>
  <c r="AS237" i="5"/>
  <c r="AY47" i="5"/>
  <c r="AU47" i="5"/>
  <c r="AS47" i="5"/>
  <c r="AS58" i="5"/>
  <c r="AY58" i="5"/>
  <c r="AU58" i="5"/>
  <c r="AY79" i="5"/>
  <c r="AU79" i="5"/>
  <c r="AS79" i="5"/>
  <c r="AS90" i="5"/>
  <c r="AY90" i="5"/>
  <c r="AU90" i="5"/>
  <c r="AY111" i="5"/>
  <c r="AU111" i="5"/>
  <c r="AS111" i="5"/>
  <c r="AY93" i="5"/>
  <c r="AU93" i="5"/>
  <c r="AS93" i="5"/>
  <c r="BJ179" i="5"/>
  <c r="BI179" i="5"/>
  <c r="BJ44" i="5"/>
  <c r="BI44" i="5"/>
  <c r="BJ56" i="5"/>
  <c r="BI56" i="5"/>
  <c r="BI111" i="5"/>
  <c r="BJ111" i="5"/>
  <c r="BI42" i="5"/>
  <c r="BJ42" i="5"/>
  <c r="BI79" i="5"/>
  <c r="BJ79" i="5"/>
  <c r="BI27" i="5"/>
  <c r="BJ27" i="5"/>
  <c r="BJ120" i="5"/>
  <c r="BI120" i="5"/>
  <c r="BI36" i="5"/>
  <c r="BJ36" i="5"/>
  <c r="BI18" i="5"/>
  <c r="BJ18" i="5"/>
  <c r="BI25" i="5"/>
  <c r="BJ25" i="5"/>
  <c r="BI181" i="5"/>
  <c r="BJ181" i="5"/>
  <c r="BI19" i="5"/>
  <c r="BJ19" i="5"/>
  <c r="BI183" i="5"/>
  <c r="BJ183" i="5"/>
  <c r="BI90" i="5"/>
  <c r="BJ90" i="5"/>
  <c r="BI92" i="5"/>
  <c r="BJ92" i="5"/>
  <c r="BI161" i="5"/>
  <c r="BJ161" i="5"/>
  <c r="BI39" i="5"/>
  <c r="BJ39" i="5"/>
  <c r="BI20" i="5"/>
  <c r="BJ20" i="5"/>
  <c r="BI157" i="5"/>
  <c r="BJ157" i="5"/>
  <c r="BI73" i="5"/>
  <c r="BJ73" i="5"/>
  <c r="BI140" i="5"/>
  <c r="BJ140" i="5"/>
  <c r="BI113" i="5"/>
  <c r="BJ113" i="5"/>
  <c r="BI46" i="5"/>
  <c r="BJ46" i="5"/>
  <c r="BJ116" i="5"/>
  <c r="BI116" i="5"/>
  <c r="BJ72" i="5"/>
  <c r="BI72" i="5"/>
  <c r="BI57" i="5"/>
  <c r="BJ57" i="5"/>
  <c r="BI87" i="5"/>
  <c r="BJ87" i="5"/>
  <c r="BI26" i="5"/>
  <c r="BJ26" i="5"/>
  <c r="BI61" i="5"/>
  <c r="BJ61" i="5"/>
  <c r="BI133" i="5"/>
  <c r="BJ133" i="5"/>
  <c r="BI85" i="5"/>
  <c r="BJ85" i="5"/>
  <c r="BI106" i="5"/>
  <c r="BJ106" i="5"/>
  <c r="BI66" i="5"/>
  <c r="BJ66" i="5"/>
  <c r="BJ108" i="5"/>
  <c r="BI108" i="5"/>
  <c r="BI110" i="5"/>
  <c r="BJ110" i="5"/>
  <c r="BI24" i="5"/>
  <c r="BJ24" i="5"/>
  <c r="BJ152" i="5"/>
  <c r="BI152" i="5"/>
  <c r="BI53" i="5"/>
  <c r="BJ53" i="5"/>
  <c r="BI77" i="5"/>
  <c r="BJ77" i="5"/>
  <c r="BI172" i="5"/>
  <c r="BJ172" i="5"/>
  <c r="BI180" i="5"/>
  <c r="BJ180" i="5"/>
  <c r="BI101" i="5"/>
  <c r="BJ101" i="5"/>
  <c r="BI11" i="5"/>
  <c r="BJ11" i="5"/>
  <c r="BJ54" i="5"/>
  <c r="BI54" i="5"/>
  <c r="BJ160" i="5"/>
  <c r="BI160" i="5"/>
  <c r="BJ178" i="5"/>
  <c r="BI178" i="5"/>
  <c r="BH60" i="5"/>
  <c r="BI137" i="5"/>
  <c r="BJ137" i="5"/>
  <c r="BJ154" i="5"/>
  <c r="BI154" i="5"/>
  <c r="BJ126" i="5"/>
  <c r="BI126" i="5"/>
  <c r="BJ158" i="5"/>
  <c r="BI158" i="5"/>
  <c r="BE232" i="5"/>
  <c r="BE200" i="5"/>
  <c r="BE212" i="5"/>
  <c r="BE215" i="5"/>
  <c r="BE245" i="5"/>
  <c r="BE211" i="5"/>
  <c r="BE253" i="5"/>
  <c r="BE244" i="5"/>
  <c r="BE252" i="5"/>
  <c r="BE260" i="5"/>
  <c r="BE189" i="5"/>
  <c r="BE197" i="5"/>
  <c r="BE205" i="5"/>
  <c r="BE213" i="5"/>
  <c r="BE221" i="5"/>
  <c r="BE229" i="5"/>
  <c r="BE237" i="5"/>
  <c r="BE251" i="5"/>
  <c r="AN227" i="5"/>
  <c r="AH227" i="5"/>
  <c r="AJ227" i="5"/>
  <c r="AJ167" i="5"/>
  <c r="AN167" i="5"/>
  <c r="AH167" i="5"/>
  <c r="AH169" i="5"/>
  <c r="AN169" i="5"/>
  <c r="AJ169" i="5"/>
  <c r="AJ78" i="5"/>
  <c r="AH78" i="5"/>
  <c r="AN78" i="5"/>
  <c r="AH233" i="5"/>
  <c r="AN233" i="5"/>
  <c r="AJ233" i="5"/>
  <c r="AN108" i="5"/>
  <c r="AH108" i="5"/>
  <c r="AJ108" i="5"/>
  <c r="AH146" i="5"/>
  <c r="AN146" i="5"/>
  <c r="AJ146" i="5"/>
  <c r="AN235" i="5"/>
  <c r="AH235" i="5"/>
  <c r="AJ235" i="5"/>
  <c r="AN219" i="5"/>
  <c r="AH219" i="5"/>
  <c r="AJ219" i="5"/>
  <c r="AN203" i="5"/>
  <c r="AH203" i="5"/>
  <c r="AJ203" i="5"/>
  <c r="AN187" i="5"/>
  <c r="AH187" i="5"/>
  <c r="AJ187" i="5"/>
  <c r="AN100" i="5"/>
  <c r="AH100" i="5"/>
  <c r="AJ100" i="5"/>
  <c r="AN221" i="5"/>
  <c r="AH221" i="5"/>
  <c r="AJ221" i="5"/>
  <c r="AN135" i="5"/>
  <c r="AH135" i="5"/>
  <c r="AJ135" i="5"/>
  <c r="AN241" i="5"/>
  <c r="AH241" i="5"/>
  <c r="AJ241" i="5"/>
  <c r="AH67" i="5"/>
  <c r="AN67" i="5"/>
  <c r="AJ67" i="5"/>
  <c r="AH101" i="5"/>
  <c r="AJ101" i="5"/>
  <c r="AN101" i="5"/>
  <c r="AJ82" i="5"/>
  <c r="AN82" i="5"/>
  <c r="AH82" i="5"/>
  <c r="AJ127" i="5"/>
  <c r="AH127" i="5"/>
  <c r="AN127" i="5"/>
  <c r="AN104" i="5"/>
  <c r="AH104" i="5"/>
  <c r="AJ104" i="5"/>
  <c r="AN48" i="5"/>
  <c r="AH48" i="5"/>
  <c r="AJ48" i="5"/>
  <c r="AH107" i="5"/>
  <c r="AN107" i="5"/>
  <c r="AJ107" i="5"/>
  <c r="AH162" i="5"/>
  <c r="AN162" i="5"/>
  <c r="AJ162" i="5"/>
  <c r="AH222" i="5"/>
  <c r="AN222" i="5"/>
  <c r="AJ222" i="5"/>
  <c r="AJ90" i="5"/>
  <c r="AN90" i="5"/>
  <c r="AH90" i="5"/>
  <c r="AH174" i="5"/>
  <c r="AJ174" i="5"/>
  <c r="AN174" i="5"/>
  <c r="AH126" i="5"/>
  <c r="AN126" i="5"/>
  <c r="AJ126" i="5"/>
  <c r="AN147" i="5"/>
  <c r="AH147" i="5"/>
  <c r="AJ147" i="5"/>
  <c r="AN237" i="5"/>
  <c r="AH237" i="5"/>
  <c r="AJ237" i="5"/>
  <c r="AH193" i="5"/>
  <c r="AN193" i="5"/>
  <c r="AJ193" i="5"/>
  <c r="AH83" i="5"/>
  <c r="AN83" i="5"/>
  <c r="AJ83" i="5"/>
  <c r="AH210" i="5"/>
  <c r="AN210" i="5"/>
  <c r="AJ210" i="5"/>
  <c r="AJ94" i="5"/>
  <c r="AH94" i="5"/>
  <c r="AN94" i="5"/>
  <c r="AN171" i="5"/>
  <c r="AH171" i="5"/>
  <c r="AJ171" i="5"/>
  <c r="AN179" i="5"/>
  <c r="AH179" i="5"/>
  <c r="AJ179" i="5"/>
  <c r="AJ131" i="5"/>
  <c r="AN131" i="5"/>
  <c r="AH131" i="5"/>
  <c r="AN60" i="5"/>
  <c r="AH60" i="5"/>
  <c r="AJ60" i="5"/>
  <c r="AJ143" i="5"/>
  <c r="AH143" i="5"/>
  <c r="AN143" i="5"/>
  <c r="AH229" i="5"/>
  <c r="AN229" i="5"/>
  <c r="AJ229" i="5"/>
  <c r="AN91" i="5"/>
  <c r="AH91" i="5"/>
  <c r="AJ91" i="5"/>
  <c r="AH185" i="5"/>
  <c r="AN185" i="5"/>
  <c r="AJ185" i="5"/>
  <c r="AJ50" i="5"/>
  <c r="AN50" i="5"/>
  <c r="AH50" i="5"/>
  <c r="AH190" i="5"/>
  <c r="AN190" i="5"/>
  <c r="AJ190" i="5"/>
  <c r="AJ106" i="5"/>
  <c r="AN106" i="5"/>
  <c r="AH106" i="5"/>
  <c r="AH226" i="5"/>
  <c r="AN226" i="5"/>
  <c r="AJ226" i="5"/>
  <c r="AN149" i="5"/>
  <c r="AH149" i="5"/>
  <c r="AJ149" i="5"/>
  <c r="AH85" i="5"/>
  <c r="AJ85" i="5"/>
  <c r="AN85" i="5"/>
  <c r="AJ40" i="5"/>
  <c r="AH40" i="5"/>
  <c r="AN40" i="5"/>
  <c r="AJ41" i="5"/>
  <c r="AH41" i="5"/>
  <c r="AN41" i="5"/>
  <c r="AJ57" i="5"/>
  <c r="AH57" i="5"/>
  <c r="AN57" i="5"/>
  <c r="AJ24" i="5"/>
  <c r="AH24" i="5"/>
  <c r="AN24" i="5"/>
  <c r="AJ6" i="5"/>
  <c r="AH6" i="5"/>
  <c r="AN6" i="5"/>
  <c r="AJ22" i="5"/>
  <c r="AH22" i="5"/>
  <c r="AN22" i="5"/>
  <c r="AJ38" i="5"/>
  <c r="AH38" i="5"/>
  <c r="AN38" i="5"/>
  <c r="AH166" i="5"/>
  <c r="AJ166" i="5"/>
  <c r="AN166" i="5"/>
  <c r="AJ27" i="5"/>
  <c r="AH27" i="5"/>
  <c r="AN27" i="5"/>
  <c r="AJ125" i="5"/>
  <c r="AH125" i="5"/>
  <c r="AN125" i="5"/>
  <c r="AJ19" i="5"/>
  <c r="AH19" i="5"/>
  <c r="AN19" i="5"/>
  <c r="AN216" i="5"/>
  <c r="AJ216" i="5"/>
  <c r="AH216" i="5"/>
  <c r="AJ21" i="5"/>
  <c r="AH21" i="5"/>
  <c r="AN21" i="5"/>
  <c r="AN196" i="5"/>
  <c r="AJ196" i="5"/>
  <c r="AH196" i="5"/>
  <c r="AN228" i="5"/>
  <c r="AJ228" i="5"/>
  <c r="AH228" i="5"/>
  <c r="AN184" i="5"/>
  <c r="AJ184" i="5"/>
  <c r="AH184" i="5"/>
  <c r="AN124" i="5"/>
  <c r="AJ124" i="5"/>
  <c r="AH124" i="5"/>
  <c r="AN156" i="5"/>
  <c r="AJ156" i="5"/>
  <c r="AH156" i="5"/>
  <c r="AN55" i="5"/>
  <c r="AJ55" i="5"/>
  <c r="AH55" i="5"/>
  <c r="AJ87" i="5"/>
  <c r="AN87" i="5"/>
  <c r="AH87" i="5"/>
  <c r="AH122" i="5"/>
  <c r="AJ122" i="5"/>
  <c r="AN122" i="5"/>
  <c r="AH138" i="5"/>
  <c r="AJ138" i="5"/>
  <c r="AN138" i="5"/>
  <c r="AH154" i="5"/>
  <c r="AN154" i="5"/>
  <c r="AJ154" i="5"/>
  <c r="AH170" i="5"/>
  <c r="AN170" i="5"/>
  <c r="AJ170" i="5"/>
  <c r="AN136" i="5"/>
  <c r="AJ136" i="5"/>
  <c r="AH136" i="5"/>
  <c r="AH243" i="5"/>
  <c r="AJ243" i="5"/>
  <c r="AN243" i="5"/>
  <c r="AH247" i="5"/>
  <c r="AJ247" i="5"/>
  <c r="AN247" i="5"/>
  <c r="AH251" i="5"/>
  <c r="AN251" i="5"/>
  <c r="AJ251" i="5"/>
  <c r="AH255" i="5"/>
  <c r="AJ255" i="5"/>
  <c r="AN255" i="5"/>
  <c r="AH259" i="5"/>
  <c r="AJ259" i="5"/>
  <c r="AN259" i="5"/>
  <c r="AH263" i="5"/>
  <c r="AN263" i="5"/>
  <c r="AJ263" i="5"/>
  <c r="AH267" i="5"/>
  <c r="AN267" i="5"/>
  <c r="AJ267" i="5"/>
  <c r="AY132" i="5"/>
  <c r="AS132" i="5"/>
  <c r="AU132" i="5"/>
  <c r="AU184" i="5"/>
  <c r="AS184" i="5"/>
  <c r="AY184" i="5"/>
  <c r="AY130" i="5"/>
  <c r="AS130" i="5"/>
  <c r="AU130" i="5"/>
  <c r="AU196" i="5"/>
  <c r="AY196" i="5"/>
  <c r="AS196" i="5"/>
  <c r="AU136" i="5"/>
  <c r="AS136" i="5"/>
  <c r="AY136" i="5"/>
  <c r="AY156" i="5"/>
  <c r="AS156" i="5"/>
  <c r="AU156" i="5"/>
  <c r="AU124" i="5"/>
  <c r="AY124" i="5"/>
  <c r="AS124" i="5"/>
  <c r="AS48" i="5"/>
  <c r="AU48" i="5"/>
  <c r="AY48" i="5"/>
  <c r="AS88" i="5"/>
  <c r="AY88" i="5"/>
  <c r="AU88" i="5"/>
  <c r="AS206" i="5"/>
  <c r="AU206" i="5"/>
  <c r="AY206" i="5"/>
  <c r="AY180" i="5"/>
  <c r="AS180" i="5"/>
  <c r="AU180" i="5"/>
  <c r="AY224" i="5"/>
  <c r="AS224" i="5"/>
  <c r="AU224" i="5"/>
  <c r="AS159" i="5"/>
  <c r="AY159" i="5"/>
  <c r="AU159" i="5"/>
  <c r="AY212" i="5"/>
  <c r="AS212" i="5"/>
  <c r="AU212" i="5"/>
  <c r="AS70" i="5"/>
  <c r="AY70" i="5"/>
  <c r="AU70" i="5"/>
  <c r="AS78" i="5"/>
  <c r="AY78" i="5"/>
  <c r="AU78" i="5"/>
  <c r="AY134" i="5"/>
  <c r="AS134" i="5"/>
  <c r="AU134" i="5"/>
  <c r="AS219" i="5"/>
  <c r="AY219" i="5"/>
  <c r="AU219" i="5"/>
  <c r="AS194" i="5"/>
  <c r="AU194" i="5"/>
  <c r="AY194" i="5"/>
  <c r="AY238" i="5"/>
  <c r="AS238" i="5"/>
  <c r="AU238" i="5"/>
  <c r="AS215" i="5"/>
  <c r="AY215" i="5"/>
  <c r="AU215" i="5"/>
  <c r="AY198" i="5"/>
  <c r="AS198" i="5"/>
  <c r="AU198" i="5"/>
  <c r="AY17" i="5"/>
  <c r="AU17" i="5"/>
  <c r="AS17" i="5"/>
  <c r="AY73" i="5"/>
  <c r="AU73" i="5"/>
  <c r="AS73" i="5"/>
  <c r="AY105" i="5"/>
  <c r="AU105" i="5"/>
  <c r="AS105" i="5"/>
  <c r="AU138" i="5"/>
  <c r="AS138" i="5"/>
  <c r="AY138" i="5"/>
  <c r="AU170" i="5"/>
  <c r="AS170" i="5"/>
  <c r="AY170" i="5"/>
  <c r="AY11" i="5"/>
  <c r="AU11" i="5"/>
  <c r="AS11" i="5"/>
  <c r="AY65" i="5"/>
  <c r="AU65" i="5"/>
  <c r="AS65" i="5"/>
  <c r="AY97" i="5"/>
  <c r="AU97" i="5"/>
  <c r="AS97" i="5"/>
  <c r="AY20" i="5"/>
  <c r="AU20" i="5"/>
  <c r="AS20" i="5"/>
  <c r="AY31" i="5"/>
  <c r="AU31" i="5"/>
  <c r="AS31" i="5"/>
  <c r="AY39" i="5"/>
  <c r="AU39" i="5"/>
  <c r="AS39" i="5"/>
  <c r="AY6" i="5"/>
  <c r="AU6" i="5"/>
  <c r="AS6" i="5"/>
  <c r="AY22" i="5"/>
  <c r="AU22" i="5"/>
  <c r="AS22" i="5"/>
  <c r="AY32" i="5"/>
  <c r="AU32" i="5"/>
  <c r="AS32" i="5"/>
  <c r="AY40" i="5"/>
  <c r="AU40" i="5"/>
  <c r="AS40" i="5"/>
  <c r="AS131" i="5"/>
  <c r="AU131" i="5"/>
  <c r="AY131" i="5"/>
  <c r="AS163" i="5"/>
  <c r="AU163" i="5"/>
  <c r="AY163" i="5"/>
  <c r="AY69" i="5"/>
  <c r="AU69" i="5"/>
  <c r="AS69" i="5"/>
  <c r="AY117" i="5"/>
  <c r="AU117" i="5"/>
  <c r="AS117" i="5"/>
  <c r="AY137" i="5"/>
  <c r="AU137" i="5"/>
  <c r="AS137" i="5"/>
  <c r="AY169" i="5"/>
  <c r="AU169" i="5"/>
  <c r="AS169" i="5"/>
  <c r="AY193" i="5"/>
  <c r="AU193" i="5"/>
  <c r="AS193" i="5"/>
  <c r="AY209" i="5"/>
  <c r="AU209" i="5"/>
  <c r="AS209" i="5"/>
  <c r="AY225" i="5"/>
  <c r="AU225" i="5"/>
  <c r="AS225" i="5"/>
  <c r="AY241" i="5"/>
  <c r="AU241" i="5"/>
  <c r="AS241" i="5"/>
  <c r="AS50" i="5"/>
  <c r="AY50" i="5"/>
  <c r="AU50" i="5"/>
  <c r="AY71" i="5"/>
  <c r="AU71" i="5"/>
  <c r="AS71" i="5"/>
  <c r="AS82" i="5"/>
  <c r="AY82" i="5"/>
  <c r="AU82" i="5"/>
  <c r="AY103" i="5"/>
  <c r="AU103" i="5"/>
  <c r="AS103" i="5"/>
  <c r="AS114" i="5"/>
  <c r="AU114" i="5"/>
  <c r="AY114" i="5"/>
  <c r="AU126" i="5"/>
  <c r="AY126" i="5"/>
  <c r="AS126" i="5"/>
  <c r="AY142" i="5"/>
  <c r="AU142" i="5"/>
  <c r="AS142" i="5"/>
  <c r="AY158" i="5"/>
  <c r="AU158" i="5"/>
  <c r="AS158" i="5"/>
  <c r="AY174" i="5"/>
  <c r="AU174" i="5"/>
  <c r="AS174" i="5"/>
  <c r="AY77" i="5"/>
  <c r="AU77" i="5"/>
  <c r="AS77" i="5"/>
  <c r="BI151" i="5"/>
  <c r="BJ151" i="5"/>
  <c r="BI147" i="5"/>
  <c r="BJ147" i="5"/>
  <c r="BJ48" i="5"/>
  <c r="BI48" i="5"/>
  <c r="BI71" i="5"/>
  <c r="BJ71" i="5"/>
  <c r="BI177" i="5"/>
  <c r="BJ177" i="5"/>
  <c r="BJ184" i="5"/>
  <c r="BI184" i="5"/>
  <c r="BJ86" i="5"/>
  <c r="BI86" i="5"/>
  <c r="BI34" i="5"/>
  <c r="BJ34" i="5"/>
  <c r="BI14" i="5"/>
  <c r="BJ14" i="5"/>
  <c r="BI9" i="5"/>
  <c r="BJ9" i="5"/>
  <c r="BI7" i="5"/>
  <c r="BJ7" i="5"/>
  <c r="BJ60" i="5"/>
  <c r="BI60" i="5"/>
  <c r="BJ123" i="5"/>
  <c r="BI123" i="5"/>
  <c r="BI47" i="5"/>
  <c r="BJ47" i="5"/>
  <c r="BI37" i="5"/>
  <c r="BJ37" i="5"/>
  <c r="BI16" i="5"/>
  <c r="BJ16" i="5"/>
  <c r="BI125" i="5"/>
  <c r="BJ125" i="5"/>
  <c r="BI6" i="5"/>
  <c r="BJ6" i="5"/>
  <c r="BI84" i="5"/>
  <c r="BJ84" i="5"/>
  <c r="BJ78" i="5"/>
  <c r="BI78" i="5"/>
  <c r="BI45" i="5"/>
  <c r="BJ45" i="5"/>
  <c r="BI173" i="5"/>
  <c r="BJ173" i="5"/>
  <c r="BI70" i="5"/>
  <c r="BJ70" i="5"/>
  <c r="BI4" i="5"/>
  <c r="BJ4" i="5"/>
  <c r="BI165" i="5"/>
  <c r="BJ165" i="5"/>
  <c r="BI65" i="5"/>
  <c r="BJ65" i="5"/>
  <c r="BI167" i="5"/>
  <c r="BJ167" i="5"/>
  <c r="BI50" i="5"/>
  <c r="BJ50" i="5"/>
  <c r="BI76" i="5"/>
  <c r="BJ76" i="5"/>
  <c r="BJ80" i="5"/>
  <c r="BI80" i="5"/>
  <c r="BI98" i="5"/>
  <c r="BJ98" i="5"/>
  <c r="BI95" i="5"/>
  <c r="BJ95" i="5"/>
  <c r="BI102" i="5"/>
  <c r="BJ102" i="5"/>
  <c r="BI21" i="5"/>
  <c r="BJ21" i="5"/>
  <c r="BJ148" i="5"/>
  <c r="BI81" i="5"/>
  <c r="BJ81" i="5"/>
  <c r="BI132" i="5"/>
  <c r="BJ132" i="5"/>
  <c r="BI51" i="5"/>
  <c r="BJ51" i="5"/>
  <c r="BJ144" i="5"/>
  <c r="BI144" i="5"/>
  <c r="BJ130" i="5"/>
  <c r="BI130" i="5"/>
  <c r="BI75" i="5"/>
  <c r="BJ75" i="5"/>
  <c r="BI107" i="5"/>
  <c r="BJ107" i="5"/>
  <c r="BI83" i="5"/>
  <c r="BJ83" i="5"/>
  <c r="BI115" i="5"/>
  <c r="BJ115" i="5"/>
  <c r="BI153" i="5"/>
  <c r="BJ153" i="5"/>
  <c r="BH224" i="5"/>
  <c r="BJ134" i="5"/>
  <c r="BI134" i="5"/>
  <c r="BJ166" i="5"/>
  <c r="BI166" i="5"/>
  <c r="BH236" i="5"/>
  <c r="BE224" i="5"/>
  <c r="BE192" i="5"/>
  <c r="BE236" i="5"/>
  <c r="BE204" i="5"/>
  <c r="BE191" i="5"/>
  <c r="BE223" i="5"/>
  <c r="BE187" i="5"/>
  <c r="BE219" i="5"/>
  <c r="BE190" i="5"/>
  <c r="BE198" i="5"/>
  <c r="BE206" i="5"/>
  <c r="BE214" i="5"/>
  <c r="BE222" i="5"/>
  <c r="BE230" i="5"/>
  <c r="BE238" i="5"/>
  <c r="BE246" i="5"/>
  <c r="BE254" i="5"/>
  <c r="BE262" i="5"/>
  <c r="BE243" i="5"/>
  <c r="BE255" i="5"/>
  <c r="AN211" i="5"/>
  <c r="AH211" i="5"/>
  <c r="AJ211" i="5"/>
  <c r="AH206" i="5"/>
  <c r="AN206" i="5"/>
  <c r="AJ206" i="5"/>
  <c r="AH51" i="5"/>
  <c r="AN51" i="5"/>
  <c r="AJ51" i="5"/>
  <c r="AN231" i="5"/>
  <c r="AH231" i="5"/>
  <c r="AJ231" i="5"/>
  <c r="AN215" i="5"/>
  <c r="AH215" i="5"/>
  <c r="AJ215" i="5"/>
  <c r="AN199" i="5"/>
  <c r="AH199" i="5"/>
  <c r="AJ199" i="5"/>
  <c r="AN112" i="5"/>
  <c r="AH112" i="5"/>
  <c r="AJ112" i="5"/>
  <c r="AJ175" i="5"/>
  <c r="AH175" i="5"/>
  <c r="AN175" i="5"/>
  <c r="AJ46" i="5"/>
  <c r="AN46" i="5"/>
  <c r="AH46" i="5"/>
  <c r="AH189" i="5"/>
  <c r="AN189" i="5"/>
  <c r="AJ189" i="5"/>
  <c r="AH75" i="5"/>
  <c r="AN75" i="5"/>
  <c r="AJ75" i="5"/>
  <c r="AH209" i="5"/>
  <c r="AN209" i="5"/>
  <c r="AJ209" i="5"/>
  <c r="AH77" i="5"/>
  <c r="AJ77" i="5"/>
  <c r="AN77" i="5"/>
  <c r="AN69" i="5"/>
  <c r="AH69" i="5"/>
  <c r="AJ69" i="5"/>
  <c r="AJ102" i="5"/>
  <c r="AH102" i="5"/>
  <c r="AN102" i="5"/>
  <c r="AN155" i="5"/>
  <c r="AH155" i="5"/>
  <c r="AJ155" i="5"/>
  <c r="AN213" i="5"/>
  <c r="AH213" i="5"/>
  <c r="AJ213" i="5"/>
  <c r="AH99" i="5"/>
  <c r="AN99" i="5"/>
  <c r="AJ99" i="5"/>
  <c r="AN165" i="5"/>
  <c r="AH165" i="5"/>
  <c r="AJ165" i="5"/>
  <c r="AJ70" i="5"/>
  <c r="AH70" i="5"/>
  <c r="AN70" i="5"/>
  <c r="AN64" i="5"/>
  <c r="AH64" i="5"/>
  <c r="AJ64" i="5"/>
  <c r="AJ84" i="5"/>
  <c r="AN84" i="5"/>
  <c r="AH84" i="5"/>
  <c r="AH205" i="5"/>
  <c r="AN205" i="5"/>
  <c r="AJ205" i="5"/>
  <c r="AN53" i="5"/>
  <c r="AH53" i="5"/>
  <c r="AJ53" i="5"/>
  <c r="AH153" i="5"/>
  <c r="AN153" i="5"/>
  <c r="AJ153" i="5"/>
  <c r="AH238" i="5"/>
  <c r="AN238" i="5"/>
  <c r="AJ238" i="5"/>
  <c r="AH186" i="5"/>
  <c r="AN186" i="5"/>
  <c r="AJ186" i="5"/>
  <c r="AJ86" i="5"/>
  <c r="AH86" i="5"/>
  <c r="AN86" i="5"/>
  <c r="AN88" i="5"/>
  <c r="AH88" i="5"/>
  <c r="AJ88" i="5"/>
  <c r="AN163" i="5"/>
  <c r="AH163" i="5"/>
  <c r="AJ163" i="5"/>
  <c r="AN116" i="5"/>
  <c r="AH116" i="5"/>
  <c r="AJ116" i="5"/>
  <c r="AJ52" i="5"/>
  <c r="AN52" i="5"/>
  <c r="AH52" i="5"/>
  <c r="AH197" i="5"/>
  <c r="AN197" i="5"/>
  <c r="AJ197" i="5"/>
  <c r="AJ58" i="5"/>
  <c r="AN58" i="5"/>
  <c r="AH58" i="5"/>
  <c r="AH178" i="5"/>
  <c r="AN178" i="5"/>
  <c r="AJ178" i="5"/>
  <c r="AN45" i="5"/>
  <c r="AH45" i="5"/>
  <c r="AJ45" i="5"/>
  <c r="AH202" i="5"/>
  <c r="AN202" i="5"/>
  <c r="AJ202" i="5"/>
  <c r="AJ16" i="5"/>
  <c r="AH16" i="5"/>
  <c r="AN16" i="5"/>
  <c r="AJ29" i="5"/>
  <c r="AH29" i="5"/>
  <c r="AN29" i="5"/>
  <c r="AJ28" i="5"/>
  <c r="AH28" i="5"/>
  <c r="AN28" i="5"/>
  <c r="AJ10" i="5"/>
  <c r="AH10" i="5"/>
  <c r="AN10" i="5"/>
  <c r="AJ26" i="5"/>
  <c r="AH26" i="5"/>
  <c r="AN26" i="5"/>
  <c r="AH118" i="5"/>
  <c r="AJ118" i="5"/>
  <c r="AN118" i="5"/>
  <c r="AH182" i="5"/>
  <c r="AJ182" i="5"/>
  <c r="AN182" i="5"/>
  <c r="AJ31" i="5"/>
  <c r="AH31" i="5"/>
  <c r="AN31" i="5"/>
  <c r="AJ141" i="5"/>
  <c r="AH141" i="5"/>
  <c r="AN141" i="5"/>
  <c r="AJ7" i="5"/>
  <c r="AH7" i="5"/>
  <c r="AN7" i="5"/>
  <c r="AJ23" i="5"/>
  <c r="AH23" i="5"/>
  <c r="AN23" i="5"/>
  <c r="AJ89" i="5"/>
  <c r="AH89" i="5"/>
  <c r="AN89" i="5"/>
  <c r="AN192" i="5"/>
  <c r="AJ192" i="5"/>
  <c r="AH192" i="5"/>
  <c r="AN224" i="5"/>
  <c r="AJ224" i="5"/>
  <c r="AH224" i="5"/>
  <c r="AJ9" i="5"/>
  <c r="AH9" i="5"/>
  <c r="AN9" i="5"/>
  <c r="AJ25" i="5"/>
  <c r="AH25" i="5"/>
  <c r="AN25" i="5"/>
  <c r="AJ81" i="5"/>
  <c r="AH81" i="5"/>
  <c r="AN81" i="5"/>
  <c r="AJ113" i="5"/>
  <c r="AH113" i="5"/>
  <c r="AN113" i="5"/>
  <c r="AN144" i="5"/>
  <c r="AJ144" i="5"/>
  <c r="AH144" i="5"/>
  <c r="AN176" i="5"/>
  <c r="AJ176" i="5"/>
  <c r="AH176" i="5"/>
  <c r="AN204" i="5"/>
  <c r="AJ204" i="5"/>
  <c r="AH204" i="5"/>
  <c r="AN236" i="5"/>
  <c r="AJ236" i="5"/>
  <c r="AH236" i="5"/>
  <c r="AN120" i="5"/>
  <c r="AJ120" i="5"/>
  <c r="AH120" i="5"/>
  <c r="AJ63" i="5"/>
  <c r="AN63" i="5"/>
  <c r="AH63" i="5"/>
  <c r="AJ95" i="5"/>
  <c r="AN95" i="5"/>
  <c r="AH95" i="5"/>
  <c r="AN244" i="5"/>
  <c r="AJ244" i="5"/>
  <c r="AH244" i="5"/>
  <c r="AN248" i="5"/>
  <c r="AJ248" i="5"/>
  <c r="AH248" i="5"/>
  <c r="AN252" i="5"/>
  <c r="AJ252" i="5"/>
  <c r="AH252" i="5"/>
  <c r="AN256" i="5"/>
  <c r="AJ256" i="5"/>
  <c r="AH256" i="5"/>
  <c r="AN260" i="5"/>
  <c r="AJ260" i="5"/>
  <c r="AH260" i="5"/>
  <c r="AN264" i="5"/>
  <c r="AJ264" i="5"/>
  <c r="AH264" i="5"/>
  <c r="AY240" i="5"/>
  <c r="AS240" i="5"/>
  <c r="AU240" i="5"/>
  <c r="AS96" i="5"/>
  <c r="AU96" i="5"/>
  <c r="AY96" i="5"/>
  <c r="AS110" i="5"/>
  <c r="AY110" i="5"/>
  <c r="AU110" i="5"/>
  <c r="AS166" i="5"/>
  <c r="AY166" i="5"/>
  <c r="AU166" i="5"/>
  <c r="AS123" i="5"/>
  <c r="AU123" i="5"/>
  <c r="AY123" i="5"/>
  <c r="AU152" i="5"/>
  <c r="AS152" i="5"/>
  <c r="AY152" i="5"/>
  <c r="AU232" i="5"/>
  <c r="AY232" i="5"/>
  <c r="AS232" i="5"/>
  <c r="AS178" i="5"/>
  <c r="AU178" i="5"/>
  <c r="AY178" i="5"/>
  <c r="AU220" i="5"/>
  <c r="AY220" i="5"/>
  <c r="AS220" i="5"/>
  <c r="AY144" i="5"/>
  <c r="AS144" i="5"/>
  <c r="AU144" i="5"/>
  <c r="AS139" i="5"/>
  <c r="AY139" i="5"/>
  <c r="AU139" i="5"/>
  <c r="AY226" i="5"/>
  <c r="AS226" i="5"/>
  <c r="AU226" i="5"/>
  <c r="AS231" i="5"/>
  <c r="AY231" i="5"/>
  <c r="AU231" i="5"/>
  <c r="AS191" i="5"/>
  <c r="AU191" i="5"/>
  <c r="AY191" i="5"/>
  <c r="AY148" i="5"/>
  <c r="AS148" i="5"/>
  <c r="AU148" i="5"/>
  <c r="AS127" i="5"/>
  <c r="AY127" i="5"/>
  <c r="AU127" i="5"/>
  <c r="AS171" i="5"/>
  <c r="AY171" i="5"/>
  <c r="AU171" i="5"/>
  <c r="AU236" i="5"/>
  <c r="AY236" i="5"/>
  <c r="AS236" i="5"/>
  <c r="AS72" i="5"/>
  <c r="AY72" i="5"/>
  <c r="AU72" i="5"/>
  <c r="AS46" i="5"/>
  <c r="AY46" i="5"/>
  <c r="AU46" i="5"/>
  <c r="AS211" i="5"/>
  <c r="AU211" i="5"/>
  <c r="AY211" i="5"/>
  <c r="AS187" i="5"/>
  <c r="AU187" i="5"/>
  <c r="AY187" i="5"/>
  <c r="AY214" i="5"/>
  <c r="AS214" i="5"/>
  <c r="AU214" i="5"/>
  <c r="AY21" i="5"/>
  <c r="AU21" i="5"/>
  <c r="AS21" i="5"/>
  <c r="AS76" i="5"/>
  <c r="AU76" i="5"/>
  <c r="AY76" i="5"/>
  <c r="AS108" i="5"/>
  <c r="AU108" i="5"/>
  <c r="AY108" i="5"/>
  <c r="AY15" i="5"/>
  <c r="AU15" i="5"/>
  <c r="AS15" i="5"/>
  <c r="AS68" i="5"/>
  <c r="AU68" i="5"/>
  <c r="AY68" i="5"/>
  <c r="AS100" i="5"/>
  <c r="AU100" i="5"/>
  <c r="AY100" i="5"/>
  <c r="AY8" i="5"/>
  <c r="AU8" i="5"/>
  <c r="AS8" i="5"/>
  <c r="AY24" i="5"/>
  <c r="AU24" i="5"/>
  <c r="AS24" i="5"/>
  <c r="AY33" i="5"/>
  <c r="AU33" i="5"/>
  <c r="AS33" i="5"/>
  <c r="AY41" i="5"/>
  <c r="AU41" i="5"/>
  <c r="AS41" i="5"/>
  <c r="AY10" i="5"/>
  <c r="AU10" i="5"/>
  <c r="AS10" i="5"/>
  <c r="AY26" i="5"/>
  <c r="AU26" i="5"/>
  <c r="AS26" i="5"/>
  <c r="AY34" i="5"/>
  <c r="AU34" i="5"/>
  <c r="AS34" i="5"/>
  <c r="AY49" i="5"/>
  <c r="AU49" i="5"/>
  <c r="AS49" i="5"/>
  <c r="AY141" i="5"/>
  <c r="AU141" i="5"/>
  <c r="AS141" i="5"/>
  <c r="AY173" i="5"/>
  <c r="AU173" i="5"/>
  <c r="AS173" i="5"/>
  <c r="AY45" i="5"/>
  <c r="AU45" i="5"/>
  <c r="AS45" i="5"/>
  <c r="AY133" i="5"/>
  <c r="AU133" i="5"/>
  <c r="AS133" i="5"/>
  <c r="AY165" i="5"/>
  <c r="AU165" i="5"/>
  <c r="AS165" i="5"/>
  <c r="AY51" i="5"/>
  <c r="AU51" i="5"/>
  <c r="AS51" i="5"/>
  <c r="AY67" i="5"/>
  <c r="AU67" i="5"/>
  <c r="AS67" i="5"/>
  <c r="AY83" i="5"/>
  <c r="AU83" i="5"/>
  <c r="AS83" i="5"/>
  <c r="AY99" i="5"/>
  <c r="AU99" i="5"/>
  <c r="AS99" i="5"/>
  <c r="AY115" i="5"/>
  <c r="AU115" i="5"/>
  <c r="AS115" i="5"/>
  <c r="AY197" i="5"/>
  <c r="AU197" i="5"/>
  <c r="AS197" i="5"/>
  <c r="AY213" i="5"/>
  <c r="AU213" i="5"/>
  <c r="AS213" i="5"/>
  <c r="AY229" i="5"/>
  <c r="AU229" i="5"/>
  <c r="AS229" i="5"/>
  <c r="AS42" i="5"/>
  <c r="AU42" i="5"/>
  <c r="AY42" i="5"/>
  <c r="AY63" i="5"/>
  <c r="AU63" i="5"/>
  <c r="AS63" i="5"/>
  <c r="AS74" i="5"/>
  <c r="AU74" i="5"/>
  <c r="AY74" i="5"/>
  <c r="AY95" i="5"/>
  <c r="AU95" i="5"/>
  <c r="AS95" i="5"/>
  <c r="AS106" i="5"/>
  <c r="AY106" i="5"/>
  <c r="AU106" i="5"/>
  <c r="AY129" i="5"/>
  <c r="AU129" i="5"/>
  <c r="AS129" i="5"/>
  <c r="AY145" i="5"/>
  <c r="AU145" i="5"/>
  <c r="AS145" i="5"/>
  <c r="AY161" i="5"/>
  <c r="AU161" i="5"/>
  <c r="AS161" i="5"/>
  <c r="AY177" i="5"/>
  <c r="AU177" i="5"/>
  <c r="AS177" i="5"/>
  <c r="AY101" i="5"/>
  <c r="AU101" i="5"/>
  <c r="AS101" i="5"/>
  <c r="BI100" i="5"/>
  <c r="BJ100" i="5"/>
  <c r="BI124" i="5"/>
  <c r="BJ124" i="5"/>
  <c r="BI63" i="5"/>
  <c r="BJ63" i="5"/>
  <c r="BI143" i="5"/>
  <c r="BJ143" i="5"/>
  <c r="BI40" i="5"/>
  <c r="BJ40" i="5"/>
  <c r="BI32" i="5"/>
  <c r="BJ32" i="5"/>
  <c r="BJ5" i="5"/>
  <c r="BI5" i="5"/>
  <c r="BI117" i="5"/>
  <c r="BJ117" i="5"/>
  <c r="BI35" i="5"/>
  <c r="BJ35" i="5"/>
  <c r="BJ175" i="5"/>
  <c r="BI175" i="5"/>
  <c r="BI103" i="5"/>
  <c r="BJ103" i="5"/>
  <c r="BI13" i="5"/>
  <c r="BJ13" i="5"/>
  <c r="BI164" i="5"/>
  <c r="BJ164" i="5"/>
  <c r="BI69" i="5"/>
  <c r="BJ69" i="5"/>
  <c r="BI163" i="5"/>
  <c r="BJ163" i="5"/>
  <c r="BJ52" i="5"/>
  <c r="BI52" i="5"/>
  <c r="BI62" i="5"/>
  <c r="BJ62" i="5"/>
  <c r="BI141" i="5"/>
  <c r="BJ141" i="5"/>
  <c r="BI30" i="5"/>
  <c r="BJ30" i="5"/>
  <c r="BI89" i="5"/>
  <c r="BJ89" i="5"/>
  <c r="BI156" i="5"/>
  <c r="BJ156" i="5"/>
  <c r="BI23" i="5"/>
  <c r="BJ23" i="5"/>
  <c r="BI82" i="5"/>
  <c r="BJ82" i="5"/>
  <c r="BI135" i="5"/>
  <c r="BJ135" i="5"/>
  <c r="BI74" i="5"/>
  <c r="BJ74" i="5"/>
  <c r="BI8" i="5"/>
  <c r="BJ8" i="5"/>
  <c r="BI105" i="5"/>
  <c r="BJ105" i="5"/>
  <c r="BI17" i="5"/>
  <c r="BJ17" i="5"/>
  <c r="BJ128" i="5"/>
  <c r="BI128" i="5"/>
  <c r="BJ146" i="5"/>
  <c r="BI146" i="5"/>
  <c r="BH108" i="5"/>
  <c r="BI169" i="5"/>
  <c r="BJ169" i="5"/>
  <c r="BJ170" i="5"/>
  <c r="BI170" i="5"/>
  <c r="BJ142" i="5"/>
  <c r="BI142" i="5"/>
  <c r="BJ174" i="5"/>
  <c r="BI174" i="5"/>
  <c r="BJ3" i="5"/>
  <c r="BI3" i="5"/>
  <c r="BJ122" i="5"/>
  <c r="BI122" i="5"/>
  <c r="BE216" i="5"/>
  <c r="BE228" i="5"/>
  <c r="BE196" i="5"/>
  <c r="BE257" i="5"/>
  <c r="BE199" i="5"/>
  <c r="BE231" i="5"/>
  <c r="BE261" i="5"/>
  <c r="BE195" i="5"/>
  <c r="BE227" i="5"/>
  <c r="BE248" i="5"/>
  <c r="BE256" i="5"/>
  <c r="BE193" i="5"/>
  <c r="BE201" i="5"/>
  <c r="BE209" i="5"/>
  <c r="BE217" i="5"/>
  <c r="BE225" i="5"/>
  <c r="BE233" i="5"/>
  <c r="BE241" i="5"/>
  <c r="AN195" i="5"/>
  <c r="AH195" i="5"/>
  <c r="AJ195" i="5"/>
  <c r="AJ92" i="5"/>
  <c r="AN92" i="5"/>
  <c r="AH92" i="5"/>
  <c r="AJ76" i="5"/>
  <c r="AN76" i="5"/>
  <c r="AH76" i="5"/>
  <c r="AH93" i="5"/>
  <c r="AJ93" i="5"/>
  <c r="AN93" i="5"/>
  <c r="AH142" i="5"/>
  <c r="AJ142" i="5"/>
  <c r="AN142" i="5"/>
  <c r="AN42" i="5"/>
  <c r="AH42" i="5"/>
  <c r="AJ42" i="5"/>
  <c r="AN139" i="5"/>
  <c r="AH139" i="5"/>
  <c r="AJ139" i="5"/>
  <c r="AJ110" i="5"/>
  <c r="AH110" i="5"/>
  <c r="AN110" i="5"/>
  <c r="AJ183" i="5"/>
  <c r="AN183" i="5"/>
  <c r="AH183" i="5"/>
  <c r="AH137" i="5"/>
  <c r="AN137" i="5"/>
  <c r="AJ137" i="5"/>
  <c r="AH230" i="5"/>
  <c r="AN230" i="5"/>
  <c r="AJ230" i="5"/>
  <c r="AH61" i="5"/>
  <c r="AJ61" i="5"/>
  <c r="AN61" i="5"/>
  <c r="AN114" i="5"/>
  <c r="AH114" i="5"/>
  <c r="AJ114" i="5"/>
  <c r="AN181" i="5"/>
  <c r="AH181" i="5"/>
  <c r="AJ181" i="5"/>
  <c r="AN117" i="5"/>
  <c r="AH117" i="5"/>
  <c r="AJ117" i="5"/>
  <c r="AJ20" i="5"/>
  <c r="AH20" i="5"/>
  <c r="AN20" i="5"/>
  <c r="AJ33" i="5"/>
  <c r="AH33" i="5"/>
  <c r="AN33" i="5"/>
  <c r="AJ49" i="5"/>
  <c r="AH49" i="5"/>
  <c r="AN49" i="5"/>
  <c r="AJ8" i="5"/>
  <c r="AH8" i="5"/>
  <c r="AN8" i="5"/>
  <c r="AJ32" i="5"/>
  <c r="AH32" i="5"/>
  <c r="AN32" i="5"/>
  <c r="AJ14" i="5"/>
  <c r="AH14" i="5"/>
  <c r="AN14" i="5"/>
  <c r="AJ30" i="5"/>
  <c r="AH30" i="5"/>
  <c r="AN30" i="5"/>
  <c r="AH134" i="5"/>
  <c r="AJ134" i="5"/>
  <c r="AN134" i="5"/>
  <c r="AJ35" i="5"/>
  <c r="AH35" i="5"/>
  <c r="AN35" i="5"/>
  <c r="AJ157" i="5"/>
  <c r="AH157" i="5"/>
  <c r="AN157" i="5"/>
  <c r="AJ11" i="5"/>
  <c r="AH11" i="5"/>
  <c r="AN11" i="5"/>
  <c r="AN200" i="5"/>
  <c r="AJ200" i="5"/>
  <c r="AH200" i="5"/>
  <c r="AN232" i="5"/>
  <c r="AJ232" i="5"/>
  <c r="AH232" i="5"/>
  <c r="AJ13" i="5"/>
  <c r="AH13" i="5"/>
  <c r="AN13" i="5"/>
  <c r="AN212" i="5"/>
  <c r="AJ212" i="5"/>
  <c r="AH212" i="5"/>
  <c r="AN152" i="5"/>
  <c r="AJ152" i="5"/>
  <c r="AH152" i="5"/>
  <c r="AN140" i="5"/>
  <c r="AJ140" i="5"/>
  <c r="AH140" i="5"/>
  <c r="AN172" i="5"/>
  <c r="AJ172" i="5"/>
  <c r="AH172" i="5"/>
  <c r="AN5" i="5"/>
  <c r="AJ5" i="5"/>
  <c r="AH5" i="5"/>
  <c r="AJ71" i="5"/>
  <c r="AN71" i="5"/>
  <c r="AH71" i="5"/>
  <c r="AJ103" i="5"/>
  <c r="AN103" i="5"/>
  <c r="AH103" i="5"/>
  <c r="AN129" i="5"/>
  <c r="AJ129" i="5"/>
  <c r="AH129" i="5"/>
  <c r="AN145" i="5"/>
  <c r="AJ145" i="5"/>
  <c r="AH145" i="5"/>
  <c r="AN161" i="5"/>
  <c r="AJ161" i="5"/>
  <c r="AH161" i="5"/>
  <c r="AN177" i="5"/>
  <c r="AJ177" i="5"/>
  <c r="AH177" i="5"/>
  <c r="AH245" i="5"/>
  <c r="AN245" i="5"/>
  <c r="AJ245" i="5"/>
  <c r="AN249" i="5"/>
  <c r="AJ249" i="5"/>
  <c r="AH249" i="5"/>
  <c r="AN253" i="5"/>
  <c r="AJ253" i="5"/>
  <c r="AH253" i="5"/>
  <c r="AH257" i="5"/>
  <c r="AN257" i="5"/>
  <c r="AJ257" i="5"/>
  <c r="AJ261" i="5"/>
  <c r="AH261" i="5"/>
  <c r="AN261" i="5"/>
  <c r="AH265" i="5"/>
  <c r="AN265" i="5"/>
  <c r="AJ265" i="5"/>
  <c r="AS146" i="5"/>
  <c r="AU146" i="5"/>
  <c r="AY146" i="5"/>
  <c r="AY228" i="5"/>
  <c r="AS228" i="5"/>
  <c r="AU228" i="5"/>
  <c r="AY160" i="5"/>
  <c r="AS160" i="5"/>
  <c r="AU160" i="5"/>
  <c r="AS56" i="5"/>
  <c r="AY56" i="5"/>
  <c r="AU56" i="5"/>
  <c r="AY118" i="5"/>
  <c r="AS118" i="5"/>
  <c r="AU118" i="5"/>
  <c r="AS175" i="5"/>
  <c r="AY175" i="5"/>
  <c r="AU175" i="5"/>
  <c r="AS80" i="5"/>
  <c r="AU80" i="5"/>
  <c r="AY80" i="5"/>
  <c r="AY128" i="5"/>
  <c r="AS128" i="5"/>
  <c r="AU128" i="5"/>
  <c r="AS62" i="5"/>
  <c r="AY62" i="5"/>
  <c r="AU62" i="5"/>
  <c r="AY202" i="5"/>
  <c r="AS202" i="5"/>
  <c r="AU202" i="5"/>
  <c r="AS230" i="5"/>
  <c r="AU230" i="5"/>
  <c r="AY230" i="5"/>
  <c r="AS190" i="5"/>
  <c r="AU190" i="5"/>
  <c r="AY190" i="5"/>
  <c r="AU120" i="5"/>
  <c r="AS120" i="5"/>
  <c r="AY120" i="5"/>
  <c r="AY192" i="5"/>
  <c r="AS192" i="5"/>
  <c r="AU192" i="5"/>
  <c r="AS112" i="5"/>
  <c r="AU112" i="5"/>
  <c r="AY112" i="5"/>
  <c r="AY176" i="5"/>
  <c r="AS176" i="5"/>
  <c r="AU176" i="5"/>
  <c r="AS155" i="5"/>
  <c r="AY155" i="5"/>
  <c r="AU155" i="5"/>
  <c r="AY140" i="5"/>
  <c r="AS140" i="5"/>
  <c r="AU140" i="5"/>
  <c r="AS234" i="5"/>
  <c r="AU234" i="5"/>
  <c r="AY234" i="5"/>
  <c r="AS210" i="5"/>
  <c r="AU210" i="5"/>
  <c r="AY210" i="5"/>
  <c r="AS186" i="5"/>
  <c r="AU186" i="5"/>
  <c r="AY186" i="5"/>
  <c r="AS223" i="5"/>
  <c r="AY223" i="5"/>
  <c r="AU223" i="5"/>
  <c r="AY9" i="5"/>
  <c r="AU9" i="5"/>
  <c r="AS9" i="5"/>
  <c r="AY25" i="5"/>
  <c r="AU25" i="5"/>
  <c r="AS25" i="5"/>
  <c r="AY89" i="5"/>
  <c r="AU89" i="5"/>
  <c r="AS89" i="5"/>
  <c r="AU122" i="5"/>
  <c r="AS122" i="5"/>
  <c r="AY122" i="5"/>
  <c r="AU154" i="5"/>
  <c r="AS154" i="5"/>
  <c r="AY154" i="5"/>
  <c r="AY19" i="5"/>
  <c r="AU19" i="5"/>
  <c r="AS19" i="5"/>
  <c r="AY81" i="5"/>
  <c r="AU81" i="5"/>
  <c r="AS81" i="5"/>
  <c r="AY113" i="5"/>
  <c r="AU113" i="5"/>
  <c r="AS113" i="5"/>
  <c r="AY12" i="5"/>
  <c r="AU12" i="5"/>
  <c r="AS12" i="5"/>
  <c r="AY27" i="5"/>
  <c r="AU27" i="5"/>
  <c r="AS27" i="5"/>
  <c r="AY35" i="5"/>
  <c r="AU35" i="5"/>
  <c r="AS35" i="5"/>
  <c r="AS44" i="5"/>
  <c r="AU44" i="5"/>
  <c r="AY44" i="5"/>
  <c r="AY14" i="5"/>
  <c r="AU14" i="5"/>
  <c r="AS14" i="5"/>
  <c r="AY28" i="5"/>
  <c r="AU28" i="5"/>
  <c r="AS28" i="5"/>
  <c r="AY36" i="5"/>
  <c r="AU36" i="5"/>
  <c r="AS36" i="5"/>
  <c r="AS52" i="5"/>
  <c r="AU52" i="5"/>
  <c r="AY52" i="5"/>
  <c r="AS147" i="5"/>
  <c r="AU147" i="5"/>
  <c r="AY147" i="5"/>
  <c r="AS179" i="5"/>
  <c r="AU179" i="5"/>
  <c r="AY179" i="5"/>
  <c r="AY181" i="5"/>
  <c r="AU181" i="5"/>
  <c r="AS181" i="5"/>
  <c r="AY121" i="5"/>
  <c r="AU121" i="5"/>
  <c r="AS121" i="5"/>
  <c r="AY153" i="5"/>
  <c r="AU153" i="5"/>
  <c r="AS153" i="5"/>
  <c r="AY185" i="5"/>
  <c r="AU185" i="5"/>
  <c r="AS185" i="5"/>
  <c r="AY201" i="5"/>
  <c r="AU201" i="5"/>
  <c r="AS201" i="5"/>
  <c r="AY217" i="5"/>
  <c r="AU217" i="5"/>
  <c r="AS217" i="5"/>
  <c r="AY233" i="5"/>
  <c r="AU233" i="5"/>
  <c r="AS233" i="5"/>
  <c r="AY55" i="5"/>
  <c r="AU55" i="5"/>
  <c r="AS55" i="5"/>
  <c r="AS66" i="5"/>
  <c r="AY66" i="5"/>
  <c r="AU66" i="5"/>
  <c r="AY87" i="5"/>
  <c r="AU87" i="5"/>
  <c r="AS87" i="5"/>
  <c r="AS98" i="5"/>
  <c r="AU98" i="5"/>
  <c r="AY98" i="5"/>
  <c r="AS119" i="5"/>
  <c r="AY119" i="5"/>
  <c r="AU119" i="5"/>
  <c r="AS135" i="5"/>
  <c r="AU135" i="5"/>
  <c r="AY135" i="5"/>
  <c r="AS151" i="5"/>
  <c r="AY151" i="5"/>
  <c r="AU151" i="5"/>
  <c r="AS167" i="5"/>
  <c r="AY167" i="5"/>
  <c r="AU167" i="5"/>
  <c r="AS183" i="5"/>
  <c r="AY183" i="5"/>
  <c r="AU183" i="5"/>
  <c r="AY4" i="5"/>
  <c r="AU4" i="5"/>
  <c r="AS4" i="5"/>
  <c r="AY61" i="5"/>
  <c r="AU61" i="5"/>
  <c r="AS61" i="5"/>
  <c r="AY85" i="5"/>
  <c r="AU85" i="5"/>
  <c r="AS85" i="5"/>
  <c r="BI136" i="5"/>
  <c r="BJ136" i="5"/>
  <c r="BJ68" i="5"/>
  <c r="BI68" i="5"/>
  <c r="BJ88" i="5"/>
  <c r="BI88" i="5"/>
  <c r="BI145" i="5"/>
  <c r="BJ145" i="5"/>
  <c r="BI55" i="5"/>
  <c r="BJ55" i="5"/>
  <c r="BI29" i="5"/>
  <c r="BJ29" i="5"/>
  <c r="BI127" i="5"/>
  <c r="BJ127" i="5"/>
  <c r="BI38" i="5"/>
  <c r="BJ38" i="5"/>
  <c r="BI93" i="5"/>
  <c r="BJ93" i="5"/>
  <c r="BI149" i="5"/>
  <c r="BJ149" i="5"/>
  <c r="BI97" i="5"/>
  <c r="BJ97" i="5"/>
  <c r="BJ155" i="5"/>
  <c r="BI155" i="5"/>
  <c r="BJ112" i="5"/>
  <c r="BI112" i="5"/>
  <c r="BI114" i="5"/>
  <c r="BJ114" i="5"/>
  <c r="BI94" i="5"/>
  <c r="BJ94" i="5"/>
  <c r="BI41" i="5"/>
  <c r="BJ41" i="5"/>
  <c r="BJ168" i="5"/>
  <c r="BI168" i="5"/>
  <c r="BI22" i="5"/>
  <c r="BJ22" i="5"/>
  <c r="BI109" i="5"/>
  <c r="BJ109" i="5"/>
  <c r="BI58" i="5"/>
  <c r="BJ58" i="5"/>
  <c r="BJ131" i="5"/>
  <c r="BI131" i="5"/>
  <c r="BJ171" i="5"/>
  <c r="BI171" i="5"/>
  <c r="BJ96" i="5"/>
  <c r="BI96" i="5"/>
  <c r="BI31" i="5"/>
  <c r="BJ31" i="5"/>
  <c r="BI49" i="5"/>
  <c r="BJ49" i="5"/>
  <c r="BI28" i="5"/>
  <c r="BJ28" i="5"/>
  <c r="BI119" i="5"/>
  <c r="BJ119" i="5"/>
  <c r="BJ139" i="5"/>
  <c r="BI139" i="5"/>
  <c r="BJ104" i="5"/>
  <c r="BI104" i="5"/>
  <c r="BJ64" i="5"/>
  <c r="BI64" i="5"/>
  <c r="BI129" i="5"/>
  <c r="BJ129" i="5"/>
  <c r="BI33" i="5"/>
  <c r="BJ33" i="5"/>
  <c r="BJ159" i="5"/>
  <c r="BI159" i="5"/>
  <c r="BI15" i="5"/>
  <c r="BJ15" i="5"/>
  <c r="BI43" i="5"/>
  <c r="BJ43" i="5"/>
  <c r="BJ176" i="5"/>
  <c r="BI176" i="5"/>
  <c r="BJ162" i="5"/>
  <c r="BI162" i="5"/>
  <c r="BI59" i="5"/>
  <c r="BJ59" i="5"/>
  <c r="BI91" i="5"/>
  <c r="BJ91" i="5"/>
  <c r="BI67" i="5"/>
  <c r="BJ67" i="5"/>
  <c r="BI99" i="5"/>
  <c r="BJ99" i="5"/>
  <c r="BI121" i="5"/>
  <c r="BJ121" i="5"/>
  <c r="BI185" i="5"/>
  <c r="BJ185" i="5"/>
  <c r="BJ118" i="5"/>
  <c r="BI118" i="5"/>
  <c r="BJ150" i="5"/>
  <c r="BI150" i="5"/>
  <c r="BJ182" i="5"/>
  <c r="BI182" i="5"/>
  <c r="BJ138" i="5"/>
  <c r="BI138" i="5"/>
  <c r="BJ240" i="5"/>
  <c r="BJ208" i="5"/>
  <c r="BI208" i="5"/>
  <c r="BE220" i="5"/>
  <c r="BE188" i="5"/>
  <c r="BE249" i="5"/>
  <c r="BE207" i="5"/>
  <c r="BE239" i="5"/>
  <c r="BE203" i="5"/>
  <c r="BE235" i="5"/>
  <c r="BE186" i="5"/>
  <c r="BE194" i="5"/>
  <c r="BE202" i="5"/>
  <c r="BE210" i="5"/>
  <c r="BE218" i="5"/>
  <c r="BE226" i="5"/>
  <c r="BE234" i="5"/>
  <c r="BE242" i="5"/>
  <c r="BE250" i="5"/>
  <c r="BE258" i="5"/>
  <c r="BE247" i="5"/>
  <c r="BE259" i="5"/>
  <c r="BJ12" i="5" l="1"/>
  <c r="BJ10" i="5"/>
  <c r="BJ226" i="5"/>
  <c r="BI226" i="5"/>
  <c r="BJ239" i="5"/>
  <c r="BI239" i="5"/>
  <c r="BN240" i="5"/>
  <c r="BN59" i="5"/>
  <c r="BN119" i="5"/>
  <c r="BN109" i="5"/>
  <c r="BN94" i="5"/>
  <c r="BN97" i="5"/>
  <c r="AV201" i="5"/>
  <c r="AW201" i="5" s="1"/>
  <c r="AV223" i="5"/>
  <c r="AW223" i="5" s="1"/>
  <c r="BI250" i="5"/>
  <c r="BJ250" i="5"/>
  <c r="BJ218" i="5"/>
  <c r="BI218" i="5"/>
  <c r="BJ186" i="5"/>
  <c r="BI186" i="5"/>
  <c r="BJ207" i="5"/>
  <c r="BI207" i="5"/>
  <c r="BN182" i="5"/>
  <c r="BN118" i="5"/>
  <c r="BN176" i="5"/>
  <c r="BN159" i="5"/>
  <c r="BN104" i="5"/>
  <c r="BN96" i="5"/>
  <c r="BN131" i="5"/>
  <c r="BN168" i="5"/>
  <c r="BN112" i="5"/>
  <c r="BN88" i="5"/>
  <c r="AV61" i="5"/>
  <c r="AW61" i="5" s="1"/>
  <c r="AV167" i="5"/>
  <c r="AW167" i="5" s="1"/>
  <c r="AV87" i="5"/>
  <c r="AW87" i="5" s="1"/>
  <c r="AV217" i="5"/>
  <c r="AW217" i="5" s="1"/>
  <c r="AV121" i="5"/>
  <c r="AW121" i="5" s="1"/>
  <c r="AV52" i="5"/>
  <c r="AW52" i="5" s="1"/>
  <c r="AV44" i="5"/>
  <c r="AW44" i="5" s="1"/>
  <c r="AV113" i="5"/>
  <c r="AW113" i="5" s="1"/>
  <c r="AV120" i="5"/>
  <c r="AW120" i="5" s="1"/>
  <c r="AV160" i="5"/>
  <c r="AW160" i="5" s="1"/>
  <c r="AK245" i="5"/>
  <c r="AL245" i="5" s="1"/>
  <c r="AK177" i="5"/>
  <c r="AL177" i="5" s="1"/>
  <c r="AK71" i="5"/>
  <c r="AL71" i="5" s="1"/>
  <c r="AK140" i="5"/>
  <c r="AL140" i="5" s="1"/>
  <c r="AK232" i="5"/>
  <c r="AL232" i="5" s="1"/>
  <c r="AK8" i="5"/>
  <c r="AL8" i="5" s="1"/>
  <c r="AK114" i="5"/>
  <c r="AL114" i="5" s="1"/>
  <c r="AK61" i="5"/>
  <c r="AL61" i="5" s="1"/>
  <c r="AK93" i="5"/>
  <c r="AL93" i="5" s="1"/>
  <c r="AK76" i="5"/>
  <c r="AL76" i="5" s="1"/>
  <c r="AK195" i="5"/>
  <c r="AL195" i="5" s="1"/>
  <c r="BI217" i="5"/>
  <c r="BJ217" i="5"/>
  <c r="BI256" i="5"/>
  <c r="BJ256" i="5"/>
  <c r="BI261" i="5"/>
  <c r="BJ261" i="5"/>
  <c r="BJ196" i="5"/>
  <c r="BI196" i="5"/>
  <c r="BN169" i="5"/>
  <c r="BN146" i="5"/>
  <c r="BN52" i="5"/>
  <c r="BN175" i="5"/>
  <c r="AV161" i="5"/>
  <c r="AW161" i="5" s="1"/>
  <c r="AV106" i="5"/>
  <c r="AW106" i="5" s="1"/>
  <c r="AV95" i="5"/>
  <c r="AW95" i="5" s="1"/>
  <c r="AV229" i="5"/>
  <c r="AW229" i="5" s="1"/>
  <c r="AV99" i="5"/>
  <c r="AV165" i="5"/>
  <c r="AW165" i="5" s="1"/>
  <c r="AV141" i="5"/>
  <c r="AW141" i="5" s="1"/>
  <c r="AV10" i="5"/>
  <c r="AV8" i="5"/>
  <c r="AW8" i="5" s="1"/>
  <c r="AV108" i="5"/>
  <c r="AW108" i="5" s="1"/>
  <c r="AV214" i="5"/>
  <c r="AW214" i="5" s="1"/>
  <c r="AV187" i="5"/>
  <c r="AW187" i="5" s="1"/>
  <c r="AV72" i="5"/>
  <c r="AW72" i="5" s="1"/>
  <c r="AV148" i="5"/>
  <c r="AV191" i="5"/>
  <c r="AW191" i="5" s="1"/>
  <c r="AV139" i="5"/>
  <c r="AW139" i="5" s="1"/>
  <c r="AV220" i="5"/>
  <c r="AW220" i="5" s="1"/>
  <c r="AV110" i="5"/>
  <c r="AW110" i="5" s="1"/>
  <c r="AV96" i="5"/>
  <c r="AW96" i="5" s="1"/>
  <c r="AK264" i="5"/>
  <c r="AL264" i="5" s="1"/>
  <c r="AK248" i="5"/>
  <c r="AL248" i="5" s="1"/>
  <c r="AK120" i="5"/>
  <c r="AL120" i="5" s="1"/>
  <c r="AK144" i="5"/>
  <c r="AL144" i="5" s="1"/>
  <c r="AK113" i="5"/>
  <c r="AL113" i="5" s="1"/>
  <c r="AK7" i="5"/>
  <c r="AL7" i="5" s="1"/>
  <c r="AK182" i="5"/>
  <c r="AL182" i="5" s="1"/>
  <c r="AK29" i="5"/>
  <c r="AL29" i="5" s="1"/>
  <c r="AK202" i="5"/>
  <c r="AL202" i="5" s="1"/>
  <c r="AK197" i="5"/>
  <c r="AL197" i="5" s="1"/>
  <c r="AK88" i="5"/>
  <c r="AL88" i="5" s="1"/>
  <c r="AK153" i="5"/>
  <c r="AL153" i="5" s="1"/>
  <c r="AK64" i="5"/>
  <c r="AL64" i="5" s="1"/>
  <c r="AK213" i="5"/>
  <c r="AL213" i="5" s="1"/>
  <c r="AK102" i="5"/>
  <c r="AL102" i="5" s="1"/>
  <c r="AK215" i="5"/>
  <c r="AL215" i="5" s="1"/>
  <c r="AK211" i="5"/>
  <c r="AL211" i="5" s="1"/>
  <c r="BI243" i="5"/>
  <c r="BJ243" i="5"/>
  <c r="BJ238" i="5"/>
  <c r="BI238" i="5"/>
  <c r="BJ206" i="5"/>
  <c r="BI206" i="5"/>
  <c r="BJ187" i="5"/>
  <c r="BI187" i="5"/>
  <c r="BJ236" i="5"/>
  <c r="BI236" i="5"/>
  <c r="BN130" i="5"/>
  <c r="BN78" i="5"/>
  <c r="BN60" i="5"/>
  <c r="BN184" i="5"/>
  <c r="AV77" i="5"/>
  <c r="AW77" i="5" s="1"/>
  <c r="AV82" i="5"/>
  <c r="AW82" i="5" s="1"/>
  <c r="AV71" i="5"/>
  <c r="AW71" i="5" s="1"/>
  <c r="AV209" i="5"/>
  <c r="AW209" i="5" s="1"/>
  <c r="AV117" i="5"/>
  <c r="AW117" i="5" s="1"/>
  <c r="AV40" i="5"/>
  <c r="AW40" i="5" s="1"/>
  <c r="AV39" i="5"/>
  <c r="AW39" i="5" s="1"/>
  <c r="AV65" i="5"/>
  <c r="AW65" i="5" s="1"/>
  <c r="AV105" i="5"/>
  <c r="AW105" i="5" s="1"/>
  <c r="AV198" i="5"/>
  <c r="AW198" i="5" s="1"/>
  <c r="AV219" i="5"/>
  <c r="AW219" i="5" s="1"/>
  <c r="AV212" i="5"/>
  <c r="AW212" i="5" s="1"/>
  <c r="AV156" i="5"/>
  <c r="AV196" i="5"/>
  <c r="AW196" i="5" s="1"/>
  <c r="AK255" i="5"/>
  <c r="AL255" i="5" s="1"/>
  <c r="AK136" i="5"/>
  <c r="AL136" i="5" s="1"/>
  <c r="AK122" i="5"/>
  <c r="AL122" i="5" s="1"/>
  <c r="AK87" i="5"/>
  <c r="AL87" i="5" s="1"/>
  <c r="AK124" i="5"/>
  <c r="AL124" i="5" s="1"/>
  <c r="AK196" i="5"/>
  <c r="AL196" i="5" s="1"/>
  <c r="AK21" i="5"/>
  <c r="AL21" i="5" s="1"/>
  <c r="AK27" i="5"/>
  <c r="AK6" i="5"/>
  <c r="AL6" i="5" s="1"/>
  <c r="AK40" i="5"/>
  <c r="AL40" i="5" s="1"/>
  <c r="AK149" i="5"/>
  <c r="AL149" i="5" s="1"/>
  <c r="AK106" i="5"/>
  <c r="AL106" i="5" s="1"/>
  <c r="AK131" i="5"/>
  <c r="AL131" i="5" s="1"/>
  <c r="AK171" i="5"/>
  <c r="AL171" i="5" s="1"/>
  <c r="AK193" i="5"/>
  <c r="AL193" i="5" s="1"/>
  <c r="AK107" i="5"/>
  <c r="AL107" i="5" s="1"/>
  <c r="AK101" i="5"/>
  <c r="AL101" i="5" s="1"/>
  <c r="AK135" i="5"/>
  <c r="AL135" i="5" s="1"/>
  <c r="AK203" i="5"/>
  <c r="AL203" i="5" s="1"/>
  <c r="AK108" i="5"/>
  <c r="AL108" i="5" s="1"/>
  <c r="AK78" i="5"/>
  <c r="AL78" i="5" s="1"/>
  <c r="BI221" i="5"/>
  <c r="BJ221" i="5"/>
  <c r="BI189" i="5"/>
  <c r="BJ189" i="5"/>
  <c r="BI253" i="5"/>
  <c r="BJ253" i="5"/>
  <c r="BJ212" i="5"/>
  <c r="BI212" i="5"/>
  <c r="BN137" i="5"/>
  <c r="BN178" i="5"/>
  <c r="BN54" i="5"/>
  <c r="BN108" i="5"/>
  <c r="BN116" i="5"/>
  <c r="BN56" i="5"/>
  <c r="BN179" i="5"/>
  <c r="AV90" i="5"/>
  <c r="AV79" i="5"/>
  <c r="AW79" i="5" s="1"/>
  <c r="AV221" i="5"/>
  <c r="AW221" i="5" s="1"/>
  <c r="AV91" i="5"/>
  <c r="AW91" i="5" s="1"/>
  <c r="AV149" i="5"/>
  <c r="AW149" i="5" s="1"/>
  <c r="AV125" i="5"/>
  <c r="AW125" i="5" s="1"/>
  <c r="AV57" i="5"/>
  <c r="AW57" i="5" s="1"/>
  <c r="AV116" i="5"/>
  <c r="AW116" i="5" s="1"/>
  <c r="AV92" i="5"/>
  <c r="AW92" i="5" s="1"/>
  <c r="AV199" i="5"/>
  <c r="AW199" i="5" s="1"/>
  <c r="AV188" i="5"/>
  <c r="AW188" i="5" s="1"/>
  <c r="AV64" i="5"/>
  <c r="AW64" i="5" s="1"/>
  <c r="AV150" i="5"/>
  <c r="AW150" i="5" s="1"/>
  <c r="AV3" i="5"/>
  <c r="AK246" i="5"/>
  <c r="AL246" i="5" s="1"/>
  <c r="AK148" i="5"/>
  <c r="AK160" i="5"/>
  <c r="AL160" i="5" s="1"/>
  <c r="AK15" i="5"/>
  <c r="AL15" i="5" s="1"/>
  <c r="AK3" i="5"/>
  <c r="AK37" i="5"/>
  <c r="AL37" i="5" s="1"/>
  <c r="AK121" i="5"/>
  <c r="AL121" i="5" s="1"/>
  <c r="AK159" i="5"/>
  <c r="AL159" i="5" s="1"/>
  <c r="AK234" i="5"/>
  <c r="AL234" i="5" s="1"/>
  <c r="AK133" i="5"/>
  <c r="AL133" i="5" s="1"/>
  <c r="AK123" i="5"/>
  <c r="AL123" i="5" s="1"/>
  <c r="AK109" i="5"/>
  <c r="AL109" i="5" s="1"/>
  <c r="AK207" i="5"/>
  <c r="AL207" i="5" s="1"/>
  <c r="AK72" i="5"/>
  <c r="AL72" i="5" s="1"/>
  <c r="BN121" i="5"/>
  <c r="BN129" i="5"/>
  <c r="BN49" i="5"/>
  <c r="BN93" i="5"/>
  <c r="BN127" i="5"/>
  <c r="BN55" i="5"/>
  <c r="AV151" i="5"/>
  <c r="AW151" i="5" s="1"/>
  <c r="AV36" i="5"/>
  <c r="AW36" i="5" s="1"/>
  <c r="BI259" i="5"/>
  <c r="BJ259" i="5"/>
  <c r="BI242" i="5"/>
  <c r="BJ242" i="5"/>
  <c r="BJ210" i="5"/>
  <c r="BI210" i="5"/>
  <c r="BJ235" i="5"/>
  <c r="BI235" i="5"/>
  <c r="BI249" i="5"/>
  <c r="BJ249" i="5"/>
  <c r="BN208" i="5"/>
  <c r="BN185" i="5"/>
  <c r="BN99" i="5"/>
  <c r="BN91" i="5"/>
  <c r="BN43" i="5"/>
  <c r="BN33" i="5"/>
  <c r="BN28" i="5"/>
  <c r="BN31" i="5"/>
  <c r="BN58" i="5"/>
  <c r="BN22" i="5"/>
  <c r="BN41" i="5"/>
  <c r="BN114" i="5"/>
  <c r="BN149" i="5"/>
  <c r="BN38" i="5"/>
  <c r="BN29" i="5"/>
  <c r="BN145" i="5"/>
  <c r="AV85" i="5"/>
  <c r="AW85" i="5" s="1"/>
  <c r="AV183" i="5"/>
  <c r="AW183" i="5" s="1"/>
  <c r="AV119" i="5"/>
  <c r="AW119" i="5" s="1"/>
  <c r="AV98" i="5"/>
  <c r="AV233" i="5"/>
  <c r="AW233" i="5" s="1"/>
  <c r="AV153" i="5"/>
  <c r="AW153" i="5" s="1"/>
  <c r="AV147" i="5"/>
  <c r="AV14" i="5"/>
  <c r="AW14" i="5" s="1"/>
  <c r="AV12" i="5"/>
  <c r="AW12" i="5" s="1"/>
  <c r="AV122" i="5"/>
  <c r="AW122" i="5" s="1"/>
  <c r="AV9" i="5"/>
  <c r="AW9" i="5" s="1"/>
  <c r="AV234" i="5"/>
  <c r="AW234" i="5" s="1"/>
  <c r="AV176" i="5"/>
  <c r="AW176" i="5" s="1"/>
  <c r="AV112" i="5"/>
  <c r="AW112" i="5" s="1"/>
  <c r="AV230" i="5"/>
  <c r="AW230" i="5" s="1"/>
  <c r="AV128" i="5"/>
  <c r="AW128" i="5" s="1"/>
  <c r="AV80" i="5"/>
  <c r="AW80" i="5" s="1"/>
  <c r="AV56" i="5"/>
  <c r="AW56" i="5" s="1"/>
  <c r="AK265" i="5"/>
  <c r="AL265" i="5" s="1"/>
  <c r="AK129" i="5"/>
  <c r="AL129" i="5" s="1"/>
  <c r="AK103" i="5"/>
  <c r="AL103" i="5" s="1"/>
  <c r="AK172" i="5"/>
  <c r="AL172" i="5" s="1"/>
  <c r="AK35" i="5"/>
  <c r="AL35" i="5" s="1"/>
  <c r="AK32" i="5"/>
  <c r="AL32" i="5" s="1"/>
  <c r="AK20" i="5"/>
  <c r="AL20" i="5" s="1"/>
  <c r="AK181" i="5"/>
  <c r="AL181" i="5" s="1"/>
  <c r="AK137" i="5"/>
  <c r="AL137" i="5" s="1"/>
  <c r="AK110" i="5"/>
  <c r="AL110" i="5" s="1"/>
  <c r="AK42" i="5"/>
  <c r="AL42" i="5" s="1"/>
  <c r="AK142" i="5"/>
  <c r="AL142" i="5" s="1"/>
  <c r="BI241" i="5"/>
  <c r="BJ241" i="5"/>
  <c r="BI209" i="5"/>
  <c r="BJ209" i="5"/>
  <c r="BI248" i="5"/>
  <c r="BJ248" i="5"/>
  <c r="BJ231" i="5"/>
  <c r="BI231" i="5"/>
  <c r="BJ228" i="5"/>
  <c r="BI228" i="5"/>
  <c r="BN3" i="5"/>
  <c r="BN142" i="5"/>
  <c r="BN105" i="5"/>
  <c r="BN74" i="5"/>
  <c r="BN82" i="5"/>
  <c r="BN156" i="5"/>
  <c r="BN30" i="5"/>
  <c r="BN62" i="5"/>
  <c r="BN163" i="5"/>
  <c r="BN164" i="5"/>
  <c r="BN103" i="5"/>
  <c r="BN35" i="5"/>
  <c r="BN40" i="5"/>
  <c r="BN63" i="5"/>
  <c r="BN100" i="5"/>
  <c r="AV177" i="5"/>
  <c r="AW177" i="5" s="1"/>
  <c r="AV42" i="5"/>
  <c r="AW42" i="5" s="1"/>
  <c r="AV115" i="5"/>
  <c r="AW115" i="5" s="1"/>
  <c r="AV51" i="5"/>
  <c r="AW51" i="5" s="1"/>
  <c r="AV173" i="5"/>
  <c r="AW173" i="5" s="1"/>
  <c r="AV26" i="5"/>
  <c r="AV24" i="5"/>
  <c r="AW24" i="5" s="1"/>
  <c r="AV15" i="5"/>
  <c r="AW15" i="5" s="1"/>
  <c r="AV46" i="5"/>
  <c r="AW46" i="5" s="1"/>
  <c r="AV236" i="5"/>
  <c r="AW236" i="5" s="1"/>
  <c r="AV127" i="5"/>
  <c r="AW127" i="5" s="1"/>
  <c r="AV226" i="5"/>
  <c r="AW226" i="5" s="1"/>
  <c r="AV152" i="5"/>
  <c r="AW152" i="5" s="1"/>
  <c r="AV166" i="5"/>
  <c r="AW166" i="5" s="1"/>
  <c r="AK252" i="5"/>
  <c r="AL252" i="5" s="1"/>
  <c r="AK176" i="5"/>
  <c r="AL176" i="5" s="1"/>
  <c r="AK9" i="5"/>
  <c r="AL9" i="5" s="1"/>
  <c r="AK23" i="5"/>
  <c r="AL23" i="5" s="1"/>
  <c r="AK28" i="5"/>
  <c r="AL28" i="5" s="1"/>
  <c r="AK52" i="5"/>
  <c r="AL52" i="5" s="1"/>
  <c r="AK163" i="5"/>
  <c r="AL163" i="5" s="1"/>
  <c r="AK86" i="5"/>
  <c r="AL86" i="5" s="1"/>
  <c r="AK238" i="5"/>
  <c r="AL238" i="5" s="1"/>
  <c r="AK70" i="5"/>
  <c r="AL70" i="5" s="1"/>
  <c r="AK99" i="5"/>
  <c r="AL99" i="5" s="1"/>
  <c r="AK69" i="5"/>
  <c r="AL69" i="5" s="1"/>
  <c r="AK77" i="5"/>
  <c r="AL77" i="5" s="1"/>
  <c r="AK189" i="5"/>
  <c r="AL189" i="5" s="1"/>
  <c r="AK175" i="5"/>
  <c r="AL175" i="5" s="1"/>
  <c r="AK199" i="5"/>
  <c r="AL199" i="5" s="1"/>
  <c r="AK206" i="5"/>
  <c r="AL206" i="5" s="1"/>
  <c r="BI262" i="5"/>
  <c r="BJ262" i="5"/>
  <c r="BJ230" i="5"/>
  <c r="BI230" i="5"/>
  <c r="BJ198" i="5"/>
  <c r="BI198" i="5"/>
  <c r="BJ223" i="5"/>
  <c r="BI223" i="5"/>
  <c r="BJ192" i="5"/>
  <c r="BI192" i="5"/>
  <c r="BN166" i="5"/>
  <c r="BN153" i="5"/>
  <c r="BN83" i="5"/>
  <c r="BN75" i="5"/>
  <c r="BN132" i="5"/>
  <c r="BN102" i="5"/>
  <c r="BN95" i="5"/>
  <c r="BN50" i="5"/>
  <c r="BN65" i="5"/>
  <c r="BN4" i="5"/>
  <c r="BN70" i="5"/>
  <c r="BN45" i="5"/>
  <c r="BN84" i="5"/>
  <c r="BN125" i="5"/>
  <c r="BN37" i="5"/>
  <c r="BN7" i="5"/>
  <c r="BN14" i="5"/>
  <c r="BN177" i="5"/>
  <c r="BN151" i="5"/>
  <c r="AV142" i="5"/>
  <c r="AW142" i="5" s="1"/>
  <c r="AV126" i="5"/>
  <c r="AW126" i="5" s="1"/>
  <c r="AV225" i="5"/>
  <c r="AW225" i="5" s="1"/>
  <c r="AV137" i="5"/>
  <c r="AW137" i="5" s="1"/>
  <c r="AV131" i="5"/>
  <c r="AW131" i="5" s="1"/>
  <c r="AV6" i="5"/>
  <c r="AW6" i="5" s="1"/>
  <c r="AV97" i="5"/>
  <c r="AW97" i="5" s="1"/>
  <c r="AV70" i="5"/>
  <c r="AW70" i="5" s="1"/>
  <c r="AV180" i="5"/>
  <c r="AW180" i="5" s="1"/>
  <c r="AV206" i="5"/>
  <c r="AW206" i="5" s="1"/>
  <c r="AV136" i="5"/>
  <c r="AW136" i="5" s="1"/>
  <c r="AV130" i="5"/>
  <c r="AW130" i="5" s="1"/>
  <c r="AK263" i="5"/>
  <c r="AL263" i="5" s="1"/>
  <c r="AK259" i="5"/>
  <c r="AL259" i="5" s="1"/>
  <c r="AK243" i="5"/>
  <c r="AL243" i="5" s="1"/>
  <c r="AK154" i="5"/>
  <c r="AK138" i="5"/>
  <c r="AL138" i="5" s="1"/>
  <c r="AK156" i="5"/>
  <c r="AL156" i="5" s="1"/>
  <c r="AK228" i="5"/>
  <c r="AL228" i="5" s="1"/>
  <c r="AK125" i="5"/>
  <c r="AL125" i="5" s="1"/>
  <c r="AK22" i="5"/>
  <c r="AL22" i="5" s="1"/>
  <c r="AK41" i="5"/>
  <c r="AL41" i="5" s="1"/>
  <c r="AK190" i="5"/>
  <c r="AL190" i="5" s="1"/>
  <c r="AK229" i="5"/>
  <c r="AL229" i="5" s="1"/>
  <c r="AK179" i="5"/>
  <c r="AL179" i="5" s="1"/>
  <c r="AK94" i="5"/>
  <c r="AL94" i="5" s="1"/>
  <c r="AK83" i="5"/>
  <c r="AL83" i="5" s="1"/>
  <c r="AK126" i="5"/>
  <c r="AL126" i="5" s="1"/>
  <c r="AK174" i="5"/>
  <c r="AL174" i="5" s="1"/>
  <c r="AK90" i="5"/>
  <c r="AK162" i="5"/>
  <c r="AL162" i="5" s="1"/>
  <c r="AK241" i="5"/>
  <c r="AL241" i="5" s="1"/>
  <c r="AK187" i="5"/>
  <c r="AL187" i="5" s="1"/>
  <c r="AK146" i="5"/>
  <c r="AK169" i="5"/>
  <c r="AL169" i="5" s="1"/>
  <c r="BI251" i="5"/>
  <c r="BJ251" i="5"/>
  <c r="BI213" i="5"/>
  <c r="BJ213" i="5"/>
  <c r="BI260" i="5"/>
  <c r="BJ260" i="5"/>
  <c r="BJ211" i="5"/>
  <c r="BI211" i="5"/>
  <c r="BJ200" i="5"/>
  <c r="BI200" i="5"/>
  <c r="BN126" i="5"/>
  <c r="BN11" i="5"/>
  <c r="BN180" i="5"/>
  <c r="BN77" i="5"/>
  <c r="BN110" i="5"/>
  <c r="BN66" i="5"/>
  <c r="BN85" i="5"/>
  <c r="BN61" i="5"/>
  <c r="BN87" i="5"/>
  <c r="BN46" i="5"/>
  <c r="BN140" i="5"/>
  <c r="BN157" i="5"/>
  <c r="BN39" i="5"/>
  <c r="BN92" i="5"/>
  <c r="BN183" i="5"/>
  <c r="BN181" i="5"/>
  <c r="BN18" i="5"/>
  <c r="BN79" i="5"/>
  <c r="BN111" i="5"/>
  <c r="AV237" i="5"/>
  <c r="AW237" i="5" s="1"/>
  <c r="AV107" i="5"/>
  <c r="AW107" i="5" s="1"/>
  <c r="AV43" i="5"/>
  <c r="AW43" i="5" s="1"/>
  <c r="AV157" i="5"/>
  <c r="AV18" i="5"/>
  <c r="AW18" i="5" s="1"/>
  <c r="AV16" i="5"/>
  <c r="AW16" i="5" s="1"/>
  <c r="AV7" i="5"/>
  <c r="AW7" i="5" s="1"/>
  <c r="AV203" i="5"/>
  <c r="AW203" i="5" s="1"/>
  <c r="AV227" i="5"/>
  <c r="AW227" i="5" s="1"/>
  <c r="AV204" i="5"/>
  <c r="AW204" i="5" s="1"/>
  <c r="AV102" i="5"/>
  <c r="AW102" i="5" s="1"/>
  <c r="AV162" i="5"/>
  <c r="AW162" i="5" s="1"/>
  <c r="AV195" i="5"/>
  <c r="AW195" i="5" s="1"/>
  <c r="AV94" i="5"/>
  <c r="AW94" i="5" s="1"/>
  <c r="AV54" i="5"/>
  <c r="AW54" i="5" s="1"/>
  <c r="AV208" i="5"/>
  <c r="AW208" i="5" s="1"/>
  <c r="AK266" i="5"/>
  <c r="AL266" i="5" s="1"/>
  <c r="AK250" i="5"/>
  <c r="AL250" i="5" s="1"/>
  <c r="AK164" i="5"/>
  <c r="AL164" i="5" s="1"/>
  <c r="AK79" i="5"/>
  <c r="AL79" i="5" s="1"/>
  <c r="AK47" i="5"/>
  <c r="AL47" i="5" s="1"/>
  <c r="AK188" i="5"/>
  <c r="AL188" i="5" s="1"/>
  <c r="AK17" i="5"/>
  <c r="AL17" i="5" s="1"/>
  <c r="AK73" i="5"/>
  <c r="AL73" i="5" s="1"/>
  <c r="AK12" i="5"/>
  <c r="AL12" i="5" s="1"/>
  <c r="AK158" i="5"/>
  <c r="AL158" i="5" s="1"/>
  <c r="AK66" i="5"/>
  <c r="AL66" i="5" s="1"/>
  <c r="AK214" i="5"/>
  <c r="AL214" i="5" s="1"/>
  <c r="AK56" i="5"/>
  <c r="AL56" i="5" s="1"/>
  <c r="AK225" i="5"/>
  <c r="AL225" i="5" s="1"/>
  <c r="AK54" i="5"/>
  <c r="AL54" i="5" s="1"/>
  <c r="AK96" i="5"/>
  <c r="AL96" i="5" s="1"/>
  <c r="AK62" i="5"/>
  <c r="AL62" i="5" s="1"/>
  <c r="AK218" i="5"/>
  <c r="AL218" i="5" s="1"/>
  <c r="AK191" i="5"/>
  <c r="AL191" i="5" s="1"/>
  <c r="AK43" i="5"/>
  <c r="AL43" i="5" s="1"/>
  <c r="AV135" i="5"/>
  <c r="AW135" i="5" s="1"/>
  <c r="AV89" i="5"/>
  <c r="AW89" i="5" s="1"/>
  <c r="BI247" i="5"/>
  <c r="BJ247" i="5"/>
  <c r="BJ234" i="5"/>
  <c r="BI234" i="5"/>
  <c r="BJ202" i="5"/>
  <c r="BI202" i="5"/>
  <c r="BJ203" i="5"/>
  <c r="BI203" i="5"/>
  <c r="BJ188" i="5"/>
  <c r="BI188" i="5"/>
  <c r="BN138" i="5"/>
  <c r="BN150" i="5"/>
  <c r="BN162" i="5"/>
  <c r="BN64" i="5"/>
  <c r="BN139" i="5"/>
  <c r="BN171" i="5"/>
  <c r="BN155" i="5"/>
  <c r="BN68" i="5"/>
  <c r="AV66" i="5"/>
  <c r="AW66" i="5" s="1"/>
  <c r="AV55" i="5"/>
  <c r="AW55" i="5" s="1"/>
  <c r="AV185" i="5"/>
  <c r="AW185" i="5" s="1"/>
  <c r="AV179" i="5"/>
  <c r="AW179" i="5" s="1"/>
  <c r="AV28" i="5"/>
  <c r="AW28" i="5" s="1"/>
  <c r="AV27" i="5"/>
  <c r="AV19" i="5"/>
  <c r="AW19" i="5" s="1"/>
  <c r="AV154" i="5"/>
  <c r="AV25" i="5"/>
  <c r="AW25" i="5" s="1"/>
  <c r="AV210" i="5"/>
  <c r="AW210" i="5" s="1"/>
  <c r="AV155" i="5"/>
  <c r="AV190" i="5"/>
  <c r="AW190" i="5" s="1"/>
  <c r="AV62" i="5"/>
  <c r="AW62" i="5" s="1"/>
  <c r="AV118" i="5"/>
  <c r="AW118" i="5" s="1"/>
  <c r="AK261" i="5"/>
  <c r="AL261" i="5" s="1"/>
  <c r="AK249" i="5"/>
  <c r="AL249" i="5" s="1"/>
  <c r="AK145" i="5"/>
  <c r="AL145" i="5" s="1"/>
  <c r="AK5" i="5"/>
  <c r="AL5" i="5" s="1"/>
  <c r="AK212" i="5"/>
  <c r="AL212" i="5" s="1"/>
  <c r="AK13" i="5"/>
  <c r="AL13" i="5" s="1"/>
  <c r="AK157" i="5"/>
  <c r="AL157" i="5" s="1"/>
  <c r="AK14" i="5"/>
  <c r="AL14" i="5" s="1"/>
  <c r="AK33" i="5"/>
  <c r="AL33" i="5" s="1"/>
  <c r="AK117" i="5"/>
  <c r="AL117" i="5" s="1"/>
  <c r="AK230" i="5"/>
  <c r="AL230" i="5" s="1"/>
  <c r="AK183" i="5"/>
  <c r="AL183" i="5" s="1"/>
  <c r="AK139" i="5"/>
  <c r="AL139" i="5" s="1"/>
  <c r="BI233" i="5"/>
  <c r="BJ233" i="5"/>
  <c r="BI201" i="5"/>
  <c r="BJ201" i="5"/>
  <c r="BJ227" i="5"/>
  <c r="BI227" i="5"/>
  <c r="BJ199" i="5"/>
  <c r="BI199" i="5"/>
  <c r="BJ216" i="5"/>
  <c r="BI216" i="5"/>
  <c r="BN128" i="5"/>
  <c r="BN5" i="5"/>
  <c r="AV101" i="5"/>
  <c r="AV129" i="5"/>
  <c r="AW129" i="5" s="1"/>
  <c r="AV63" i="5"/>
  <c r="AW63" i="5" s="1"/>
  <c r="AV197" i="5"/>
  <c r="AW197" i="5" s="1"/>
  <c r="AV67" i="5"/>
  <c r="AW67" i="5" s="1"/>
  <c r="AV45" i="5"/>
  <c r="AW45" i="5" s="1"/>
  <c r="AV34" i="5"/>
  <c r="AW34" i="5" s="1"/>
  <c r="AV33" i="5"/>
  <c r="AW33" i="5" s="1"/>
  <c r="AV68" i="5"/>
  <c r="AW68" i="5" s="1"/>
  <c r="AV21" i="5"/>
  <c r="AW21" i="5" s="1"/>
  <c r="AV171" i="5"/>
  <c r="AW171" i="5" s="1"/>
  <c r="AV231" i="5"/>
  <c r="AW231" i="5" s="1"/>
  <c r="AV178" i="5"/>
  <c r="AW178" i="5" s="1"/>
  <c r="AV232" i="5"/>
  <c r="AW232" i="5" s="1"/>
  <c r="AV240" i="5"/>
  <c r="AW240" i="5" s="1"/>
  <c r="AK256" i="5"/>
  <c r="AL256" i="5" s="1"/>
  <c r="AK63" i="5"/>
  <c r="AL63" i="5" s="1"/>
  <c r="AK204" i="5"/>
  <c r="AL204" i="5" s="1"/>
  <c r="AK25" i="5"/>
  <c r="AL25" i="5" s="1"/>
  <c r="AK192" i="5"/>
  <c r="AL192" i="5" s="1"/>
  <c r="AK89" i="5"/>
  <c r="AL89" i="5" s="1"/>
  <c r="AK31" i="5"/>
  <c r="AL31" i="5" s="1"/>
  <c r="AK10" i="5"/>
  <c r="AK178" i="5"/>
  <c r="AL178" i="5" s="1"/>
  <c r="AK116" i="5"/>
  <c r="AL116" i="5" s="1"/>
  <c r="AK186" i="5"/>
  <c r="AL186" i="5" s="1"/>
  <c r="AK205" i="5"/>
  <c r="AL205" i="5" s="1"/>
  <c r="AK165" i="5"/>
  <c r="AL165" i="5" s="1"/>
  <c r="AK75" i="5"/>
  <c r="AL75" i="5" s="1"/>
  <c r="AK46" i="5"/>
  <c r="AL46" i="5" s="1"/>
  <c r="AK112" i="5"/>
  <c r="AL112" i="5" s="1"/>
  <c r="AK51" i="5"/>
  <c r="AL51" i="5" s="1"/>
  <c r="BI254" i="5"/>
  <c r="BJ254" i="5"/>
  <c r="BJ222" i="5"/>
  <c r="BI222" i="5"/>
  <c r="BJ190" i="5"/>
  <c r="BI190" i="5"/>
  <c r="BJ191" i="5"/>
  <c r="BI191" i="5"/>
  <c r="BJ224" i="5"/>
  <c r="BI224" i="5"/>
  <c r="BN144" i="5"/>
  <c r="BN148" i="5"/>
  <c r="BN80" i="5"/>
  <c r="BN123" i="5"/>
  <c r="BN86" i="5"/>
  <c r="BN48" i="5"/>
  <c r="AV158" i="5"/>
  <c r="AW158" i="5" s="1"/>
  <c r="AV103" i="5"/>
  <c r="AW103" i="5" s="1"/>
  <c r="AV50" i="5"/>
  <c r="AW50" i="5" s="1"/>
  <c r="AV241" i="5"/>
  <c r="AW241" i="5" s="1"/>
  <c r="AV169" i="5"/>
  <c r="AW169" i="5" s="1"/>
  <c r="AV163" i="5"/>
  <c r="AW163" i="5" s="1"/>
  <c r="AV22" i="5"/>
  <c r="AW22" i="5" s="1"/>
  <c r="AV20" i="5"/>
  <c r="AW20" i="5" s="1"/>
  <c r="AV138" i="5"/>
  <c r="AW138" i="5" s="1"/>
  <c r="AV17" i="5"/>
  <c r="AW17" i="5" s="1"/>
  <c r="AV238" i="5"/>
  <c r="AW238" i="5" s="1"/>
  <c r="AV194" i="5"/>
  <c r="AW194" i="5" s="1"/>
  <c r="AV78" i="5"/>
  <c r="AW78" i="5" s="1"/>
  <c r="AV224" i="5"/>
  <c r="AW224" i="5" s="1"/>
  <c r="AV184" i="5"/>
  <c r="AW184" i="5" s="1"/>
  <c r="AK267" i="5"/>
  <c r="AL267" i="5" s="1"/>
  <c r="AK251" i="5"/>
  <c r="AL251" i="5" s="1"/>
  <c r="AK247" i="5"/>
  <c r="AL247" i="5" s="1"/>
  <c r="AK170" i="5"/>
  <c r="AL170" i="5" s="1"/>
  <c r="AK55" i="5"/>
  <c r="AL55" i="5" s="1"/>
  <c r="AK216" i="5"/>
  <c r="AL216" i="5" s="1"/>
  <c r="AK19" i="5"/>
  <c r="AL19" i="5" s="1"/>
  <c r="AK166" i="5"/>
  <c r="AL166" i="5" s="1"/>
  <c r="AK38" i="5"/>
  <c r="AL38" i="5" s="1"/>
  <c r="AK57" i="5"/>
  <c r="AL57" i="5" s="1"/>
  <c r="AK85" i="5"/>
  <c r="AL85" i="5" s="1"/>
  <c r="AK50" i="5"/>
  <c r="AL50" i="5" s="1"/>
  <c r="AK91" i="5"/>
  <c r="AL91" i="5" s="1"/>
  <c r="AK143" i="5"/>
  <c r="AL143" i="5" s="1"/>
  <c r="AK210" i="5"/>
  <c r="AL210" i="5" s="1"/>
  <c r="AK147" i="5"/>
  <c r="AK222" i="5"/>
  <c r="AL222" i="5" s="1"/>
  <c r="AK104" i="5"/>
  <c r="AL104" i="5" s="1"/>
  <c r="AK82" i="5"/>
  <c r="AL82" i="5" s="1"/>
  <c r="AK67" i="5"/>
  <c r="AL67" i="5" s="1"/>
  <c r="AK100" i="5"/>
  <c r="AL100" i="5" s="1"/>
  <c r="AK235" i="5"/>
  <c r="AL235" i="5" s="1"/>
  <c r="AK167" i="5"/>
  <c r="AL167" i="5" s="1"/>
  <c r="BI237" i="5"/>
  <c r="BJ237" i="5"/>
  <c r="BI205" i="5"/>
  <c r="BJ205" i="5"/>
  <c r="BI252" i="5"/>
  <c r="BJ252" i="5"/>
  <c r="BI245" i="5"/>
  <c r="BJ245" i="5"/>
  <c r="BJ232" i="5"/>
  <c r="BI232" i="5"/>
  <c r="BN160" i="5"/>
  <c r="BN152" i="5"/>
  <c r="BN72" i="5"/>
  <c r="BN120" i="5"/>
  <c r="BN44" i="5"/>
  <c r="AV111" i="5"/>
  <c r="AW111" i="5" s="1"/>
  <c r="AV58" i="5"/>
  <c r="AW58" i="5" s="1"/>
  <c r="AV47" i="5"/>
  <c r="AW47" i="5" s="1"/>
  <c r="AV189" i="5"/>
  <c r="AW189" i="5" s="1"/>
  <c r="AV59" i="5"/>
  <c r="AW59" i="5" s="1"/>
  <c r="AV53" i="5"/>
  <c r="AW53" i="5" s="1"/>
  <c r="AV30" i="5"/>
  <c r="AW30" i="5" s="1"/>
  <c r="AV29" i="5"/>
  <c r="AW29" i="5" s="1"/>
  <c r="AV23" i="5"/>
  <c r="AW23" i="5" s="1"/>
  <c r="AV13" i="5"/>
  <c r="AW13" i="5" s="1"/>
  <c r="AV86" i="5"/>
  <c r="AW86" i="5" s="1"/>
  <c r="AV168" i="5"/>
  <c r="AW168" i="5" s="1"/>
  <c r="AV207" i="5"/>
  <c r="AW207" i="5" s="1"/>
  <c r="AV235" i="5"/>
  <c r="AW235" i="5" s="1"/>
  <c r="AV200" i="5"/>
  <c r="AW200" i="5" s="1"/>
  <c r="AV143" i="5"/>
  <c r="AW143" i="5" s="1"/>
  <c r="AK254" i="5"/>
  <c r="AL254" i="5" s="1"/>
  <c r="AK180" i="5"/>
  <c r="AL180" i="5" s="1"/>
  <c r="AK111" i="5"/>
  <c r="AL111" i="5" s="1"/>
  <c r="AK220" i="5"/>
  <c r="AL220" i="5" s="1"/>
  <c r="AK65" i="5"/>
  <c r="AL65" i="5" s="1"/>
  <c r="AK208" i="5"/>
  <c r="AL208" i="5" s="1"/>
  <c r="AK105" i="5"/>
  <c r="AL105" i="5" s="1"/>
  <c r="AK39" i="5"/>
  <c r="AL39" i="5" s="1"/>
  <c r="AK18" i="5"/>
  <c r="AL18" i="5" s="1"/>
  <c r="AK130" i="5"/>
  <c r="AL130" i="5" s="1"/>
  <c r="AK151" i="5"/>
  <c r="AL151" i="5" s="1"/>
  <c r="AK68" i="5"/>
  <c r="AL68" i="5" s="1"/>
  <c r="AK201" i="5"/>
  <c r="AL201" i="5" s="1"/>
  <c r="AK98" i="5"/>
  <c r="AK80" i="5"/>
  <c r="AL80" i="5" s="1"/>
  <c r="AK239" i="5"/>
  <c r="AL239" i="5" s="1"/>
  <c r="AK59" i="5"/>
  <c r="AL59" i="5" s="1"/>
  <c r="BI258" i="5"/>
  <c r="BJ258" i="5"/>
  <c r="BJ194" i="5"/>
  <c r="BI194" i="5"/>
  <c r="BJ220" i="5"/>
  <c r="BI220" i="5"/>
  <c r="BN67" i="5"/>
  <c r="BN15" i="5"/>
  <c r="BN136" i="5"/>
  <c r="AV4" i="5"/>
  <c r="AV181" i="5"/>
  <c r="AW181" i="5" s="1"/>
  <c r="AV35" i="5"/>
  <c r="AW35" i="5" s="1"/>
  <c r="AV81" i="5"/>
  <c r="AW81" i="5" s="1"/>
  <c r="AV186" i="5"/>
  <c r="AW186" i="5" s="1"/>
  <c r="AV140" i="5"/>
  <c r="AW140" i="5" s="1"/>
  <c r="AV192" i="5"/>
  <c r="AW192" i="5" s="1"/>
  <c r="AV202" i="5"/>
  <c r="AW202" i="5" s="1"/>
  <c r="AV175" i="5"/>
  <c r="AW175" i="5" s="1"/>
  <c r="AV228" i="5"/>
  <c r="AW228" i="5" s="1"/>
  <c r="AV146" i="5"/>
  <c r="AK257" i="5"/>
  <c r="AL257" i="5" s="1"/>
  <c r="AK253" i="5"/>
  <c r="AL253" i="5" s="1"/>
  <c r="AK161" i="5"/>
  <c r="AL161" i="5" s="1"/>
  <c r="AK152" i="5"/>
  <c r="AL152" i="5" s="1"/>
  <c r="AK200" i="5"/>
  <c r="AL200" i="5" s="1"/>
  <c r="AK11" i="5"/>
  <c r="AL11" i="5" s="1"/>
  <c r="AK134" i="5"/>
  <c r="AL134" i="5" s="1"/>
  <c r="AK30" i="5"/>
  <c r="AL30" i="5" s="1"/>
  <c r="AK49" i="5"/>
  <c r="AL49" i="5" s="1"/>
  <c r="AK92" i="5"/>
  <c r="AL92" i="5" s="1"/>
  <c r="BI225" i="5"/>
  <c r="BJ225" i="5"/>
  <c r="BI193" i="5"/>
  <c r="BJ193" i="5"/>
  <c r="BJ195" i="5"/>
  <c r="BI195" i="5"/>
  <c r="BI257" i="5"/>
  <c r="BJ257" i="5"/>
  <c r="BN122" i="5"/>
  <c r="BN174" i="5"/>
  <c r="BN170" i="5"/>
  <c r="BN17" i="5"/>
  <c r="BN8" i="5"/>
  <c r="BN135" i="5"/>
  <c r="BN23" i="5"/>
  <c r="BN89" i="5"/>
  <c r="BN141" i="5"/>
  <c r="BN69" i="5"/>
  <c r="BN13" i="5"/>
  <c r="BN117" i="5"/>
  <c r="BN32" i="5"/>
  <c r="BN143" i="5"/>
  <c r="BN124" i="5"/>
  <c r="AV145" i="5"/>
  <c r="AW145" i="5" s="1"/>
  <c r="AV74" i="5"/>
  <c r="AW74" i="5" s="1"/>
  <c r="AV213" i="5"/>
  <c r="AW213" i="5" s="1"/>
  <c r="AV83" i="5"/>
  <c r="AW83" i="5" s="1"/>
  <c r="AV133" i="5"/>
  <c r="AW133" i="5" s="1"/>
  <c r="AV49" i="5"/>
  <c r="AW49" i="5" s="1"/>
  <c r="AV41" i="5"/>
  <c r="AW41" i="5" s="1"/>
  <c r="AV100" i="5"/>
  <c r="AV76" i="5"/>
  <c r="AW76" i="5" s="1"/>
  <c r="AV211" i="5"/>
  <c r="AW211" i="5" s="1"/>
  <c r="AV144" i="5"/>
  <c r="AW144" i="5" s="1"/>
  <c r="AV123" i="5"/>
  <c r="AW123" i="5" s="1"/>
  <c r="AK260" i="5"/>
  <c r="AL260" i="5" s="1"/>
  <c r="AK244" i="5"/>
  <c r="AL244" i="5" s="1"/>
  <c r="AK95" i="5"/>
  <c r="AL95" i="5" s="1"/>
  <c r="AK236" i="5"/>
  <c r="AL236" i="5" s="1"/>
  <c r="AK81" i="5"/>
  <c r="AL81" i="5" s="1"/>
  <c r="AK224" i="5"/>
  <c r="AL224" i="5" s="1"/>
  <c r="AK141" i="5"/>
  <c r="AL141" i="5" s="1"/>
  <c r="AK118" i="5"/>
  <c r="AL118" i="5" s="1"/>
  <c r="AK26" i="5"/>
  <c r="AK16" i="5"/>
  <c r="AL16" i="5" s="1"/>
  <c r="AK45" i="5"/>
  <c r="AL45" i="5" s="1"/>
  <c r="AK58" i="5"/>
  <c r="AL58" i="5" s="1"/>
  <c r="AK53" i="5"/>
  <c r="AL53" i="5" s="1"/>
  <c r="AK84" i="5"/>
  <c r="AL84" i="5" s="1"/>
  <c r="AK155" i="5"/>
  <c r="AL155" i="5" s="1"/>
  <c r="AK209" i="5"/>
  <c r="AL209" i="5" s="1"/>
  <c r="AK231" i="5"/>
  <c r="AL231" i="5" s="1"/>
  <c r="BI255" i="5"/>
  <c r="BJ255" i="5"/>
  <c r="BI246" i="5"/>
  <c r="BJ246" i="5"/>
  <c r="BJ214" i="5"/>
  <c r="BI214" i="5"/>
  <c r="BJ219" i="5"/>
  <c r="BI219" i="5"/>
  <c r="BJ204" i="5"/>
  <c r="BI204" i="5"/>
  <c r="BN134" i="5"/>
  <c r="BN115" i="5"/>
  <c r="BN107" i="5"/>
  <c r="BN51" i="5"/>
  <c r="BN81" i="5"/>
  <c r="BN21" i="5"/>
  <c r="BN12" i="5"/>
  <c r="BN98" i="5"/>
  <c r="BN76" i="5"/>
  <c r="BN167" i="5"/>
  <c r="BN165" i="5"/>
  <c r="BN10" i="5"/>
  <c r="BN173" i="5"/>
  <c r="BN6" i="5"/>
  <c r="BN16" i="5"/>
  <c r="BN47" i="5"/>
  <c r="BN9" i="5"/>
  <c r="BN34" i="5"/>
  <c r="BN71" i="5"/>
  <c r="BN147" i="5"/>
  <c r="AV174" i="5"/>
  <c r="AW174" i="5" s="1"/>
  <c r="AV114" i="5"/>
  <c r="AW114" i="5" s="1"/>
  <c r="AV193" i="5"/>
  <c r="AW193" i="5" s="1"/>
  <c r="AV69" i="5"/>
  <c r="AW69" i="5" s="1"/>
  <c r="AV32" i="5"/>
  <c r="AW32" i="5" s="1"/>
  <c r="AV31" i="5"/>
  <c r="AW31" i="5" s="1"/>
  <c r="AV11" i="5"/>
  <c r="AV170" i="5"/>
  <c r="AW170" i="5" s="1"/>
  <c r="AV73" i="5"/>
  <c r="AW73" i="5" s="1"/>
  <c r="AV215" i="5"/>
  <c r="AW215" i="5" s="1"/>
  <c r="AV134" i="5"/>
  <c r="AW134" i="5" s="1"/>
  <c r="AV159" i="5"/>
  <c r="AW159" i="5" s="1"/>
  <c r="AV88" i="5"/>
  <c r="AW88" i="5" s="1"/>
  <c r="AV48" i="5"/>
  <c r="AW48" i="5" s="1"/>
  <c r="AV124" i="5"/>
  <c r="AW124" i="5" s="1"/>
  <c r="AV132" i="5"/>
  <c r="AW132" i="5" s="1"/>
  <c r="AK184" i="5"/>
  <c r="AL184" i="5" s="1"/>
  <c r="AK24" i="5"/>
  <c r="AL24" i="5" s="1"/>
  <c r="AK226" i="5"/>
  <c r="AL226" i="5" s="1"/>
  <c r="AK185" i="5"/>
  <c r="AL185" i="5" s="1"/>
  <c r="AK60" i="5"/>
  <c r="AL60" i="5" s="1"/>
  <c r="AK237" i="5"/>
  <c r="AL237" i="5" s="1"/>
  <c r="AK48" i="5"/>
  <c r="AL48" i="5" s="1"/>
  <c r="AK127" i="5"/>
  <c r="AL127" i="5" s="1"/>
  <c r="AK221" i="5"/>
  <c r="AL221" i="5" s="1"/>
  <c r="AK219" i="5"/>
  <c r="AL219" i="5" s="1"/>
  <c r="AK233" i="5"/>
  <c r="AL233" i="5" s="1"/>
  <c r="AK227" i="5"/>
  <c r="AL227" i="5" s="1"/>
  <c r="BI229" i="5"/>
  <c r="BJ229" i="5"/>
  <c r="BI197" i="5"/>
  <c r="BJ197" i="5"/>
  <c r="BI244" i="5"/>
  <c r="BJ244" i="5"/>
  <c r="BJ215" i="5"/>
  <c r="BI215" i="5"/>
  <c r="BN158" i="5"/>
  <c r="BN154" i="5"/>
  <c r="BN101" i="5"/>
  <c r="BN172" i="5"/>
  <c r="BN53" i="5"/>
  <c r="BN24" i="5"/>
  <c r="BN106" i="5"/>
  <c r="BN133" i="5"/>
  <c r="BN26" i="5"/>
  <c r="BN57" i="5"/>
  <c r="BN113" i="5"/>
  <c r="BN73" i="5"/>
  <c r="BN20" i="5"/>
  <c r="BN161" i="5"/>
  <c r="BN90" i="5"/>
  <c r="BN19" i="5"/>
  <c r="BN25" i="5"/>
  <c r="BN36" i="5"/>
  <c r="BN27" i="5"/>
  <c r="BN42" i="5"/>
  <c r="AV93" i="5"/>
  <c r="AW93" i="5" s="1"/>
  <c r="AV205" i="5"/>
  <c r="AW205" i="5" s="1"/>
  <c r="AV75" i="5"/>
  <c r="AW75" i="5" s="1"/>
  <c r="AV109" i="5"/>
  <c r="AW109" i="5" s="1"/>
  <c r="AV38" i="5"/>
  <c r="AW38" i="5" s="1"/>
  <c r="AV37" i="5"/>
  <c r="AW37" i="5" s="1"/>
  <c r="AV84" i="5"/>
  <c r="AW84" i="5" s="1"/>
  <c r="AV60" i="5"/>
  <c r="AW60" i="5" s="1"/>
  <c r="AV222" i="5"/>
  <c r="AW222" i="5" s="1"/>
  <c r="AV239" i="5"/>
  <c r="AW239" i="5" s="1"/>
  <c r="AV216" i="5"/>
  <c r="AW216" i="5" s="1"/>
  <c r="AV5" i="5"/>
  <c r="AW5" i="5" s="1"/>
  <c r="AV104" i="5"/>
  <c r="AW104" i="5" s="1"/>
  <c r="AV172" i="5"/>
  <c r="AW172" i="5" s="1"/>
  <c r="AV218" i="5"/>
  <c r="AW218" i="5" s="1"/>
  <c r="AV182" i="5"/>
  <c r="AW182" i="5" s="1"/>
  <c r="AV164" i="5"/>
  <c r="AW164" i="5" s="1"/>
  <c r="AK262" i="5"/>
  <c r="AL262" i="5" s="1"/>
  <c r="AK258" i="5"/>
  <c r="AL258" i="5" s="1"/>
  <c r="AK242" i="5"/>
  <c r="AL242" i="5" s="1"/>
  <c r="AK132" i="5"/>
  <c r="AL132" i="5" s="1"/>
  <c r="AK168" i="5"/>
  <c r="AL168" i="5" s="1"/>
  <c r="AK128" i="5"/>
  <c r="AL128" i="5" s="1"/>
  <c r="AK97" i="5"/>
  <c r="AL97" i="5" s="1"/>
  <c r="AK240" i="5"/>
  <c r="AL240" i="5" s="1"/>
  <c r="AK173" i="5"/>
  <c r="AL173" i="5" s="1"/>
  <c r="AK150" i="5"/>
  <c r="AL150" i="5" s="1"/>
  <c r="AK34" i="5"/>
  <c r="AL34" i="5" s="1"/>
  <c r="AK36" i="5"/>
  <c r="AL36" i="5" s="1"/>
  <c r="AK4" i="5"/>
  <c r="AL4" i="5" s="1"/>
  <c r="AK217" i="5"/>
  <c r="AL217" i="5" s="1"/>
  <c r="AK198" i="5"/>
  <c r="AL198" i="5" s="1"/>
  <c r="AK194" i="5"/>
  <c r="AL194" i="5" s="1"/>
  <c r="AK119" i="5"/>
  <c r="AL119" i="5" s="1"/>
  <c r="AK115" i="5"/>
  <c r="AL115" i="5" s="1"/>
  <c r="AK223" i="5"/>
  <c r="AL223" i="5" s="1"/>
  <c r="AK74" i="5"/>
  <c r="AL74" i="5" s="1"/>
  <c r="AK44" i="5"/>
  <c r="AL44" i="5" s="1"/>
  <c r="BK36" i="5" l="1"/>
  <c r="BL36" i="5" s="1"/>
  <c r="BK57" i="5"/>
  <c r="BL57" i="5" s="1"/>
  <c r="BK24" i="5"/>
  <c r="BL24" i="5" s="1"/>
  <c r="BK152" i="5"/>
  <c r="BL152" i="5" s="1"/>
  <c r="BK108" i="5"/>
  <c r="BL108" i="5" s="1"/>
  <c r="BK67" i="5"/>
  <c r="BL67" i="5" s="1"/>
  <c r="BK73" i="5"/>
  <c r="BL73" i="5" s="1"/>
  <c r="BK124" i="5"/>
  <c r="BL124" i="5" s="1"/>
  <c r="BK161" i="5"/>
  <c r="BL161" i="5" s="1"/>
  <c r="BK154" i="5"/>
  <c r="BK19" i="5"/>
  <c r="BL19" i="5" s="1"/>
  <c r="BK71" i="5"/>
  <c r="BL71" i="5" s="1"/>
  <c r="BK9" i="5"/>
  <c r="BL9" i="5" s="1"/>
  <c r="BK16" i="5"/>
  <c r="BL16" i="5" s="1"/>
  <c r="BK173" i="5"/>
  <c r="BL173" i="5" s="1"/>
  <c r="BK12" i="5"/>
  <c r="BK81" i="5"/>
  <c r="BL81" i="5" s="1"/>
  <c r="BK134" i="5"/>
  <c r="BL134" i="5" s="1"/>
  <c r="BK246" i="5"/>
  <c r="BL246" i="5" s="1"/>
  <c r="BN246" i="5"/>
  <c r="AW100" i="5"/>
  <c r="BK32" i="5"/>
  <c r="BL32" i="5" s="1"/>
  <c r="BK13" i="5"/>
  <c r="BL13" i="5" s="1"/>
  <c r="BK141" i="5"/>
  <c r="BL141" i="5" s="1"/>
  <c r="BK23" i="5"/>
  <c r="BL23" i="5" s="1"/>
  <c r="BK8" i="5"/>
  <c r="BL8" i="5" s="1"/>
  <c r="BK170" i="5"/>
  <c r="BL170" i="5" s="1"/>
  <c r="BK122" i="5"/>
  <c r="BL122" i="5" s="1"/>
  <c r="BK225" i="5"/>
  <c r="BL225" i="5" s="1"/>
  <c r="BN225" i="5"/>
  <c r="BK136" i="5"/>
  <c r="BL136" i="5" s="1"/>
  <c r="AL98" i="5"/>
  <c r="BK120" i="5"/>
  <c r="BL120" i="5" s="1"/>
  <c r="BN252" i="5"/>
  <c r="BK252" i="5"/>
  <c r="BL252" i="5" s="1"/>
  <c r="BK237" i="5"/>
  <c r="BL237" i="5" s="1"/>
  <c r="BN237" i="5"/>
  <c r="BK48" i="5"/>
  <c r="BL48" i="5" s="1"/>
  <c r="BK123" i="5"/>
  <c r="BL123" i="5" s="1"/>
  <c r="BK224" i="5"/>
  <c r="BL224" i="5" s="1"/>
  <c r="BN224" i="5"/>
  <c r="BN190" i="5"/>
  <c r="BK190" i="5"/>
  <c r="BL190" i="5" s="1"/>
  <c r="AL10" i="5"/>
  <c r="BK128" i="5"/>
  <c r="BL128" i="5" s="1"/>
  <c r="BK199" i="5"/>
  <c r="BL199" i="5" s="1"/>
  <c r="BN199" i="5"/>
  <c r="AW27" i="5"/>
  <c r="BK162" i="5"/>
  <c r="BL162" i="5" s="1"/>
  <c r="BK138" i="5"/>
  <c r="BL138" i="5" s="1"/>
  <c r="BK111" i="5"/>
  <c r="BL111" i="5" s="1"/>
  <c r="BK18" i="5"/>
  <c r="BL18" i="5" s="1"/>
  <c r="BK39" i="5"/>
  <c r="BL39" i="5" s="1"/>
  <c r="BK87" i="5"/>
  <c r="BL87" i="5" s="1"/>
  <c r="BK180" i="5"/>
  <c r="BL180" i="5" s="1"/>
  <c r="BK126" i="5"/>
  <c r="BL126" i="5" s="1"/>
  <c r="BK200" i="5"/>
  <c r="BL200" i="5" s="1"/>
  <c r="BN200" i="5"/>
  <c r="AL154" i="5"/>
  <c r="BK151" i="5"/>
  <c r="BL151" i="5" s="1"/>
  <c r="BK84" i="5"/>
  <c r="BL84" i="5" s="1"/>
  <c r="BK70" i="5"/>
  <c r="BL70" i="5" s="1"/>
  <c r="BK83" i="5"/>
  <c r="BL83" i="5" s="1"/>
  <c r="BK40" i="5"/>
  <c r="BL40" i="5" s="1"/>
  <c r="BK103" i="5"/>
  <c r="BL103" i="5" s="1"/>
  <c r="BK30" i="5"/>
  <c r="BL30" i="5" s="1"/>
  <c r="BK105" i="5"/>
  <c r="BL105" i="5" s="1"/>
  <c r="BK3" i="5"/>
  <c r="BK228" i="5"/>
  <c r="BL228" i="5" s="1"/>
  <c r="BN228" i="5"/>
  <c r="BK114" i="5"/>
  <c r="BL114" i="5" s="1"/>
  <c r="BK43" i="5"/>
  <c r="BL43" i="5" s="1"/>
  <c r="BK99" i="5"/>
  <c r="BK208" i="5"/>
  <c r="BL208" i="5" s="1"/>
  <c r="BK235" i="5"/>
  <c r="BL235" i="5" s="1"/>
  <c r="BN235" i="5"/>
  <c r="BK127" i="5"/>
  <c r="BL127" i="5" s="1"/>
  <c r="BK121" i="5"/>
  <c r="BL121" i="5" s="1"/>
  <c r="AL3" i="5"/>
  <c r="BK179" i="5"/>
  <c r="BL179" i="5" s="1"/>
  <c r="BK116" i="5"/>
  <c r="BL116" i="5" s="1"/>
  <c r="BK54" i="5"/>
  <c r="BL54" i="5" s="1"/>
  <c r="BK137" i="5"/>
  <c r="BL137" i="5" s="1"/>
  <c r="BK253" i="5"/>
  <c r="BL253" i="5" s="1"/>
  <c r="BN253" i="5"/>
  <c r="BK221" i="5"/>
  <c r="BL221" i="5" s="1"/>
  <c r="BN221" i="5"/>
  <c r="BK184" i="5"/>
  <c r="BL184" i="5" s="1"/>
  <c r="BK187" i="5"/>
  <c r="BL187" i="5" s="1"/>
  <c r="BN187" i="5"/>
  <c r="BN238" i="5"/>
  <c r="BK238" i="5"/>
  <c r="BL238" i="5" s="1"/>
  <c r="AW10" i="5"/>
  <c r="BK52" i="5"/>
  <c r="BL52" i="5" s="1"/>
  <c r="BK169" i="5"/>
  <c r="BL169" i="5" s="1"/>
  <c r="BK182" i="5"/>
  <c r="BL182" i="5" s="1"/>
  <c r="BK250" i="5"/>
  <c r="BL250" i="5" s="1"/>
  <c r="BN250" i="5"/>
  <c r="BK97" i="5"/>
  <c r="BL97" i="5" s="1"/>
  <c r="BK42" i="5"/>
  <c r="BL42" i="5" s="1"/>
  <c r="BK133" i="5"/>
  <c r="BL133" i="5" s="1"/>
  <c r="BK172" i="5"/>
  <c r="BL172" i="5" s="1"/>
  <c r="BK215" i="5"/>
  <c r="BL215" i="5" s="1"/>
  <c r="BN215" i="5"/>
  <c r="BK165" i="5"/>
  <c r="BL165" i="5" s="1"/>
  <c r="BK76" i="5"/>
  <c r="BL76" i="5" s="1"/>
  <c r="BK107" i="5"/>
  <c r="BL107" i="5" s="1"/>
  <c r="BK219" i="5"/>
  <c r="BL219" i="5" s="1"/>
  <c r="BN219" i="5"/>
  <c r="BK195" i="5"/>
  <c r="BL195" i="5" s="1"/>
  <c r="BN195" i="5"/>
  <c r="AW146" i="5"/>
  <c r="BN194" i="5"/>
  <c r="BK194" i="5"/>
  <c r="BL194" i="5" s="1"/>
  <c r="BK232" i="5"/>
  <c r="BL232" i="5" s="1"/>
  <c r="BN232" i="5"/>
  <c r="BK5" i="5"/>
  <c r="BK233" i="5"/>
  <c r="BL233" i="5" s="1"/>
  <c r="BN233" i="5"/>
  <c r="BK155" i="5"/>
  <c r="BK139" i="5"/>
  <c r="BL139" i="5" s="1"/>
  <c r="BK203" i="5"/>
  <c r="BL203" i="5" s="1"/>
  <c r="BN203" i="5"/>
  <c r="BN234" i="5"/>
  <c r="BK234" i="5"/>
  <c r="BL234" i="5" s="1"/>
  <c r="BK183" i="5"/>
  <c r="BL183" i="5" s="1"/>
  <c r="BK140" i="5"/>
  <c r="BL140" i="5" s="1"/>
  <c r="BK85" i="5"/>
  <c r="BL85" i="5" s="1"/>
  <c r="BK110" i="5"/>
  <c r="BL110" i="5" s="1"/>
  <c r="BK213" i="5"/>
  <c r="BL213" i="5" s="1"/>
  <c r="BN213" i="5"/>
  <c r="AL146" i="5"/>
  <c r="BK177" i="5"/>
  <c r="BL177" i="5" s="1"/>
  <c r="BK7" i="5"/>
  <c r="BL7" i="5" s="1"/>
  <c r="BK125" i="5"/>
  <c r="BL125" i="5" s="1"/>
  <c r="BK223" i="5"/>
  <c r="BL223" i="5" s="1"/>
  <c r="BN223" i="5"/>
  <c r="BN230" i="5"/>
  <c r="BK230" i="5"/>
  <c r="BL230" i="5" s="1"/>
  <c r="BK100" i="5"/>
  <c r="BL100" i="5" s="1"/>
  <c r="BK163" i="5"/>
  <c r="BL163" i="5" s="1"/>
  <c r="BK82" i="5"/>
  <c r="BL82" i="5" s="1"/>
  <c r="BK209" i="5"/>
  <c r="BL209" i="5" s="1"/>
  <c r="BN209" i="5"/>
  <c r="AW98" i="5"/>
  <c r="BK29" i="5"/>
  <c r="BL29" i="5" s="1"/>
  <c r="BK41" i="5"/>
  <c r="BL41" i="5" s="1"/>
  <c r="BK28" i="5"/>
  <c r="BK249" i="5"/>
  <c r="BL249" i="5" s="1"/>
  <c r="BN249" i="5"/>
  <c r="BN259" i="5"/>
  <c r="BK259" i="5"/>
  <c r="BL259" i="5" s="1"/>
  <c r="BK55" i="5"/>
  <c r="BL55" i="5" s="1"/>
  <c r="BK129" i="5"/>
  <c r="BL129" i="5" s="1"/>
  <c r="AW3" i="5"/>
  <c r="BK178" i="5"/>
  <c r="BL178" i="5" s="1"/>
  <c r="BK78" i="5"/>
  <c r="BL78" i="5" s="1"/>
  <c r="BN243" i="5"/>
  <c r="BK243" i="5"/>
  <c r="BL243" i="5" s="1"/>
  <c r="BK146" i="5"/>
  <c r="BN256" i="5"/>
  <c r="BK256" i="5"/>
  <c r="BL256" i="5" s="1"/>
  <c r="BK112" i="5"/>
  <c r="BL112" i="5" s="1"/>
  <c r="BK131" i="5"/>
  <c r="BL131" i="5" s="1"/>
  <c r="BK104" i="5"/>
  <c r="BL104" i="5" s="1"/>
  <c r="BK176" i="5"/>
  <c r="BL176" i="5" s="1"/>
  <c r="BN186" i="5"/>
  <c r="BK186" i="5"/>
  <c r="BL186" i="5" s="1"/>
  <c r="BK109" i="5"/>
  <c r="BL109" i="5" s="1"/>
  <c r="BK59" i="5"/>
  <c r="BL59" i="5" s="1"/>
  <c r="BK239" i="5"/>
  <c r="BL239" i="5" s="1"/>
  <c r="BN239" i="5"/>
  <c r="BK197" i="5"/>
  <c r="BL197" i="5" s="1"/>
  <c r="BN197" i="5"/>
  <c r="BK27" i="5"/>
  <c r="BK25" i="5"/>
  <c r="BL25" i="5" s="1"/>
  <c r="BK20" i="5"/>
  <c r="BL20" i="5" s="1"/>
  <c r="BK113" i="5"/>
  <c r="BL113" i="5" s="1"/>
  <c r="BK26" i="5"/>
  <c r="BK158" i="5"/>
  <c r="BL158" i="5" s="1"/>
  <c r="BN244" i="5"/>
  <c r="BK244" i="5"/>
  <c r="BL244" i="5" s="1"/>
  <c r="BK229" i="5"/>
  <c r="BL229" i="5" s="1"/>
  <c r="BN229" i="5"/>
  <c r="AW11" i="5"/>
  <c r="BK34" i="5"/>
  <c r="BL34" i="5" s="1"/>
  <c r="BK47" i="5"/>
  <c r="BL47" i="5" s="1"/>
  <c r="BK6" i="5"/>
  <c r="BL6" i="5" s="1"/>
  <c r="BK10" i="5"/>
  <c r="BK21" i="5"/>
  <c r="BL21" i="5" s="1"/>
  <c r="BN255" i="5"/>
  <c r="BK255" i="5"/>
  <c r="BL255" i="5" s="1"/>
  <c r="BK89" i="5"/>
  <c r="BL89" i="5" s="1"/>
  <c r="BK17" i="5"/>
  <c r="BL17" i="5" s="1"/>
  <c r="BK174" i="5"/>
  <c r="BL174" i="5" s="1"/>
  <c r="BK257" i="5"/>
  <c r="BL257" i="5" s="1"/>
  <c r="BN257" i="5"/>
  <c r="BK193" i="5"/>
  <c r="BL193" i="5" s="1"/>
  <c r="BN193" i="5"/>
  <c r="BK15" i="5"/>
  <c r="BL15" i="5" s="1"/>
  <c r="BK258" i="5"/>
  <c r="BL258" i="5" s="1"/>
  <c r="BN258" i="5"/>
  <c r="BK245" i="5"/>
  <c r="BL245" i="5" s="1"/>
  <c r="BN245" i="5"/>
  <c r="BK205" i="5"/>
  <c r="BL205" i="5" s="1"/>
  <c r="BN205" i="5"/>
  <c r="BK86" i="5"/>
  <c r="BL86" i="5" s="1"/>
  <c r="BK80" i="5"/>
  <c r="BL80" i="5" s="1"/>
  <c r="BK144" i="5"/>
  <c r="BL144" i="5" s="1"/>
  <c r="BK191" i="5"/>
  <c r="BL191" i="5" s="1"/>
  <c r="BN191" i="5"/>
  <c r="BN222" i="5"/>
  <c r="BK222" i="5"/>
  <c r="BL222" i="5" s="1"/>
  <c r="BK216" i="5"/>
  <c r="BL216" i="5" s="1"/>
  <c r="BN216" i="5"/>
  <c r="BK227" i="5"/>
  <c r="BL227" i="5" s="1"/>
  <c r="BN227" i="5"/>
  <c r="AW154" i="5"/>
  <c r="BK150" i="5"/>
  <c r="BL150" i="5" s="1"/>
  <c r="BN247" i="5"/>
  <c r="BK247" i="5"/>
  <c r="BL247" i="5" s="1"/>
  <c r="AW157" i="5"/>
  <c r="BK79" i="5"/>
  <c r="BL79" i="5" s="1"/>
  <c r="BK157" i="5"/>
  <c r="BL157" i="5" s="1"/>
  <c r="BK11" i="5"/>
  <c r="BK211" i="5"/>
  <c r="BL211" i="5" s="1"/>
  <c r="BN211" i="5"/>
  <c r="AL90" i="5"/>
  <c r="BK45" i="5"/>
  <c r="BL45" i="5" s="1"/>
  <c r="BK4" i="5"/>
  <c r="BK50" i="5"/>
  <c r="BL50" i="5" s="1"/>
  <c r="BK102" i="5"/>
  <c r="BL102" i="5" s="1"/>
  <c r="BK75" i="5"/>
  <c r="BL75" i="5" s="1"/>
  <c r="BK153" i="5"/>
  <c r="BL153" i="5" s="1"/>
  <c r="BN262" i="5"/>
  <c r="BK262" i="5"/>
  <c r="BL262" i="5" s="1"/>
  <c r="AW26" i="5"/>
  <c r="BK63" i="5"/>
  <c r="BL63" i="5" s="1"/>
  <c r="BK35" i="5"/>
  <c r="BL35" i="5" s="1"/>
  <c r="BK164" i="5"/>
  <c r="BL164" i="5" s="1"/>
  <c r="BK142" i="5"/>
  <c r="BL142" i="5" s="1"/>
  <c r="BK231" i="5"/>
  <c r="BL231" i="5" s="1"/>
  <c r="BN231" i="5"/>
  <c r="AW147" i="5"/>
  <c r="BK149" i="5"/>
  <c r="BK58" i="5"/>
  <c r="BL58" i="5" s="1"/>
  <c r="BK91" i="5"/>
  <c r="BL91" i="5" s="1"/>
  <c r="BK185" i="5"/>
  <c r="BL185" i="5" s="1"/>
  <c r="BN210" i="5"/>
  <c r="BK210" i="5"/>
  <c r="BL210" i="5" s="1"/>
  <c r="BK93" i="5"/>
  <c r="BL93" i="5" s="1"/>
  <c r="AW90" i="5"/>
  <c r="BK56" i="5"/>
  <c r="BL56" i="5" s="1"/>
  <c r="BK189" i="5"/>
  <c r="BL189" i="5" s="1"/>
  <c r="BN189" i="5"/>
  <c r="AL27" i="5"/>
  <c r="BK130" i="5"/>
  <c r="BL130" i="5" s="1"/>
  <c r="BK236" i="5"/>
  <c r="BL236" i="5" s="1"/>
  <c r="BN236" i="5"/>
  <c r="BN206" i="5"/>
  <c r="BK206" i="5"/>
  <c r="BL206" i="5" s="1"/>
  <c r="AW148" i="5"/>
  <c r="BK175" i="5"/>
  <c r="BL175" i="5" s="1"/>
  <c r="BK196" i="5"/>
  <c r="BL196" i="5" s="1"/>
  <c r="BN196" i="5"/>
  <c r="BK168" i="5"/>
  <c r="BL168" i="5" s="1"/>
  <c r="BK118" i="5"/>
  <c r="BL118" i="5" s="1"/>
  <c r="BK90" i="5"/>
  <c r="BK106" i="5"/>
  <c r="BL106" i="5" s="1"/>
  <c r="BK53" i="5"/>
  <c r="BL53" i="5" s="1"/>
  <c r="BK101" i="5"/>
  <c r="BL101" i="5" s="1"/>
  <c r="BK147" i="5"/>
  <c r="BK167" i="5"/>
  <c r="BL167" i="5" s="1"/>
  <c r="BK98" i="5"/>
  <c r="BK51" i="5"/>
  <c r="BL51" i="5" s="1"/>
  <c r="BK115" i="5"/>
  <c r="BL115" i="5" s="1"/>
  <c r="BK204" i="5"/>
  <c r="BL204" i="5" s="1"/>
  <c r="BN204" i="5"/>
  <c r="BN214" i="5"/>
  <c r="BK214" i="5"/>
  <c r="BL214" i="5" s="1"/>
  <c r="AL26" i="5"/>
  <c r="BK143" i="5"/>
  <c r="BL143" i="5" s="1"/>
  <c r="BK117" i="5"/>
  <c r="BL117" i="5" s="1"/>
  <c r="BK69" i="5"/>
  <c r="BL69" i="5" s="1"/>
  <c r="BK135" i="5"/>
  <c r="BL135" i="5" s="1"/>
  <c r="AW4" i="5"/>
  <c r="BK220" i="5"/>
  <c r="BL220" i="5" s="1"/>
  <c r="BN220" i="5"/>
  <c r="BK44" i="5"/>
  <c r="BL44" i="5" s="1"/>
  <c r="BK72" i="5"/>
  <c r="BL72" i="5" s="1"/>
  <c r="BK160" i="5"/>
  <c r="BL160" i="5" s="1"/>
  <c r="AL147" i="5"/>
  <c r="BK148" i="5"/>
  <c r="BK254" i="5"/>
  <c r="BL254" i="5" s="1"/>
  <c r="BN254" i="5"/>
  <c r="AW101" i="5"/>
  <c r="BK201" i="5"/>
  <c r="BL201" i="5" s="1"/>
  <c r="BN201" i="5"/>
  <c r="AW155" i="5"/>
  <c r="BK68" i="5"/>
  <c r="BL68" i="5" s="1"/>
  <c r="BK171" i="5"/>
  <c r="BL171" i="5" s="1"/>
  <c r="BK64" i="5"/>
  <c r="BL64" i="5" s="1"/>
  <c r="BK188" i="5"/>
  <c r="BL188" i="5" s="1"/>
  <c r="BN188" i="5"/>
  <c r="BN202" i="5"/>
  <c r="BK202" i="5"/>
  <c r="BL202" i="5" s="1"/>
  <c r="BK181" i="5"/>
  <c r="BL181" i="5" s="1"/>
  <c r="BK92" i="5"/>
  <c r="BL92" i="5" s="1"/>
  <c r="BK46" i="5"/>
  <c r="BL46" i="5" s="1"/>
  <c r="BK61" i="5"/>
  <c r="BL61" i="5" s="1"/>
  <c r="BK66" i="5"/>
  <c r="BL66" i="5" s="1"/>
  <c r="BK77" i="5"/>
  <c r="BL77" i="5" s="1"/>
  <c r="BN260" i="5"/>
  <c r="BK260" i="5"/>
  <c r="BL260" i="5" s="1"/>
  <c r="BN251" i="5"/>
  <c r="BK251" i="5"/>
  <c r="BL251" i="5" s="1"/>
  <c r="BK14" i="5"/>
  <c r="BL14" i="5" s="1"/>
  <c r="BK37" i="5"/>
  <c r="BL37" i="5" s="1"/>
  <c r="BK65" i="5"/>
  <c r="BL65" i="5" s="1"/>
  <c r="BK95" i="5"/>
  <c r="BL95" i="5" s="1"/>
  <c r="BK132" i="5"/>
  <c r="BL132" i="5" s="1"/>
  <c r="BK166" i="5"/>
  <c r="BL166" i="5" s="1"/>
  <c r="BK192" i="5"/>
  <c r="BL192" i="5" s="1"/>
  <c r="BN192" i="5"/>
  <c r="BN198" i="5"/>
  <c r="BK198" i="5"/>
  <c r="BL198" i="5" s="1"/>
  <c r="BK62" i="5"/>
  <c r="BL62" i="5" s="1"/>
  <c r="BK156" i="5"/>
  <c r="BK74" i="5"/>
  <c r="BL74" i="5" s="1"/>
  <c r="BN248" i="5"/>
  <c r="BK248" i="5"/>
  <c r="BL248" i="5" s="1"/>
  <c r="BK241" i="5"/>
  <c r="BL241" i="5" s="1"/>
  <c r="BN241" i="5"/>
  <c r="BK145" i="5"/>
  <c r="BL145" i="5" s="1"/>
  <c r="BK38" i="5"/>
  <c r="BL38" i="5" s="1"/>
  <c r="BK22" i="5"/>
  <c r="BL22" i="5" s="1"/>
  <c r="BK31" i="5"/>
  <c r="BL31" i="5" s="1"/>
  <c r="BK33" i="5"/>
  <c r="BL33" i="5" s="1"/>
  <c r="BK242" i="5"/>
  <c r="BL242" i="5" s="1"/>
  <c r="BN242" i="5"/>
  <c r="BK49" i="5"/>
  <c r="BL49" i="5" s="1"/>
  <c r="AL148" i="5"/>
  <c r="BK212" i="5"/>
  <c r="BL212" i="5" s="1"/>
  <c r="BN212" i="5"/>
  <c r="AW156" i="5"/>
  <c r="BK60" i="5"/>
  <c r="BL60" i="5" s="1"/>
  <c r="AW99" i="5"/>
  <c r="BK261" i="5"/>
  <c r="BL261" i="5" s="1"/>
  <c r="BN261" i="5"/>
  <c r="BK217" i="5"/>
  <c r="BL217" i="5" s="1"/>
  <c r="BN217" i="5"/>
  <c r="BK88" i="5"/>
  <c r="BL88" i="5" s="1"/>
  <c r="BK96" i="5"/>
  <c r="BL96" i="5" s="1"/>
  <c r="BK159" i="5"/>
  <c r="BL159" i="5" s="1"/>
  <c r="BK207" i="5"/>
  <c r="BL207" i="5" s="1"/>
  <c r="BN207" i="5"/>
  <c r="BN218" i="5"/>
  <c r="BK218" i="5"/>
  <c r="BL218" i="5" s="1"/>
  <c r="BK94" i="5"/>
  <c r="BL94" i="5" s="1"/>
  <c r="BK119" i="5"/>
  <c r="BL119" i="5" s="1"/>
  <c r="BK240" i="5"/>
  <c r="BL240" i="5" s="1"/>
  <c r="BN226" i="5"/>
  <c r="BK226" i="5"/>
  <c r="BL226" i="5" s="1"/>
  <c r="BL98" i="5" l="1"/>
  <c r="BL149" i="5"/>
  <c r="BL26" i="5"/>
  <c r="BL27" i="5"/>
  <c r="BL146" i="5"/>
  <c r="BL28" i="5"/>
  <c r="BL156" i="5"/>
  <c r="BL11" i="5"/>
  <c r="BL5" i="5"/>
  <c r="BL147" i="5"/>
  <c r="BL10" i="5"/>
  <c r="BL155" i="5"/>
  <c r="BL99" i="5"/>
  <c r="BL12" i="5"/>
  <c r="BL148" i="5"/>
  <c r="BL90" i="5"/>
  <c r="BL4" i="5"/>
  <c r="BL154" i="5"/>
  <c r="BL3" i="5"/>
</calcChain>
</file>

<file path=xl/sharedStrings.xml><?xml version="1.0" encoding="utf-8"?>
<sst xmlns="http://schemas.openxmlformats.org/spreadsheetml/2006/main" count="35422" uniqueCount="1247">
  <si>
    <t>Individual standings</t>
  </si>
  <si>
    <t>MEN</t>
  </si>
  <si>
    <t>WOMEN</t>
  </si>
  <si>
    <t>Pos</t>
  </si>
  <si>
    <t>ID</t>
  </si>
  <si>
    <t>Name</t>
  </si>
  <si>
    <t>Club</t>
  </si>
  <si>
    <t>Race 1</t>
  </si>
  <si>
    <t>Race 2</t>
  </si>
  <si>
    <t>Race 3</t>
  </si>
  <si>
    <t>Race 4</t>
  </si>
  <si>
    <t>Race 5</t>
  </si>
  <si>
    <t>Final Points</t>
  </si>
  <si>
    <t>Team</t>
  </si>
  <si>
    <t>Men</t>
  </si>
  <si>
    <t>Women</t>
  </si>
  <si>
    <t>A</t>
  </si>
  <si>
    <t>B</t>
  </si>
  <si>
    <t>C</t>
  </si>
  <si>
    <t>D</t>
  </si>
  <si>
    <t>Men's teams of 5</t>
  </si>
  <si>
    <t>Women's teams of 4</t>
  </si>
  <si>
    <t>E</t>
  </si>
  <si>
    <t>Pos(hide)</t>
  </si>
  <si>
    <t>F</t>
  </si>
  <si>
    <t>G</t>
  </si>
  <si>
    <t>H</t>
  </si>
  <si>
    <t>Mike Baggs Team Trophy</t>
  </si>
  <si>
    <t>Points</t>
  </si>
  <si>
    <t>Total</t>
  </si>
  <si>
    <t>Total Points</t>
  </si>
  <si>
    <t>Bannister Cup</t>
  </si>
  <si>
    <t>Bannister Cup - Men</t>
  </si>
  <si>
    <t>Bannister Cup- Women</t>
  </si>
  <si>
    <t>LUCA XC Race 2 Wimbledon Common</t>
  </si>
  <si>
    <t>Table for team results calculation only</t>
  </si>
  <si>
    <t>Wednesday, 15 November 2023</t>
  </si>
  <si>
    <t>Hosted by King's</t>
  </si>
  <si>
    <t>Position</t>
  </si>
  <si>
    <t>First Name</t>
  </si>
  <si>
    <t>Surname</t>
  </si>
  <si>
    <t>Time</t>
  </si>
  <si>
    <t>University of London XC Championships - Men</t>
  </si>
  <si>
    <t>University of London XC Championships - Women</t>
  </si>
  <si>
    <t>University of London XC - Team Championships</t>
  </si>
  <si>
    <t>Gentlemen</t>
  </si>
  <si>
    <t>Ladies</t>
  </si>
  <si>
    <t>Mixed</t>
  </si>
  <si>
    <t>Mixed Team</t>
  </si>
  <si>
    <t>Men's Race</t>
  </si>
  <si>
    <t>Women's Race</t>
  </si>
  <si>
    <t>UofL</t>
  </si>
  <si>
    <t>KCL</t>
  </si>
  <si>
    <t>38..49</t>
  </si>
  <si>
    <t/>
  </si>
  <si>
    <t>or151</t>
  </si>
  <si>
    <t>ao561</t>
  </si>
  <si>
    <t>AS521</t>
  </si>
  <si>
    <t>TO457</t>
  </si>
  <si>
    <t>LV345</t>
  </si>
  <si>
    <t>EW578</t>
  </si>
  <si>
    <t>NL141</t>
  </si>
  <si>
    <t>OF637</t>
  </si>
  <si>
    <t>MH135</t>
  </si>
  <si>
    <t>SK252</t>
  </si>
  <si>
    <t>ET259</t>
  </si>
  <si>
    <t>TL530</t>
  </si>
  <si>
    <t>JN855</t>
  </si>
  <si>
    <t>AG778</t>
  </si>
  <si>
    <t>AD986</t>
  </si>
  <si>
    <t>TR172</t>
  </si>
  <si>
    <t>JS626</t>
  </si>
  <si>
    <t>BS787</t>
  </si>
  <si>
    <t>JB385</t>
  </si>
  <si>
    <t>HM811</t>
  </si>
  <si>
    <t>AS783</t>
  </si>
  <si>
    <t>SK968</t>
  </si>
  <si>
    <t>AW368</t>
  </si>
  <si>
    <t>JH325</t>
  </si>
  <si>
    <t>CS413</t>
  </si>
  <si>
    <t>HD762</t>
  </si>
  <si>
    <t>JL695</t>
  </si>
  <si>
    <t>JT371</t>
  </si>
  <si>
    <t>BE458</t>
  </si>
  <si>
    <t>TM244</t>
  </si>
  <si>
    <t>TJ660</t>
  </si>
  <si>
    <t>FA710</t>
  </si>
  <si>
    <t>JG857</t>
  </si>
  <si>
    <t>PM442</t>
  </si>
  <si>
    <t>JP779</t>
  </si>
  <si>
    <t>SO491</t>
  </si>
  <si>
    <t>SQ766</t>
  </si>
  <si>
    <t>JH732</t>
  </si>
  <si>
    <t>RE711</t>
  </si>
  <si>
    <t>AL506</t>
  </si>
  <si>
    <t>VF290</t>
  </si>
  <si>
    <t>VB386</t>
  </si>
  <si>
    <t>NS806</t>
  </si>
  <si>
    <t>SB589</t>
  </si>
  <si>
    <t>TH656</t>
  </si>
  <si>
    <t>XS467</t>
  </si>
  <si>
    <t>SS968</t>
  </si>
  <si>
    <t>JA119</t>
  </si>
  <si>
    <t>HC595</t>
  </si>
  <si>
    <t>AH685</t>
  </si>
  <si>
    <t>BP941</t>
  </si>
  <si>
    <t>JB398</t>
  </si>
  <si>
    <t>JH970</t>
  </si>
  <si>
    <t>LS535</t>
  </si>
  <si>
    <t>AP511</t>
  </si>
  <si>
    <t>JB122</t>
  </si>
  <si>
    <t>SS265</t>
  </si>
  <si>
    <t>LL744</t>
  </si>
  <si>
    <t>AB657</t>
  </si>
  <si>
    <t>LA589</t>
  </si>
  <si>
    <t>NE595</t>
  </si>
  <si>
    <t>TM776</t>
  </si>
  <si>
    <t>JW561</t>
  </si>
  <si>
    <t>TS532</t>
  </si>
  <si>
    <t>AE762</t>
  </si>
  <si>
    <t>JL482</t>
  </si>
  <si>
    <t>TJ202</t>
  </si>
  <si>
    <t>OP582</t>
  </si>
  <si>
    <t>AV347</t>
  </si>
  <si>
    <t>PW489</t>
  </si>
  <si>
    <t>FN524</t>
  </si>
  <si>
    <t>JD743</t>
  </si>
  <si>
    <t>LUCA Cross-Country League 2023-2024</t>
  </si>
  <si>
    <t>King's A</t>
  </si>
  <si>
    <t>King's B</t>
  </si>
  <si>
    <t>Barts A</t>
  </si>
  <si>
    <t>Barts B</t>
  </si>
  <si>
    <t>Essex A</t>
  </si>
  <si>
    <t>Essex B</t>
  </si>
  <si>
    <t>UCL A</t>
  </si>
  <si>
    <t>UCL B</t>
  </si>
  <si>
    <t>UCL C</t>
  </si>
  <si>
    <t>Imperial A</t>
  </si>
  <si>
    <t>Imperial B</t>
  </si>
  <si>
    <t>Imperial C</t>
  </si>
  <si>
    <t>RHUL A</t>
  </si>
  <si>
    <t>RHUL B</t>
  </si>
  <si>
    <t>RVC A</t>
  </si>
  <si>
    <t>Reading A</t>
  </si>
  <si>
    <t>Reading B</t>
  </si>
  <si>
    <t>LSE A</t>
  </si>
  <si>
    <t>LSE B</t>
  </si>
  <si>
    <t>St George's A</t>
  </si>
  <si>
    <t>St George's B</t>
  </si>
  <si>
    <t>Kent A</t>
  </si>
  <si>
    <t>King's C</t>
  </si>
  <si>
    <t>Imperial D</t>
  </si>
  <si>
    <t>RVC B</t>
  </si>
  <si>
    <t>RVC C</t>
  </si>
  <si>
    <t>RVC D</t>
  </si>
  <si>
    <t>LSE C</t>
  </si>
  <si>
    <t>St George's C</t>
  </si>
  <si>
    <t>St George's D</t>
  </si>
  <si>
    <t>Surrey A</t>
  </si>
  <si>
    <t>Surrey B</t>
  </si>
  <si>
    <t>King's</t>
  </si>
  <si>
    <t>Barts</t>
  </si>
  <si>
    <t>Essex</t>
  </si>
  <si>
    <t>UCL</t>
  </si>
  <si>
    <t>Imperial</t>
  </si>
  <si>
    <t>SMU</t>
  </si>
  <si>
    <t>QMUL</t>
  </si>
  <si>
    <t>RHUL</t>
  </si>
  <si>
    <t>RVC</t>
  </si>
  <si>
    <t>Reading</t>
  </si>
  <si>
    <t>LSE</t>
  </si>
  <si>
    <t>St George's</t>
  </si>
  <si>
    <t>Kent</t>
  </si>
  <si>
    <t>Surrey</t>
  </si>
  <si>
    <t>2023-24</t>
  </si>
  <si>
    <t>King's D</t>
  </si>
  <si>
    <t>King's E</t>
  </si>
  <si>
    <t>King's F</t>
  </si>
  <si>
    <t>King's G</t>
  </si>
  <si>
    <t>King's H</t>
  </si>
  <si>
    <t>Barts C</t>
  </si>
  <si>
    <t>Barts D</t>
  </si>
  <si>
    <t>Barts E</t>
  </si>
  <si>
    <t>Barts F</t>
  </si>
  <si>
    <t>Barts G</t>
  </si>
  <si>
    <t>Barts H</t>
  </si>
  <si>
    <t>Essex C</t>
  </si>
  <si>
    <t>Essex D</t>
  </si>
  <si>
    <t>Essex E</t>
  </si>
  <si>
    <t>Essex F</t>
  </si>
  <si>
    <t>Essex G</t>
  </si>
  <si>
    <t>Essex H</t>
  </si>
  <si>
    <t>UCL D</t>
  </si>
  <si>
    <t>UCL E</t>
  </si>
  <si>
    <t>UCL F</t>
  </si>
  <si>
    <t>UCL G</t>
  </si>
  <si>
    <t>UCL H</t>
  </si>
  <si>
    <t>Imperial E</t>
  </si>
  <si>
    <t>Imperial F</t>
  </si>
  <si>
    <t>Imperial G</t>
  </si>
  <si>
    <t>Imperial H</t>
  </si>
  <si>
    <t>Greenwich A</t>
  </si>
  <si>
    <t>Greenwich B</t>
  </si>
  <si>
    <t>Greenwich C</t>
  </si>
  <si>
    <t>Greenwich D</t>
  </si>
  <si>
    <t>Greenwich E</t>
  </si>
  <si>
    <t>Greenwich F</t>
  </si>
  <si>
    <t>Greenwich G</t>
  </si>
  <si>
    <t>Greenwich H</t>
  </si>
  <si>
    <t>Goldsmiths A</t>
  </si>
  <si>
    <t>Goldsmiths B</t>
  </si>
  <si>
    <t>Goldsmiths C</t>
  </si>
  <si>
    <t>Goldsmiths D</t>
  </si>
  <si>
    <t>Goldsmiths E</t>
  </si>
  <si>
    <t>Goldsmiths F</t>
  </si>
  <si>
    <t>Goldsmiths G</t>
  </si>
  <si>
    <t>Goldsmiths H</t>
  </si>
  <si>
    <t>Kingston A</t>
  </si>
  <si>
    <t>Kingston B</t>
  </si>
  <si>
    <t>Kingston C</t>
  </si>
  <si>
    <t>Kingston D</t>
  </si>
  <si>
    <t>Kingston E</t>
  </si>
  <si>
    <t>Kingston F</t>
  </si>
  <si>
    <t>Kingston G</t>
  </si>
  <si>
    <t>Kingston H</t>
  </si>
  <si>
    <t>Roehampton A</t>
  </si>
  <si>
    <t>Roehampton B</t>
  </si>
  <si>
    <t>Roehampton C</t>
  </si>
  <si>
    <t>Roehampton D</t>
  </si>
  <si>
    <t>Roehampton E</t>
  </si>
  <si>
    <t>Roehampton F</t>
  </si>
  <si>
    <t>Roehampton G</t>
  </si>
  <si>
    <t>Roehampton H</t>
  </si>
  <si>
    <t>SMU A</t>
  </si>
  <si>
    <t>SMU B</t>
  </si>
  <si>
    <t>SMU C</t>
  </si>
  <si>
    <t>SMU D</t>
  </si>
  <si>
    <t>SMU E</t>
  </si>
  <si>
    <t>SMU F</t>
  </si>
  <si>
    <t>SMU G</t>
  </si>
  <si>
    <t>SMU H</t>
  </si>
  <si>
    <t>QMUL A</t>
  </si>
  <si>
    <t>QMUL B</t>
  </si>
  <si>
    <t>QMUL C</t>
  </si>
  <si>
    <t>QMUL D</t>
  </si>
  <si>
    <t>QMUL E</t>
  </si>
  <si>
    <t>QMUL F</t>
  </si>
  <si>
    <t>QMUL G</t>
  </si>
  <si>
    <t>QMUL H</t>
  </si>
  <si>
    <t>RHUL C</t>
  </si>
  <si>
    <t>RHUL D</t>
  </si>
  <si>
    <t>RHUL E</t>
  </si>
  <si>
    <t>RHUL F</t>
  </si>
  <si>
    <t>RHUL G</t>
  </si>
  <si>
    <t>RHUL H</t>
  </si>
  <si>
    <t>RVC E</t>
  </si>
  <si>
    <t>RVC F</t>
  </si>
  <si>
    <t>RVC G</t>
  </si>
  <si>
    <t>RVC H</t>
  </si>
  <si>
    <t>SOAS A</t>
  </si>
  <si>
    <t>SOAS B</t>
  </si>
  <si>
    <t>SOAS C</t>
  </si>
  <si>
    <t>SOAS D</t>
  </si>
  <si>
    <t>SOAS E</t>
  </si>
  <si>
    <t>SOAS F</t>
  </si>
  <si>
    <t>SOAS G</t>
  </si>
  <si>
    <t>SOAS H</t>
  </si>
  <si>
    <t>UofL A</t>
  </si>
  <si>
    <t>UofL B</t>
  </si>
  <si>
    <t>UofL C</t>
  </si>
  <si>
    <t>UofL D</t>
  </si>
  <si>
    <t>UofL E</t>
  </si>
  <si>
    <t>UofL F</t>
  </si>
  <si>
    <t>UofL G</t>
  </si>
  <si>
    <t>UofL H</t>
  </si>
  <si>
    <t>Reading C</t>
  </si>
  <si>
    <t>Reading D</t>
  </si>
  <si>
    <t>Reading E</t>
  </si>
  <si>
    <t>Reading F</t>
  </si>
  <si>
    <t>Reading G</t>
  </si>
  <si>
    <t>Reading H</t>
  </si>
  <si>
    <t>Brunel A</t>
  </si>
  <si>
    <t>Brunel B</t>
  </si>
  <si>
    <t>Brunel C</t>
  </si>
  <si>
    <t>Brunel D</t>
  </si>
  <si>
    <t>Brunel E</t>
  </si>
  <si>
    <t>Brunel F</t>
  </si>
  <si>
    <t>Brunel G</t>
  </si>
  <si>
    <t>Brunel H</t>
  </si>
  <si>
    <t>UEL A</t>
  </si>
  <si>
    <t>UEL B</t>
  </si>
  <si>
    <t>UEL C</t>
  </si>
  <si>
    <t>UEL D</t>
  </si>
  <si>
    <t>UEL E</t>
  </si>
  <si>
    <t>UEL F</t>
  </si>
  <si>
    <t>UEL G</t>
  </si>
  <si>
    <t>UEL H</t>
  </si>
  <si>
    <t>LSE D</t>
  </si>
  <si>
    <t>LSE E</t>
  </si>
  <si>
    <t>LSE F</t>
  </si>
  <si>
    <t>LSE G</t>
  </si>
  <si>
    <t>LSE H</t>
  </si>
  <si>
    <t>St George's E</t>
  </si>
  <si>
    <t>St George's F</t>
  </si>
  <si>
    <t>St George's G</t>
  </si>
  <si>
    <t>St George's H</t>
  </si>
  <si>
    <t>Bedfordshire A</t>
  </si>
  <si>
    <t>Bedfordshire B</t>
  </si>
  <si>
    <t>Bedfordshire C</t>
  </si>
  <si>
    <t>Bedfordshire D</t>
  </si>
  <si>
    <t>Bedfordshire E</t>
  </si>
  <si>
    <t>Bedfordshire F</t>
  </si>
  <si>
    <t>Bedfordshire G</t>
  </si>
  <si>
    <t>Bedfordshire H</t>
  </si>
  <si>
    <t>Middlesex A</t>
  </si>
  <si>
    <t>Middlesex B</t>
  </si>
  <si>
    <t>Middlesex C</t>
  </si>
  <si>
    <t>Middlesex D</t>
  </si>
  <si>
    <t>Middlesex E</t>
  </si>
  <si>
    <t>Middlesex F</t>
  </si>
  <si>
    <t>Middlesex G</t>
  </si>
  <si>
    <t>Middlesex H</t>
  </si>
  <si>
    <t>Motspur A</t>
  </si>
  <si>
    <t>Motspur B</t>
  </si>
  <si>
    <t>Motspur C</t>
  </si>
  <si>
    <t>Motspur D</t>
  </si>
  <si>
    <t>Motspur E</t>
  </si>
  <si>
    <t>Motspur F</t>
  </si>
  <si>
    <t>Motspur G</t>
  </si>
  <si>
    <t>Motspur H</t>
  </si>
  <si>
    <t>Kent B</t>
  </si>
  <si>
    <t>Kent C</t>
  </si>
  <si>
    <t>Kent D</t>
  </si>
  <si>
    <t>Kent E</t>
  </si>
  <si>
    <t>Kent F</t>
  </si>
  <si>
    <t>Kent G</t>
  </si>
  <si>
    <t>Kent H</t>
  </si>
  <si>
    <t>Surrey C</t>
  </si>
  <si>
    <t>Surrey D</t>
  </si>
  <si>
    <t>Surrey E</t>
  </si>
  <si>
    <t>Surrey F</t>
  </si>
  <si>
    <t>Surrey G</t>
  </si>
  <si>
    <t>Surrey H</t>
  </si>
  <si>
    <t xml:space="preserve"> A</t>
  </si>
  <si>
    <t xml:space="preserve"> B</t>
  </si>
  <si>
    <t xml:space="preserve"> C</t>
  </si>
  <si>
    <t xml:space="preserve"> D</t>
  </si>
  <si>
    <t xml:space="preserve"> E</t>
  </si>
  <si>
    <t xml:space="preserve"> F</t>
  </si>
  <si>
    <t xml:space="preserve"> G</t>
  </si>
  <si>
    <t xml:space="preserve"> H</t>
  </si>
  <si>
    <t>GKT A</t>
  </si>
  <si>
    <t>Wimbledon Common</t>
  </si>
  <si>
    <t>LUCA XC Race 3 Mitcham Common</t>
  </si>
  <si>
    <t>Wednesday, 24 January 2024</t>
  </si>
  <si>
    <t>Hosted by St George's</t>
  </si>
  <si>
    <t>LUCA XC Race 4 Wormwood Scrubs</t>
  </si>
  <si>
    <t>Wednesday, 21 February 2024</t>
  </si>
  <si>
    <t>Hosted by Imperial</t>
  </si>
  <si>
    <t>Tom Omahoney</t>
  </si>
  <si>
    <t>N</t>
  </si>
  <si>
    <t>Evie Warren</t>
  </si>
  <si>
    <t>DM355</t>
  </si>
  <si>
    <t>DJ Matthews</t>
  </si>
  <si>
    <t>GL854</t>
  </si>
  <si>
    <t>Grace Leyland</t>
  </si>
  <si>
    <t>Nick Lightfoot</t>
  </si>
  <si>
    <t>NJ871</t>
  </si>
  <si>
    <t>Nayana Jain</t>
  </si>
  <si>
    <t>Szymon Kubica</t>
  </si>
  <si>
    <t>KH250</t>
  </si>
  <si>
    <t>Kaitlin Hewitt</t>
  </si>
  <si>
    <t>Ananjan Ganguli</t>
  </si>
  <si>
    <t>LO585</t>
  </si>
  <si>
    <t>Laura Ogilvie</t>
  </si>
  <si>
    <t>Mark Humphries</t>
  </si>
  <si>
    <t>ED190</t>
  </si>
  <si>
    <t>Emily Davies</t>
  </si>
  <si>
    <t>Joshua Neen</t>
  </si>
  <si>
    <t>JK917</t>
  </si>
  <si>
    <t>Josie Knight</t>
  </si>
  <si>
    <t>Angelo Doria</t>
  </si>
  <si>
    <t>KS242</t>
  </si>
  <si>
    <t>Katie Simister</t>
  </si>
  <si>
    <t>Tom Rickard</t>
  </si>
  <si>
    <t>LW122</t>
  </si>
  <si>
    <t>Lydia Whitehouse</t>
  </si>
  <si>
    <t>Jamie Bell</t>
  </si>
  <si>
    <t>WL606</t>
  </si>
  <si>
    <t>Wenchy Lai</t>
  </si>
  <si>
    <t>Adam Shew </t>
  </si>
  <si>
    <t>LS440</t>
  </si>
  <si>
    <t>Leila Scharnholz</t>
  </si>
  <si>
    <t>Joe Thompson</t>
  </si>
  <si>
    <t>HC452</t>
  </si>
  <si>
    <t>Hannah Carruthers</t>
  </si>
  <si>
    <t>Akira Wellsteed</t>
  </si>
  <si>
    <t>MH426</t>
  </si>
  <si>
    <t>Maryam Hussain</t>
  </si>
  <si>
    <t>Jack Hilton</t>
  </si>
  <si>
    <t>ZK121</t>
  </si>
  <si>
    <t>Zahra Kuliev</t>
  </si>
  <si>
    <t>Toby Mallett</t>
  </si>
  <si>
    <t>NB993</t>
  </si>
  <si>
    <t>Nelly Bridger Morales</t>
  </si>
  <si>
    <t>Jamie Harrowing</t>
  </si>
  <si>
    <t>HY751</t>
  </si>
  <si>
    <t>Hannah Yexley</t>
  </si>
  <si>
    <t>Sam Owen</t>
  </si>
  <si>
    <t>KM193</t>
  </si>
  <si>
    <t>Katie McCarthy</t>
  </si>
  <si>
    <t>Peter Moye</t>
  </si>
  <si>
    <t>YP523</t>
  </si>
  <si>
    <t>Yan Phu</t>
  </si>
  <si>
    <t>Sam Barber</t>
  </si>
  <si>
    <t>KB407</t>
  </si>
  <si>
    <t>Kalea Booth</t>
  </si>
  <si>
    <t>Henry Durden</t>
  </si>
  <si>
    <t>jL344</t>
  </si>
  <si>
    <t>joyce Lambert</t>
  </si>
  <si>
    <t>Naman Sharma</t>
  </si>
  <si>
    <t>HD417</t>
  </si>
  <si>
    <t>Harriet Dray</t>
  </si>
  <si>
    <t>Xander Styles</t>
  </si>
  <si>
    <t>CM242</t>
  </si>
  <si>
    <t>Colleen McCandless</t>
  </si>
  <si>
    <t>Archie Browne</t>
  </si>
  <si>
    <t>EC522</t>
  </si>
  <si>
    <t>Emily Coughlin</t>
  </si>
  <si>
    <t>Adam Hobson</t>
  </si>
  <si>
    <t>RF272</t>
  </si>
  <si>
    <t>Rachel Freya</t>
  </si>
  <si>
    <t>Jack Billingsley</t>
  </si>
  <si>
    <t>TE375</t>
  </si>
  <si>
    <t>Teresa Escária</t>
  </si>
  <si>
    <t>Hayden Cooper</t>
  </si>
  <si>
    <t>NC356</t>
  </si>
  <si>
    <t>Natalie Carlin</t>
  </si>
  <si>
    <t>Bobby Priest</t>
  </si>
  <si>
    <t>AE382</t>
  </si>
  <si>
    <t>Amy Evans</t>
  </si>
  <si>
    <t>Laurence Lundy</t>
  </si>
  <si>
    <t>CB344</t>
  </si>
  <si>
    <t>Charlotte Bach</t>
  </si>
  <si>
    <t>Nicholas Evans</t>
  </si>
  <si>
    <t>VM917</t>
  </si>
  <si>
    <t>Vanessa Mocanu</t>
  </si>
  <si>
    <t>Vivian Fosseprez</t>
  </si>
  <si>
    <t>AC427</t>
  </si>
  <si>
    <t>Amicia Collett</t>
  </si>
  <si>
    <t>Sarup Saroha</t>
  </si>
  <si>
    <t>AP679</t>
  </si>
  <si>
    <t>Abigail Porter</t>
  </si>
  <si>
    <t>Liam Vandamme</t>
  </si>
  <si>
    <t>MP792</t>
  </si>
  <si>
    <t>Marguerite Pickford</t>
  </si>
  <si>
    <t>Joseph Walker</t>
  </si>
  <si>
    <t>VF203</t>
  </si>
  <si>
    <t>Victoria Foster</t>
  </si>
  <si>
    <t>Laurence Archard</t>
  </si>
  <si>
    <t>TB889</t>
  </si>
  <si>
    <t>Tara Bage</t>
  </si>
  <si>
    <t>Oskar Fraser-Krauss</t>
  </si>
  <si>
    <t>TS307</t>
  </si>
  <si>
    <t>Tahreem Sajjad</t>
  </si>
  <si>
    <t>Thomas Lunn</t>
  </si>
  <si>
    <t>EC194</t>
  </si>
  <si>
    <t>Emily Chong</t>
  </si>
  <si>
    <t>Tom Sinclair</t>
  </si>
  <si>
    <t>JA714</t>
  </si>
  <si>
    <t>Julia Alonso Gautrais</t>
  </si>
  <si>
    <t>IM510</t>
  </si>
  <si>
    <t>Ishaan Makkar</t>
  </si>
  <si>
    <t>MP190</t>
  </si>
  <si>
    <t>Madelaine Parmar</t>
  </si>
  <si>
    <t>Euan Turner</t>
  </si>
  <si>
    <t>NP596</t>
  </si>
  <si>
    <t>Nina Pearce</t>
  </si>
  <si>
    <t>DH445</t>
  </si>
  <si>
    <t>Drew Hogger</t>
  </si>
  <si>
    <t>EH745</t>
  </si>
  <si>
    <t>Ella-May Hards</t>
  </si>
  <si>
    <t>Thomas Japes</t>
  </si>
  <si>
    <t>MD973</t>
  </si>
  <si>
    <t>Megan Devereux</t>
  </si>
  <si>
    <t>Ben Sanderson</t>
  </si>
  <si>
    <t>ER469</t>
  </si>
  <si>
    <t>Ellie-Jane Rogerson</t>
  </si>
  <si>
    <t>Philip Walsh</t>
  </si>
  <si>
    <t>CA610</t>
  </si>
  <si>
    <t>Charlotte Adamo</t>
  </si>
  <si>
    <t>Jake Smith</t>
  </si>
  <si>
    <t>HS834</t>
  </si>
  <si>
    <t>Hannah Slater</t>
  </si>
  <si>
    <t>Cameron Shepherd</t>
  </si>
  <si>
    <t>HG920</t>
  </si>
  <si>
    <t>Hannah Garvey</t>
  </si>
  <si>
    <t>TJ839</t>
  </si>
  <si>
    <t>Tristan Jung</t>
  </si>
  <si>
    <t>MH670</t>
  </si>
  <si>
    <t>Molly Harris</t>
  </si>
  <si>
    <t>Sean Khong</t>
  </si>
  <si>
    <t>SB370</t>
  </si>
  <si>
    <t>Salihah Baig</t>
  </si>
  <si>
    <t>RR897</t>
  </si>
  <si>
    <t>Ryan Rousseau</t>
  </si>
  <si>
    <t>KW760</t>
  </si>
  <si>
    <t>Kaitlyn Wright</t>
  </si>
  <si>
    <t>Rhys Edwards</t>
  </si>
  <si>
    <t>RS819</t>
  </si>
  <si>
    <t>Rowan Stone</t>
  </si>
  <si>
    <t>FH236</t>
  </si>
  <si>
    <t>Félix Huot-Richer</t>
  </si>
  <si>
    <t>orla redmond</t>
  </si>
  <si>
    <t>Tobias Jemmett</t>
  </si>
  <si>
    <t>abbi oscroft</t>
  </si>
  <si>
    <t>Jianxiao Gao</t>
  </si>
  <si>
    <t>OM105</t>
  </si>
  <si>
    <t>Olivia McQueen</t>
  </si>
  <si>
    <t>Samuel Quek</t>
  </si>
  <si>
    <t>LH423</t>
  </si>
  <si>
    <t>Lilou Huart</t>
  </si>
  <si>
    <t>Finlay Adamson</t>
  </si>
  <si>
    <t>MC809</t>
  </si>
  <si>
    <t>Molly Carrington</t>
  </si>
  <si>
    <t>GC434</t>
  </si>
  <si>
    <t>Gautam Chauhan</t>
  </si>
  <si>
    <t>EP179</t>
  </si>
  <si>
    <t>Elisabeth Perreau-Saussine</t>
  </si>
  <si>
    <t>Vitaly Bender</t>
  </si>
  <si>
    <t>AS348</t>
  </si>
  <si>
    <t>Anna Schyberg</t>
  </si>
  <si>
    <t>WB987</t>
  </si>
  <si>
    <t>Walter Buttery</t>
  </si>
  <si>
    <t>KO670</t>
  </si>
  <si>
    <t>Kevina Oniscenko</t>
  </si>
  <si>
    <t>Adil Patel</t>
  </si>
  <si>
    <t>MF812</t>
  </si>
  <si>
    <t>Maria Sole Franceschi</t>
  </si>
  <si>
    <t>Sebastian Stankiewicz</t>
  </si>
  <si>
    <t>LS509</t>
  </si>
  <si>
    <t>Louisa Swann</t>
  </si>
  <si>
    <t>Teddy Harvey</t>
  </si>
  <si>
    <t>NH970</t>
  </si>
  <si>
    <t>Niamh Healy</t>
  </si>
  <si>
    <t>Joshua Ho Kiu Au</t>
  </si>
  <si>
    <t>EO696</t>
  </si>
  <si>
    <t>Elinor O'Brien</t>
  </si>
  <si>
    <t>Alexander Smolenski</t>
  </si>
  <si>
    <t>MV177</t>
  </si>
  <si>
    <t>Michela Viele</t>
  </si>
  <si>
    <t>Lance So</t>
  </si>
  <si>
    <t>AB811</t>
  </si>
  <si>
    <t>Amy Brown</t>
  </si>
  <si>
    <t>TS735</t>
  </si>
  <si>
    <t>Toby Straus</t>
  </si>
  <si>
    <t>AH147</t>
  </si>
  <si>
    <t>Amie Hawkins</t>
  </si>
  <si>
    <t>James Bilboe</t>
  </si>
  <si>
    <t>LL127</t>
  </si>
  <si>
    <t>Lucia Lane-Daintree</t>
  </si>
  <si>
    <t>Jack Hession</t>
  </si>
  <si>
    <t>LA580</t>
  </si>
  <si>
    <t>Lucy Allen</t>
  </si>
  <si>
    <t>FM889</t>
  </si>
  <si>
    <t>Finlay Morrow</t>
  </si>
  <si>
    <t>LN108</t>
  </si>
  <si>
    <t>Lauren Nicholas</t>
  </si>
  <si>
    <t>JS812</t>
  </si>
  <si>
    <t>Jacob Stamp</t>
  </si>
  <si>
    <t>PC421</t>
  </si>
  <si>
    <t>Phoebe Carlile</t>
  </si>
  <si>
    <t>MD427</t>
  </si>
  <si>
    <t>Matthew Driver</t>
  </si>
  <si>
    <t>AC426</t>
  </si>
  <si>
    <t>Aisling Cosgrove</t>
  </si>
  <si>
    <t>Oliver Perry-Taylor</t>
  </si>
  <si>
    <t>CS901</t>
  </si>
  <si>
    <t>Chloe Stockings</t>
  </si>
  <si>
    <t>Theo Mully</t>
  </si>
  <si>
    <t>IP118</t>
  </si>
  <si>
    <t>Isabelle Povey</t>
  </si>
  <si>
    <t>TN755</t>
  </si>
  <si>
    <t>Timothy NG</t>
  </si>
  <si>
    <t>ES516</t>
  </si>
  <si>
    <t>Ekaterina Stepanova</t>
  </si>
  <si>
    <t>Freddie Nicholson</t>
  </si>
  <si>
    <t>ZG876</t>
  </si>
  <si>
    <t>Zoe Griffin</t>
  </si>
  <si>
    <t>EW127</t>
  </si>
  <si>
    <t>Edward Whiting</t>
  </si>
  <si>
    <t>SC542</t>
  </si>
  <si>
    <t>Summer Cuviello</t>
  </si>
  <si>
    <t>JW460</t>
  </si>
  <si>
    <t>Joel Whittaker-Naylor</t>
  </si>
  <si>
    <t>SR940</t>
  </si>
  <si>
    <t>Sophie Rushbrook</t>
  </si>
  <si>
    <t>AR440</t>
  </si>
  <si>
    <t>Alex Richardson</t>
  </si>
  <si>
    <t>EL918</t>
  </si>
  <si>
    <t>Emily Lowery</t>
  </si>
  <si>
    <t>MM967</t>
  </si>
  <si>
    <t>Max Merrien</t>
  </si>
  <si>
    <t>MP532</t>
  </si>
  <si>
    <t>Millie Pettitt</t>
  </si>
  <si>
    <t>AJ595</t>
  </si>
  <si>
    <t>Andrew Johnstone</t>
  </si>
  <si>
    <t>CB981</t>
  </si>
  <si>
    <t>Carla Broussy</t>
  </si>
  <si>
    <t>JG868</t>
  </si>
  <si>
    <t>Jose Godoy</t>
  </si>
  <si>
    <t>KY882</t>
  </si>
  <si>
    <t>Kathlyn Yeo</t>
  </si>
  <si>
    <t>MS843</t>
  </si>
  <si>
    <t>Mintu Sidhu</t>
  </si>
  <si>
    <t>MF711</t>
  </si>
  <si>
    <t>Megan Friedli</t>
  </si>
  <si>
    <t>JO663</t>
  </si>
  <si>
    <t>Jamie O'Sullivan</t>
  </si>
  <si>
    <t>AC952</t>
  </si>
  <si>
    <t>Alana Concannon</t>
  </si>
  <si>
    <t>Hamish McCreanor</t>
  </si>
  <si>
    <t>PM353</t>
  </si>
  <si>
    <t>Paulina Montero</t>
  </si>
  <si>
    <t>EL514</t>
  </si>
  <si>
    <t>Edouard Long</t>
  </si>
  <si>
    <t>RP796</t>
  </si>
  <si>
    <t>Rachel Pearlman</t>
  </si>
  <si>
    <t>AB122</t>
  </si>
  <si>
    <t>Alexander Barrett</t>
  </si>
  <si>
    <t>KN402</t>
  </si>
  <si>
    <t>Kristine Strøm Nakstad</t>
  </si>
  <si>
    <t>JB610</t>
  </si>
  <si>
    <t>Jack Bartle</t>
  </si>
  <si>
    <t>AS549</t>
  </si>
  <si>
    <t>Annie Soper</t>
  </si>
  <si>
    <t>Jamie Lilley</t>
  </si>
  <si>
    <t>MS174</t>
  </si>
  <si>
    <t>Maja Skuza</t>
  </si>
  <si>
    <t>Ben Ekbery</t>
  </si>
  <si>
    <t>SL478</t>
  </si>
  <si>
    <t>Sophie Ledger</t>
  </si>
  <si>
    <t>GN259</t>
  </si>
  <si>
    <t>Gili Nachshen</t>
  </si>
  <si>
    <t>SM217</t>
  </si>
  <si>
    <t>Sara McCloskey</t>
  </si>
  <si>
    <t>TZ484</t>
  </si>
  <si>
    <t>Thomas Ziegel</t>
  </si>
  <si>
    <t>AW682</t>
  </si>
  <si>
    <t>Annie Mae Wright</t>
  </si>
  <si>
    <t>TB704</t>
  </si>
  <si>
    <t>Toby Benson</t>
  </si>
  <si>
    <t>JH724</t>
  </si>
  <si>
    <t>Jemima Hayward-Bhikha</t>
  </si>
  <si>
    <t>TN438</t>
  </si>
  <si>
    <t>Tobias Nash</t>
  </si>
  <si>
    <t>NF490</t>
  </si>
  <si>
    <t>Noore Farag</t>
  </si>
  <si>
    <t>Jake Perrett</t>
  </si>
  <si>
    <t>AM530</t>
  </si>
  <si>
    <t>Amélie Mattheus</t>
  </si>
  <si>
    <t>DA823</t>
  </si>
  <si>
    <t>Darius Amrolia</t>
  </si>
  <si>
    <t>AK163</t>
  </si>
  <si>
    <t>Abigail Keyte</t>
  </si>
  <si>
    <t>CT439</t>
  </si>
  <si>
    <t>Charlie Tomalin-Reeves</t>
  </si>
  <si>
    <t>AR230</t>
  </si>
  <si>
    <t>Abi Richardson</t>
  </si>
  <si>
    <t>Avery Locke</t>
  </si>
  <si>
    <t>JT602</t>
  </si>
  <si>
    <t>Jenny Tan</t>
  </si>
  <si>
    <t>AR960</t>
  </si>
  <si>
    <t>Alex Ribera-Edwards</t>
  </si>
  <si>
    <t>SM886</t>
  </si>
  <si>
    <t>Sara Miller</t>
  </si>
  <si>
    <t>CM955</t>
  </si>
  <si>
    <t>Charlie McDevitt</t>
  </si>
  <si>
    <t>RW528</t>
  </si>
  <si>
    <t>Rebecca Walton</t>
  </si>
  <si>
    <t>OP733</t>
  </si>
  <si>
    <t>Ollie Pledge</t>
  </si>
  <si>
    <t>CP318</t>
  </si>
  <si>
    <t>Charlie Palmer</t>
  </si>
  <si>
    <t>CH847</t>
  </si>
  <si>
    <t>Chris Harrop</t>
  </si>
  <si>
    <t>MS786</t>
  </si>
  <si>
    <t>Miyu Stephenson</t>
  </si>
  <si>
    <t>HG551</t>
  </si>
  <si>
    <t>Harry Gee</t>
  </si>
  <si>
    <t>MJ162</t>
  </si>
  <si>
    <t>Matilda Jones</t>
  </si>
  <si>
    <t>DN842</t>
  </si>
  <si>
    <t>Damon Ngai</t>
  </si>
  <si>
    <t>LP794</t>
  </si>
  <si>
    <t>Lucie Pyle</t>
  </si>
  <si>
    <t>WH275</t>
  </si>
  <si>
    <t>William Haynes</t>
  </si>
  <si>
    <t>ST720</t>
  </si>
  <si>
    <t>Sara Terracciano</t>
  </si>
  <si>
    <t>MR212</t>
  </si>
  <si>
    <t>Max Robertson</t>
  </si>
  <si>
    <t>EA415</t>
  </si>
  <si>
    <t>Ella Adams</t>
  </si>
  <si>
    <t>LW234</t>
  </si>
  <si>
    <t>Luke White</t>
  </si>
  <si>
    <t>MG350</t>
  </si>
  <si>
    <t>Mary Gilfillan</t>
  </si>
  <si>
    <t>OB783</t>
  </si>
  <si>
    <t>Oliver Brown</t>
  </si>
  <si>
    <t>SC372</t>
  </si>
  <si>
    <t>Szu-Yu Chen</t>
  </si>
  <si>
    <t>JT525</t>
  </si>
  <si>
    <t>Joe Trevor</t>
  </si>
  <si>
    <t>TW579</t>
  </si>
  <si>
    <t>Toni Wong</t>
  </si>
  <si>
    <t>ER154</t>
  </si>
  <si>
    <t>Evan Richardson</t>
  </si>
  <si>
    <t>ET243</t>
  </si>
  <si>
    <t>Emily Taylor</t>
  </si>
  <si>
    <t>SC754</t>
  </si>
  <si>
    <t>Sam Cunningham</t>
  </si>
  <si>
    <t>EM878</t>
  </si>
  <si>
    <t>Ellen McNally</t>
  </si>
  <si>
    <t>MG910</t>
  </si>
  <si>
    <t>Måns Gustafsson</t>
  </si>
  <si>
    <t>FU409</t>
  </si>
  <si>
    <t>Frances Umel</t>
  </si>
  <si>
    <t>TM227</t>
  </si>
  <si>
    <t>Thomas Marks</t>
  </si>
  <si>
    <t>KB668</t>
  </si>
  <si>
    <t>Katie-May Bridges</t>
  </si>
  <si>
    <t>BW748</t>
  </si>
  <si>
    <t>Ben Warne</t>
  </si>
  <si>
    <t>LS775</t>
  </si>
  <si>
    <t>Louisa Steinruecke</t>
  </si>
  <si>
    <t>CS838</t>
  </si>
  <si>
    <t>Cameron Stibbard Hawkes</t>
  </si>
  <si>
    <t>JE445</t>
  </si>
  <si>
    <t>Jodie Edwards</t>
  </si>
  <si>
    <t>JF296</t>
  </si>
  <si>
    <t>James Francis</t>
  </si>
  <si>
    <t>CS943</t>
  </si>
  <si>
    <t>Ciel Sheridan</t>
  </si>
  <si>
    <t>JL441</t>
  </si>
  <si>
    <t>JP Lombard</t>
  </si>
  <si>
    <t>VM636</t>
  </si>
  <si>
    <t>Valerie Maresova</t>
  </si>
  <si>
    <t>Antonio Escobar</t>
  </si>
  <si>
    <t>CM410</t>
  </si>
  <si>
    <t>Charlotte McNamara</t>
  </si>
  <si>
    <t>BP966</t>
  </si>
  <si>
    <t>Baptiste Poupart-Lafarge</t>
  </si>
  <si>
    <t>SH901</t>
  </si>
  <si>
    <t>Sophie Hunt</t>
  </si>
  <si>
    <t>Joseph Lock</t>
  </si>
  <si>
    <t>LG474</t>
  </si>
  <si>
    <t>Lizzie Glover-Jones</t>
  </si>
  <si>
    <t>HF200</t>
  </si>
  <si>
    <t>Harry Frame</t>
  </si>
  <si>
    <t>ZG935</t>
  </si>
  <si>
    <t>Zofia Godlewska</t>
  </si>
  <si>
    <t>EH766</t>
  </si>
  <si>
    <t>Ethan Holmes</t>
  </si>
  <si>
    <t>SP438</t>
  </si>
  <si>
    <t>Sreenidhi Prabagaran</t>
  </si>
  <si>
    <t>Arul Oswin Vijayakumar</t>
  </si>
  <si>
    <t>SL940</t>
  </si>
  <si>
    <t>Sarah Littleton</t>
  </si>
  <si>
    <t>John Dhinakar</t>
  </si>
  <si>
    <t>SH218</t>
  </si>
  <si>
    <t>Skye Hollobone</t>
  </si>
  <si>
    <t>JM784</t>
  </si>
  <si>
    <t>Jim Mitchell</t>
  </si>
  <si>
    <t>CC652</t>
  </si>
  <si>
    <t>Callum Campbell</t>
  </si>
  <si>
    <t>MB756</t>
  </si>
  <si>
    <t>Morgan Brown</t>
  </si>
  <si>
    <t>AT579</t>
  </si>
  <si>
    <t>Anakin Teahan</t>
  </si>
  <si>
    <t>GO416</t>
  </si>
  <si>
    <t>Gideon Obeng</t>
  </si>
  <si>
    <t>LS291</t>
  </si>
  <si>
    <t>Looth Sattar</t>
  </si>
  <si>
    <t>YL514</t>
  </si>
  <si>
    <t>Austen Lo</t>
  </si>
  <si>
    <t>GF117</t>
  </si>
  <si>
    <t>George Farrell</t>
  </si>
  <si>
    <t>AF776</t>
  </si>
  <si>
    <t>Alfie Francis</t>
  </si>
  <si>
    <t>ED881</t>
  </si>
  <si>
    <t>Ethan Damiral</t>
  </si>
  <si>
    <t>KS139</t>
  </si>
  <si>
    <t>Kunal Sen</t>
  </si>
  <si>
    <t>WT483</t>
  </si>
  <si>
    <t>William Tyldesley</t>
  </si>
  <si>
    <t>Liam</t>
  </si>
  <si>
    <t>Vandamme</t>
  </si>
  <si>
    <t>DJ</t>
  </si>
  <si>
    <t>Matthews</t>
  </si>
  <si>
    <t>Tom</t>
  </si>
  <si>
    <t>Omahoney</t>
  </si>
  <si>
    <t>Max</t>
  </si>
  <si>
    <t>Merrien</t>
  </si>
  <si>
    <t>Ananjan</t>
  </si>
  <si>
    <t>Ganguli</t>
  </si>
  <si>
    <t>Andrew</t>
  </si>
  <si>
    <t>Johnstone</t>
  </si>
  <si>
    <t>Mintu</t>
  </si>
  <si>
    <t>Sidhu</t>
  </si>
  <si>
    <t>Edouard</t>
  </si>
  <si>
    <t>Long</t>
  </si>
  <si>
    <t>Joshua</t>
  </si>
  <si>
    <t>Neen</t>
  </si>
  <si>
    <t>Joe</t>
  </si>
  <si>
    <t>Thompson</t>
  </si>
  <si>
    <t>Walter</t>
  </si>
  <si>
    <t>Buttery</t>
  </si>
  <si>
    <t>Chris</t>
  </si>
  <si>
    <t>Harrop</t>
  </si>
  <si>
    <t>Damon</t>
  </si>
  <si>
    <t>Ngai</t>
  </si>
  <si>
    <t>Toby</t>
  </si>
  <si>
    <t>Straus</t>
  </si>
  <si>
    <t>Luke</t>
  </si>
  <si>
    <t>White</t>
  </si>
  <si>
    <t>Nicholas</t>
  </si>
  <si>
    <t>Evans</t>
  </si>
  <si>
    <t>Sarup</t>
  </si>
  <si>
    <t>Saroha</t>
  </si>
  <si>
    <t>Callum</t>
  </si>
  <si>
    <t>Campbell</t>
  </si>
  <si>
    <t>Morgan</t>
  </si>
  <si>
    <t>Brown</t>
  </si>
  <si>
    <t>Austen</t>
  </si>
  <si>
    <t>Lo</t>
  </si>
  <si>
    <t>George</t>
  </si>
  <si>
    <t>Farrell</t>
  </si>
  <si>
    <t>Timothy</t>
  </si>
  <si>
    <t>NG</t>
  </si>
  <si>
    <t>Alfie</t>
  </si>
  <si>
    <t>Francis</t>
  </si>
  <si>
    <t>Thomas</t>
  </si>
  <si>
    <t>Japes</t>
  </si>
  <si>
    <t>Philip</t>
  </si>
  <si>
    <t>Walsh</t>
  </si>
  <si>
    <t>Grace</t>
  </si>
  <si>
    <t>Leyland</t>
  </si>
  <si>
    <t>Nayana</t>
  </si>
  <si>
    <t>Jain</t>
  </si>
  <si>
    <t>Laura</t>
  </si>
  <si>
    <t>Ogilvie</t>
  </si>
  <si>
    <t>Madelaine</t>
  </si>
  <si>
    <t>Parmar</t>
  </si>
  <si>
    <t>Ella-May</t>
  </si>
  <si>
    <t>Hards</t>
  </si>
  <si>
    <t>Charlotte</t>
  </si>
  <si>
    <t>Adamo</t>
  </si>
  <si>
    <t>Kathlyn</t>
  </si>
  <si>
    <t>Yeo</t>
  </si>
  <si>
    <t>Hannah</t>
  </si>
  <si>
    <t>Slater</t>
  </si>
  <si>
    <t>Carruthers</t>
  </si>
  <si>
    <t>Salihah</t>
  </si>
  <si>
    <t>Baig</t>
  </si>
  <si>
    <t>Annie</t>
  </si>
  <si>
    <t>Soper</t>
  </si>
  <si>
    <t>Leila</t>
  </si>
  <si>
    <t>Scharnholz</t>
  </si>
  <si>
    <t>Maryam</t>
  </si>
  <si>
    <t>Hussain</t>
  </si>
  <si>
    <t>Rowan</t>
  </si>
  <si>
    <t>Stone</t>
  </si>
  <si>
    <t>Katie</t>
  </si>
  <si>
    <t>McCarthy</t>
  </si>
  <si>
    <t>Olivia</t>
  </si>
  <si>
    <t>McQueen</t>
  </si>
  <si>
    <t>Yan</t>
  </si>
  <si>
    <t>Phu</t>
  </si>
  <si>
    <t>orla</t>
  </si>
  <si>
    <t>redmond</t>
  </si>
  <si>
    <t>Molly</t>
  </si>
  <si>
    <t>Carrington</t>
  </si>
  <si>
    <t>Issie</t>
  </si>
  <si>
    <t>Stewart</t>
  </si>
  <si>
    <t>Elisabeth</t>
  </si>
  <si>
    <t>Perreau-Saussine</t>
  </si>
  <si>
    <t>Kevina</t>
  </si>
  <si>
    <t>Oniscenko</t>
  </si>
  <si>
    <t>Lucie</t>
  </si>
  <si>
    <t>Pyle</t>
  </si>
  <si>
    <t>Niamh</t>
  </si>
  <si>
    <t>Healy</t>
  </si>
  <si>
    <t>Amie</t>
  </si>
  <si>
    <t>Hawkins</t>
  </si>
  <si>
    <t>Emily</t>
  </si>
  <si>
    <t>Coughlin</t>
  </si>
  <si>
    <t>Rachel</t>
  </si>
  <si>
    <t>Freya</t>
  </si>
  <si>
    <t>Lucia</t>
  </si>
  <si>
    <t>Lane-Daintree</t>
  </si>
  <si>
    <t>Vanessa</t>
  </si>
  <si>
    <t>Mocanu</t>
  </si>
  <si>
    <t>Amy</t>
  </si>
  <si>
    <t>Phoebe</t>
  </si>
  <si>
    <t>Carlile</t>
  </si>
  <si>
    <t>Abigail</t>
  </si>
  <si>
    <t>Porter</t>
  </si>
  <si>
    <t>Isabelle</t>
  </si>
  <si>
    <t>Povey</t>
  </si>
  <si>
    <t>Victoria</t>
  </si>
  <si>
    <t>Foster</t>
  </si>
  <si>
    <t>Tahreem</t>
  </si>
  <si>
    <t>Sajjad</t>
  </si>
  <si>
    <t>Zoe</t>
  </si>
  <si>
    <t>Griffin</t>
  </si>
  <si>
    <t>Summer</t>
  </si>
  <si>
    <t>Cuviello</t>
  </si>
  <si>
    <t>Sophie</t>
  </si>
  <si>
    <t>Rushbrook</t>
  </si>
  <si>
    <t>Ellie-Jane</t>
  </si>
  <si>
    <t>Rogerson</t>
  </si>
  <si>
    <t>Skye</t>
  </si>
  <si>
    <t>Hollobone</t>
  </si>
  <si>
    <t>Joel</t>
  </si>
  <si>
    <t>Whittaker-Naylor</t>
  </si>
  <si>
    <t>Jamie</t>
  </si>
  <si>
    <t>O'Sullivan</t>
  </si>
  <si>
    <t>Jack</t>
  </si>
  <si>
    <t>Hilton</t>
  </si>
  <si>
    <t>Félix</t>
  </si>
  <si>
    <t>Huot-Richer</t>
  </si>
  <si>
    <t>Tristan</t>
  </si>
  <si>
    <t>Jung</t>
  </si>
  <si>
    <t>Rickard</t>
  </si>
  <si>
    <t>Bell</t>
  </si>
  <si>
    <t>Ziegel</t>
  </si>
  <si>
    <t>Sean</t>
  </si>
  <si>
    <t>Khong</t>
  </si>
  <si>
    <t>Ryan</t>
  </si>
  <si>
    <t>Rousseau</t>
  </si>
  <si>
    <t>Tobias</t>
  </si>
  <si>
    <t>Jemmett</t>
  </si>
  <si>
    <t>Mallett</t>
  </si>
  <si>
    <t>Akira</t>
  </si>
  <si>
    <t>Wellsteed</t>
  </si>
  <si>
    <t>Samuel</t>
  </si>
  <si>
    <t>Quek</t>
  </si>
  <si>
    <t>Darius</t>
  </si>
  <si>
    <t>Amrolia</t>
  </si>
  <si>
    <t>Charlie</t>
  </si>
  <si>
    <t>Tomalin-Reeves</t>
  </si>
  <si>
    <t>Sebastian</t>
  </si>
  <si>
    <t>Stankiewicz</t>
  </si>
  <si>
    <t>Joshua Ho Kiu</t>
  </si>
  <si>
    <t>Au</t>
  </si>
  <si>
    <t>Vitaly</t>
  </si>
  <si>
    <t>Bender</t>
  </si>
  <si>
    <t>Gautam</t>
  </si>
  <si>
    <t>Chauhan</t>
  </si>
  <si>
    <t>Alexander</t>
  </si>
  <si>
    <t>Smolenski</t>
  </si>
  <si>
    <t>Lance</t>
  </si>
  <si>
    <t>So</t>
  </si>
  <si>
    <t>Sam</t>
  </si>
  <si>
    <t>Owen</t>
  </si>
  <si>
    <t>Harry</t>
  </si>
  <si>
    <t>Gee</t>
  </si>
  <si>
    <t>Robertson</t>
  </si>
  <si>
    <t>Trevor</t>
  </si>
  <si>
    <t>Hayden</t>
  </si>
  <si>
    <t>Cooper</t>
  </si>
  <si>
    <t>Baptiste</t>
  </si>
  <si>
    <t>Poupart-Lafarge</t>
  </si>
  <si>
    <t>Joseph</t>
  </si>
  <si>
    <t>Walker</t>
  </si>
  <si>
    <t>Anakin</t>
  </si>
  <si>
    <t>Teahan</t>
  </si>
  <si>
    <t>Theo</t>
  </si>
  <si>
    <t>Mully</t>
  </si>
  <si>
    <t>Kunal</t>
  </si>
  <si>
    <t>Sen</t>
  </si>
  <si>
    <t>Lowery</t>
  </si>
  <si>
    <t>Kaitlin</t>
  </si>
  <si>
    <t>Hewitt</t>
  </si>
  <si>
    <t>Chong</t>
  </si>
  <si>
    <t>Nina</t>
  </si>
  <si>
    <t>Pearce</t>
  </si>
  <si>
    <t>Carla</t>
  </si>
  <si>
    <t>Broussy</t>
  </si>
  <si>
    <t>Davies</t>
  </si>
  <si>
    <t>Wenchy</t>
  </si>
  <si>
    <t>Lai</t>
  </si>
  <si>
    <t>Lydia</t>
  </si>
  <si>
    <t>Whitehouse</t>
  </si>
  <si>
    <t>Megan</t>
  </si>
  <si>
    <t>Friedli</t>
  </si>
  <si>
    <t>Pearlman</t>
  </si>
  <si>
    <t>Kristine Strøm</t>
  </si>
  <si>
    <t>Nakstad</t>
  </si>
  <si>
    <t>Ledger</t>
  </si>
  <si>
    <t>Zahra</t>
  </si>
  <si>
    <t>Kuliev</t>
  </si>
  <si>
    <t>Sara</t>
  </si>
  <si>
    <t>McCloskey</t>
  </si>
  <si>
    <t>Miller</t>
  </si>
  <si>
    <t>Louisa</t>
  </si>
  <si>
    <t>Swann</t>
  </si>
  <si>
    <t>Elinor</t>
  </si>
  <si>
    <t>O'Brien</t>
  </si>
  <si>
    <t>Katie-May</t>
  </si>
  <si>
    <t>Bridges</t>
  </si>
  <si>
    <t>Ciel</t>
  </si>
  <si>
    <t>Sheridan</t>
  </si>
  <si>
    <t>Zofia</t>
  </si>
  <si>
    <t>Godlewska</t>
  </si>
  <si>
    <t>Marguerite</t>
  </si>
  <si>
    <t>Pickford</t>
  </si>
  <si>
    <t>Ekaterina</t>
  </si>
  <si>
    <t>Stepanova</t>
  </si>
  <si>
    <t>Sarah</t>
  </si>
  <si>
    <t>Littleton</t>
  </si>
  <si>
    <t>Chloe</t>
  </si>
  <si>
    <t>Stockings</t>
  </si>
  <si>
    <t>Edward</t>
  </si>
  <si>
    <t>Whiting</t>
  </si>
  <si>
    <t>Nick</t>
  </si>
  <si>
    <t>Lightfoot</t>
  </si>
  <si>
    <t>Szymon</t>
  </si>
  <si>
    <t>Kubica</t>
  </si>
  <si>
    <t>Euan</t>
  </si>
  <si>
    <t>Turner</t>
  </si>
  <si>
    <t>Drew</t>
  </si>
  <si>
    <t>Hogger</t>
  </si>
  <si>
    <t>Ishaan</t>
  </si>
  <si>
    <t>Makkar</t>
  </si>
  <si>
    <t>Adam</t>
  </si>
  <si>
    <t>Shew </t>
  </si>
  <si>
    <t>Angelo</t>
  </si>
  <si>
    <t>Doria</t>
  </si>
  <si>
    <t>Mark</t>
  </si>
  <si>
    <t>Humphries</t>
  </si>
  <si>
    <t>Bartle</t>
  </si>
  <si>
    <t>Harrowing</t>
  </si>
  <si>
    <t>Barber</t>
  </si>
  <si>
    <t>Archie</t>
  </si>
  <si>
    <t>Browne</t>
  </si>
  <si>
    <t>Peter</t>
  </si>
  <si>
    <t>Moye</t>
  </si>
  <si>
    <t>Finlay</t>
  </si>
  <si>
    <t>Adamson</t>
  </si>
  <si>
    <t>Naman</t>
  </si>
  <si>
    <t>Sharma</t>
  </si>
  <si>
    <t>Henry</t>
  </si>
  <si>
    <t>Durden</t>
  </si>
  <si>
    <t>Xander</t>
  </si>
  <si>
    <t>Styles</t>
  </si>
  <si>
    <t>Måns</t>
  </si>
  <si>
    <t>Gustafsson</t>
  </si>
  <si>
    <t>Hession</t>
  </si>
  <si>
    <t>Billingsley</t>
  </si>
  <si>
    <t>Marks</t>
  </si>
  <si>
    <t>Hobson</t>
  </si>
  <si>
    <t>Frame</t>
  </si>
  <si>
    <t>Jacob</t>
  </si>
  <si>
    <t>Stamp</t>
  </si>
  <si>
    <t>Bobby</t>
  </si>
  <si>
    <t>Priest</t>
  </si>
  <si>
    <t>Laurence</t>
  </si>
  <si>
    <t>Lundy</t>
  </si>
  <si>
    <t>Morrow</t>
  </si>
  <si>
    <t>Archard</t>
  </si>
  <si>
    <t>Oliver</t>
  </si>
  <si>
    <t>Perry-Taylor</t>
  </si>
  <si>
    <t>Sinclair</t>
  </si>
  <si>
    <t>Vivian</t>
  </si>
  <si>
    <t>Fosseprez</t>
  </si>
  <si>
    <t>Ethan</t>
  </si>
  <si>
    <t>Damiral</t>
  </si>
  <si>
    <t>William</t>
  </si>
  <si>
    <t>Tyldesley</t>
  </si>
  <si>
    <t>Freddie</t>
  </si>
  <si>
    <t>Nicholson</t>
  </si>
  <si>
    <t>Evie</t>
  </si>
  <si>
    <t>Warren</t>
  </si>
  <si>
    <t>Josie</t>
  </si>
  <si>
    <t>Knight</t>
  </si>
  <si>
    <t>Simister</t>
  </si>
  <si>
    <t>Alana</t>
  </si>
  <si>
    <t>Concannon</t>
  </si>
  <si>
    <t>Noore</t>
  </si>
  <si>
    <t>Farag</t>
  </si>
  <si>
    <t>Lilou</t>
  </si>
  <si>
    <t>Huart</t>
  </si>
  <si>
    <t>Nelly</t>
  </si>
  <si>
    <t>Bridger Morales</t>
  </si>
  <si>
    <t>abbi</t>
  </si>
  <si>
    <t>oscroft</t>
  </si>
  <si>
    <t>Yexley</t>
  </si>
  <si>
    <t>Colleen</t>
  </si>
  <si>
    <t>McCandless</t>
  </si>
  <si>
    <t>Teresa</t>
  </si>
  <si>
    <t>Escária</t>
  </si>
  <si>
    <t>Kalea</t>
  </si>
  <si>
    <t>Booth</t>
  </si>
  <si>
    <t>joyce</t>
  </si>
  <si>
    <t>Lambert</t>
  </si>
  <si>
    <t>Harriet</t>
  </si>
  <si>
    <t>Dray</t>
  </si>
  <si>
    <t>Mary</t>
  </si>
  <si>
    <t>Gilfillan</t>
  </si>
  <si>
    <t>Maria Sole</t>
  </si>
  <si>
    <t>Franceschi</t>
  </si>
  <si>
    <t>Bach</t>
  </si>
  <si>
    <t>Natalie</t>
  </si>
  <si>
    <t>Carlin</t>
  </si>
  <si>
    <t>Amicia</t>
  </si>
  <si>
    <t>Collett</t>
  </si>
  <si>
    <t>Lucy</t>
  </si>
  <si>
    <t>Allen</t>
  </si>
  <si>
    <t>Lizzie</t>
  </si>
  <si>
    <t>Glover-Jones</t>
  </si>
  <si>
    <t>Lauren</t>
  </si>
  <si>
    <t>Aisling</t>
  </si>
  <si>
    <t>Cosgrove</t>
  </si>
  <si>
    <t>Devereux</t>
  </si>
  <si>
    <t>Oskar</t>
  </si>
  <si>
    <t>Fraser-Krauss</t>
  </si>
  <si>
    <t>Lunn</t>
  </si>
  <si>
    <t>Jake</t>
  </si>
  <si>
    <t>Smith</t>
  </si>
  <si>
    <t>Ben</t>
  </si>
  <si>
    <t>Sanderson</t>
  </si>
  <si>
    <t>Hamish</t>
  </si>
  <si>
    <t>McCreanor</t>
  </si>
  <si>
    <t>Cameron</t>
  </si>
  <si>
    <t>Shepherd</t>
  </si>
  <si>
    <t>Lilley</t>
  </si>
  <si>
    <t>Ekbery</t>
  </si>
  <si>
    <t>Jianxiao</t>
  </si>
  <si>
    <t>Gao</t>
  </si>
  <si>
    <t>Perrett</t>
  </si>
  <si>
    <t>Rhys</t>
  </si>
  <si>
    <t>Edwards</t>
  </si>
  <si>
    <t>Avery</t>
  </si>
  <si>
    <t>Locke</t>
  </si>
  <si>
    <t>Teddy</t>
  </si>
  <si>
    <t>Harvey</t>
  </si>
  <si>
    <t>McDevitt</t>
  </si>
  <si>
    <t>Ahmed</t>
  </si>
  <si>
    <t>Ansari</t>
  </si>
  <si>
    <t>Adil</t>
  </si>
  <si>
    <t>Patel</t>
  </si>
  <si>
    <t>James</t>
  </si>
  <si>
    <t>Bilboe</t>
  </si>
  <si>
    <t>Stibbard Hawkes</t>
  </si>
  <si>
    <t>Antonio</t>
  </si>
  <si>
    <t>Escobar</t>
  </si>
  <si>
    <t>Lock</t>
  </si>
  <si>
    <t>Matthew</t>
  </si>
  <si>
    <t>Driver</t>
  </si>
  <si>
    <t>Arul Oswin</t>
  </si>
  <si>
    <t>Vijayakumar</t>
  </si>
  <si>
    <t>John</t>
  </si>
  <si>
    <t>Dhinakar</t>
  </si>
  <si>
    <t>Tara</t>
  </si>
  <si>
    <t>Bage</t>
  </si>
  <si>
    <t>Julia</t>
  </si>
  <si>
    <t>Alonso Gautrais</t>
  </si>
  <si>
    <t>Garvey</t>
  </si>
  <si>
    <t>Harris</t>
  </si>
  <si>
    <t>Paulina</t>
  </si>
  <si>
    <t>Montero</t>
  </si>
  <si>
    <t>Kaitlyn</t>
  </si>
  <si>
    <t>Wright</t>
  </si>
  <si>
    <t>Anna</t>
  </si>
  <si>
    <t>Schyberg</t>
  </si>
  <si>
    <t>Jemima</t>
  </si>
  <si>
    <t>Hayward-Bhikha</t>
  </si>
  <si>
    <t>Michela</t>
  </si>
  <si>
    <t>Viele</t>
  </si>
  <si>
    <t>Keyte</t>
  </si>
  <si>
    <t>Abi</t>
  </si>
  <si>
    <t>Richardson</t>
  </si>
  <si>
    <t>Rebecca</t>
  </si>
  <si>
    <t>Walton</t>
  </si>
  <si>
    <t>Ella</t>
  </si>
  <si>
    <t>Adams</t>
  </si>
  <si>
    <t>Szu-Yu</t>
  </si>
  <si>
    <t>Chen</t>
  </si>
  <si>
    <t>Toni</t>
  </si>
  <si>
    <t>Wong</t>
  </si>
  <si>
    <t>Jodie</t>
  </si>
  <si>
    <t>Hunt</t>
  </si>
  <si>
    <t>Sreenidhi</t>
  </si>
  <si>
    <t>Prabagaran</t>
  </si>
  <si>
    <t>Alex</t>
  </si>
  <si>
    <t>Jose</t>
  </si>
  <si>
    <t>Godoy</t>
  </si>
  <si>
    <t>Barrett</t>
  </si>
  <si>
    <t>Gili</t>
  </si>
  <si>
    <t>Nachshen</t>
  </si>
  <si>
    <t>Benson</t>
  </si>
  <si>
    <t>Nash</t>
  </si>
  <si>
    <t>Ribera-Edwards</t>
  </si>
  <si>
    <t>Ollie</t>
  </si>
  <si>
    <t>Pledge</t>
  </si>
  <si>
    <t>Haynes</t>
  </si>
  <si>
    <t>Evan</t>
  </si>
  <si>
    <t>Cunningham</t>
  </si>
  <si>
    <t>Warne</t>
  </si>
  <si>
    <t>JP</t>
  </si>
  <si>
    <t>Lombard</t>
  </si>
  <si>
    <t>Holmes</t>
  </si>
  <si>
    <t>Jim</t>
  </si>
  <si>
    <t>Mitchell</t>
  </si>
  <si>
    <t>Gideon</t>
  </si>
  <si>
    <t>Obeng</t>
  </si>
  <si>
    <t>Looth</t>
  </si>
  <si>
    <t>Sattar</t>
  </si>
  <si>
    <t>Millie</t>
  </si>
  <si>
    <t>Pettitt</t>
  </si>
  <si>
    <t>Maja</t>
  </si>
  <si>
    <t>Skuza</t>
  </si>
  <si>
    <t>Annie Mae</t>
  </si>
  <si>
    <t>Amélie</t>
  </si>
  <si>
    <t>Mattheus</t>
  </si>
  <si>
    <t>Jenny</t>
  </si>
  <si>
    <t>Tan</t>
  </si>
  <si>
    <t>Palmer</t>
  </si>
  <si>
    <t>Miyu</t>
  </si>
  <si>
    <t>Stephenson</t>
  </si>
  <si>
    <t>Matilda</t>
  </si>
  <si>
    <t>Jones</t>
  </si>
  <si>
    <t>Terracciano</t>
  </si>
  <si>
    <t>Taylor</t>
  </si>
  <si>
    <t>Ellen</t>
  </si>
  <si>
    <t>McNally</t>
  </si>
  <si>
    <t>Frances</t>
  </si>
  <si>
    <t>Umel</t>
  </si>
  <si>
    <t>Steinruecke</t>
  </si>
  <si>
    <t>Valerie</t>
  </si>
  <si>
    <t>Maresova</t>
  </si>
  <si>
    <t>McNamara</t>
  </si>
  <si>
    <t>1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</si>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</sst>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&quot;, &quot;mmmm\ dd&quot;, &quot;yyyy"/>
  </numFmts>
  <fonts count="18" x14ac:knownFonts="1"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6"/>
      <color rgb="FFFFFFFF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FFFFFF"/>
      <name val="Calibri"/>
      <family val="2"/>
    </font>
    <font>
      <sz val="20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20"/>
      <color rgb="FF000000"/>
      <name val="Calibri"/>
      <family val="2"/>
      <charset val="1"/>
    </font>
    <font>
      <sz val="8"/>
      <color rgb="FFFFFFFF"/>
      <name val="Calibri"/>
      <family val="2"/>
      <charset val="1"/>
    </font>
    <font>
      <sz val="16"/>
      <color rgb="FFFFFFFF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24"/>
      <color rgb="FFFFFFFF"/>
      <name val="Calibri"/>
      <family val="2"/>
      <charset val="1"/>
    </font>
    <font>
      <sz val="72"/>
      <color rgb="FFFFFFFF"/>
      <name val="Calibri"/>
      <family val="2"/>
      <charset val="1"/>
    </font>
    <font>
      <sz val="16"/>
      <color rgb="FF000000"/>
      <name val="Calibri"/>
      <family val="2"/>
      <charset val="1"/>
    </font>
    <font>
      <sz val="18"/>
      <color rgb="FFFFFFFF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7030A0"/>
        <bgColor rgb="FF67158E"/>
      </patternFill>
    </fill>
    <fill>
      <patternFill patternType="solid">
        <fgColor rgb="FFFFFFFF"/>
        <bgColor rgb="FFFFF2CC"/>
      </patternFill>
    </fill>
    <fill>
      <patternFill patternType="solid">
        <fgColor rgb="FF0070C0"/>
        <bgColor rgb="FF008080"/>
      </patternFill>
    </fill>
    <fill>
      <patternFill patternType="solid">
        <fgColor rgb="FFFC27F5"/>
        <bgColor rgb="FFF009B7"/>
      </patternFill>
    </fill>
    <fill>
      <patternFill patternType="solid">
        <fgColor rgb="FFBF9000"/>
        <bgColor rgb="FFFF6600"/>
      </patternFill>
    </fill>
    <fill>
      <patternFill patternType="solid">
        <fgColor rgb="FFFFE598"/>
        <bgColor rgb="FFFEF2CB"/>
      </patternFill>
    </fill>
    <fill>
      <patternFill patternType="solid">
        <fgColor rgb="FFBF90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DAE3F3"/>
        <bgColor rgb="FFD9E2F3"/>
      </patternFill>
    </fill>
    <fill>
      <patternFill patternType="solid">
        <fgColor rgb="FFFBE5D6"/>
        <bgColor rgb="FFFFF2CC"/>
      </patternFill>
    </fill>
    <fill>
      <patternFill patternType="solid">
        <fgColor rgb="FFE2EFD9"/>
        <bgColor rgb="FFDAE3F3"/>
      </patternFill>
    </fill>
    <fill>
      <patternFill patternType="solid">
        <fgColor theme="0"/>
        <bgColor rgb="FFFFF2CC"/>
      </patternFill>
    </fill>
    <fill>
      <patternFill patternType="solid">
        <fgColor rgb="FFBF9000"/>
        <bgColor rgb="FFFFF2CC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0" xfId="0" applyFill="1"/>
    <xf numFmtId="0" fontId="3" fillId="4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6" xfId="0" applyFont="1" applyFill="1" applyBorder="1"/>
    <xf numFmtId="0" fontId="5" fillId="6" borderId="6" xfId="0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0" fontId="5" fillId="6" borderId="7" xfId="0" applyFont="1" applyFill="1" applyBorder="1" applyAlignment="1">
      <alignment horizontal="center"/>
    </xf>
    <xf numFmtId="0" fontId="5" fillId="6" borderId="7" xfId="0" applyFont="1" applyFill="1" applyBorder="1"/>
    <xf numFmtId="0" fontId="5" fillId="6" borderId="7" xfId="0" applyFont="1" applyFill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5" fillId="0" borderId="6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1" xfId="0" applyFont="1" applyBorder="1" applyAlignment="1">
      <alignment horizontal="right"/>
    </xf>
    <xf numFmtId="0" fontId="5" fillId="3" borderId="12" xfId="0" applyFont="1" applyFill="1" applyBorder="1" applyAlignment="1">
      <alignment horizontal="right"/>
    </xf>
    <xf numFmtId="0" fontId="5" fillId="0" borderId="13" xfId="0" applyFont="1" applyBorder="1" applyAlignment="1">
      <alignment horizontal="right"/>
    </xf>
    <xf numFmtId="21" fontId="0" fillId="3" borderId="0" xfId="0" applyNumberFormat="1" applyFill="1"/>
    <xf numFmtId="0" fontId="0" fillId="7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7" xfId="0" applyFill="1" applyBorder="1"/>
    <xf numFmtId="0" fontId="0" fillId="8" borderId="7" xfId="0" applyFill="1" applyBorder="1" applyAlignment="1">
      <alignment horizontal="right"/>
    </xf>
    <xf numFmtId="0" fontId="5" fillId="8" borderId="13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5" fillId="8" borderId="7" xfId="0" applyFont="1" applyFill="1" applyBorder="1" applyAlignment="1">
      <alignment horizontal="right"/>
    </xf>
    <xf numFmtId="0" fontId="1" fillId="3" borderId="12" xfId="0" applyFont="1" applyFill="1" applyBorder="1"/>
    <xf numFmtId="0" fontId="7" fillId="2" borderId="14" xfId="0" applyFont="1" applyFill="1" applyBorder="1" applyAlignment="1">
      <alignment horizontal="center" vertical="center"/>
    </xf>
    <xf numFmtId="0" fontId="0" fillId="9" borderId="0" xfId="0" applyFill="1"/>
    <xf numFmtId="0" fontId="8" fillId="2" borderId="15" xfId="0" applyFont="1" applyFill="1" applyBorder="1" applyAlignment="1">
      <alignment horizontal="center" vertical="center"/>
    </xf>
    <xf numFmtId="0" fontId="0" fillId="8" borderId="6" xfId="0" applyFill="1" applyBorder="1"/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10" borderId="7" xfId="0" applyFill="1" applyBorder="1"/>
    <xf numFmtId="0" fontId="0" fillId="11" borderId="7" xfId="0" applyFill="1" applyBorder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/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right" vertical="center"/>
    </xf>
    <xf numFmtId="164" fontId="8" fillId="2" borderId="0" xfId="0" applyNumberFormat="1" applyFont="1" applyFill="1" applyAlignment="1">
      <alignment horizontal="left" vertical="center"/>
    </xf>
    <xf numFmtId="0" fontId="1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2" fontId="12" fillId="0" borderId="9" xfId="0" applyNumberFormat="1" applyFont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0" borderId="9" xfId="0" applyNumberFormat="1" applyBorder="1" applyAlignment="1">
      <alignment horizontal="center"/>
    </xf>
    <xf numFmtId="0" fontId="1" fillId="3" borderId="0" xfId="0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13" fillId="2" borderId="0" xfId="0" applyFont="1" applyFill="1" applyAlignment="1">
      <alignment horizontal="center"/>
    </xf>
    <xf numFmtId="2" fontId="13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12" borderId="0" xfId="0" applyFill="1" applyAlignment="1">
      <alignment horizontal="center"/>
    </xf>
    <xf numFmtId="164" fontId="0" fillId="3" borderId="0" xfId="0" applyNumberFormat="1" applyFill="1"/>
    <xf numFmtId="2" fontId="0" fillId="3" borderId="0" xfId="0" applyNumberFormat="1" applyFill="1"/>
    <xf numFmtId="0" fontId="9" fillId="3" borderId="0" xfId="0" applyFont="1" applyFill="1"/>
    <xf numFmtId="0" fontId="14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6" fillId="2" borderId="0" xfId="0" applyFont="1" applyFill="1"/>
    <xf numFmtId="0" fontId="0" fillId="2" borderId="0" xfId="0" applyFill="1"/>
    <xf numFmtId="2" fontId="16" fillId="2" borderId="0" xfId="0" applyNumberFormat="1" applyFont="1" applyFill="1"/>
    <xf numFmtId="164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64" fontId="11" fillId="2" borderId="0" xfId="0" applyNumberFormat="1" applyFont="1" applyFill="1" applyAlignment="1">
      <alignment horizontal="center" vertical="center"/>
    </xf>
    <xf numFmtId="164" fontId="11" fillId="2" borderId="0" xfId="0" applyNumberFormat="1" applyFont="1" applyFill="1" applyAlignment="1">
      <alignment horizontal="right" vertical="center"/>
    </xf>
    <xf numFmtId="2" fontId="12" fillId="0" borderId="6" xfId="0" applyNumberFormat="1" applyFont="1" applyBorder="1" applyAlignment="1">
      <alignment horizontal="center"/>
    </xf>
    <xf numFmtId="0" fontId="17" fillId="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0" fontId="0" fillId="13" borderId="0" xfId="0" applyFill="1"/>
    <xf numFmtId="0" fontId="1" fillId="13" borderId="0" xfId="0" applyFont="1" applyFill="1"/>
    <xf numFmtId="164" fontId="11" fillId="2" borderId="0" xfId="0" applyNumberFormat="1" applyFont="1" applyFill="1" applyAlignment="1">
      <alignment vertical="center"/>
    </xf>
    <xf numFmtId="0" fontId="0" fillId="8" borderId="6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2" fontId="0" fillId="8" borderId="9" xfId="0" applyNumberFormat="1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2" fontId="0" fillId="15" borderId="7" xfId="0" applyNumberFormat="1" applyFill="1" applyBorder="1" applyAlignment="1">
      <alignment horizontal="right"/>
    </xf>
    <xf numFmtId="0" fontId="0" fillId="16" borderId="7" xfId="0" applyFill="1" applyBorder="1"/>
    <xf numFmtId="2" fontId="0" fillId="13" borderId="7" xfId="0" applyNumberFormat="1" applyFill="1" applyBorder="1"/>
    <xf numFmtId="2" fontId="1" fillId="15" borderId="7" xfId="0" applyNumberFormat="1" applyFont="1" applyFill="1" applyBorder="1" applyAlignment="1">
      <alignment horizontal="right"/>
    </xf>
    <xf numFmtId="0" fontId="0" fillId="16" borderId="0" xfId="0" applyFill="1"/>
    <xf numFmtId="2" fontId="0" fillId="15" borderId="0" xfId="0" applyNumberFormat="1" applyFill="1"/>
    <xf numFmtId="2" fontId="1" fillId="13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B99CA-BEA9-944E-BA48-CDAE5039C6BA}">
  <dimension ref="A1:AO807"/>
  <sheetViews>
    <sheetView topLeftCell="A2" zoomScale="85" zoomScaleNormal="85" workbookViewId="0">
      <selection activeCell="K13" sqref="K13"/>
    </sheetView>
  </sheetViews>
  <sheetFormatPr baseColWidth="10" defaultColWidth="8.6640625" defaultRowHeight="16" x14ac:dyDescent="0.2"/>
  <cols>
    <col min="1" max="1" width="8.6640625" customWidth="1"/>
    <col min="2" max="2" width="11.1640625" customWidth="1"/>
    <col min="3" max="3" width="25" customWidth="1"/>
    <col min="4" max="4" width="10.1640625" customWidth="1"/>
    <col min="5" max="7" width="8.6640625" customWidth="1"/>
    <col min="8" max="8" width="11.1640625" customWidth="1"/>
    <col min="9" max="9" width="11.1640625" hidden="1" customWidth="1"/>
    <col min="10" max="11" width="10.6640625" customWidth="1"/>
    <col min="12" max="13" width="11.1640625" customWidth="1"/>
    <col min="14" max="14" width="23.6640625" customWidth="1"/>
    <col min="15" max="19" width="11.1640625" customWidth="1"/>
    <col min="20" max="20" width="11.1640625" hidden="1" customWidth="1"/>
    <col min="21" max="1025" width="11.1640625" customWidth="1"/>
  </cols>
  <sheetData>
    <row r="1" spans="1:41" ht="15.75" customHeight="1" x14ac:dyDescent="0.2">
      <c r="A1" s="1" t="s">
        <v>127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31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31.5" customHeight="1" x14ac:dyDescent="0.2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15.75" customHeight="1" x14ac:dyDescent="0.2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4"/>
      <c r="L5" s="5" t="s">
        <v>2</v>
      </c>
      <c r="M5" s="5"/>
      <c r="N5" s="5"/>
      <c r="O5" s="5"/>
      <c r="P5" s="5"/>
      <c r="Q5" s="5"/>
      <c r="R5" s="5"/>
      <c r="S5" s="5"/>
      <c r="T5" s="5"/>
      <c r="U5" s="5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15.75" customHeight="1" thickBot="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2"/>
      <c r="L6" s="7"/>
      <c r="M6" s="2"/>
      <c r="N6" s="2"/>
      <c r="O6" s="2"/>
      <c r="P6" s="2"/>
      <c r="Q6" s="2"/>
      <c r="R6" s="2"/>
      <c r="S6" s="2"/>
      <c r="T6" s="2"/>
      <c r="U6" s="8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15.75" customHeight="1" thickBot="1" x14ac:dyDescent="0.25">
      <c r="A7" s="9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0" t="s">
        <v>9</v>
      </c>
      <c r="H7" s="10" t="s">
        <v>10</v>
      </c>
      <c r="I7" s="10" t="s">
        <v>11</v>
      </c>
      <c r="J7" s="11" t="s">
        <v>12</v>
      </c>
      <c r="K7" s="12"/>
      <c r="L7" s="9" t="s">
        <v>3</v>
      </c>
      <c r="M7" s="10" t="s">
        <v>4</v>
      </c>
      <c r="N7" s="10" t="s">
        <v>5</v>
      </c>
      <c r="O7" s="10" t="s">
        <v>6</v>
      </c>
      <c r="P7" s="10" t="s">
        <v>7</v>
      </c>
      <c r="Q7" s="10" t="s">
        <v>8</v>
      </c>
      <c r="R7" s="10" t="s">
        <v>9</v>
      </c>
      <c r="S7" s="10" t="s">
        <v>10</v>
      </c>
      <c r="T7" s="10" t="s">
        <v>11</v>
      </c>
      <c r="U7" s="11" t="s">
        <v>12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ht="15.75" customHeight="1" x14ac:dyDescent="0.2">
      <c r="A8" s="13">
        <v>1</v>
      </c>
      <c r="B8" s="14" t="s">
        <v>58</v>
      </c>
      <c r="C8" s="14" t="s">
        <v>359</v>
      </c>
      <c r="D8" s="14" t="s">
        <v>171</v>
      </c>
      <c r="E8" s="15" t="s">
        <v>360</v>
      </c>
      <c r="F8" s="15">
        <v>198</v>
      </c>
      <c r="G8" s="15">
        <v>200</v>
      </c>
      <c r="H8" s="15">
        <v>200</v>
      </c>
      <c r="I8" s="15" t="s">
        <v>360</v>
      </c>
      <c r="J8" s="15">
        <v>598</v>
      </c>
      <c r="K8" s="16"/>
      <c r="L8" s="13">
        <v>1</v>
      </c>
      <c r="M8" s="14" t="s">
        <v>60</v>
      </c>
      <c r="N8" s="14" t="s">
        <v>361</v>
      </c>
      <c r="O8" s="14" t="s">
        <v>173</v>
      </c>
      <c r="P8" s="15" t="s">
        <v>360</v>
      </c>
      <c r="Q8" s="15">
        <v>200</v>
      </c>
      <c r="R8" s="15">
        <v>199</v>
      </c>
      <c r="S8" s="15">
        <v>200</v>
      </c>
      <c r="T8" s="15" t="s">
        <v>360</v>
      </c>
      <c r="U8" s="15">
        <v>599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15.75" customHeight="1" x14ac:dyDescent="0.2">
      <c r="A9" s="17">
        <v>2</v>
      </c>
      <c r="B9" s="18" t="s">
        <v>362</v>
      </c>
      <c r="C9" s="18" t="s">
        <v>363</v>
      </c>
      <c r="D9" s="18" t="s">
        <v>168</v>
      </c>
      <c r="E9" s="19" t="s">
        <v>360</v>
      </c>
      <c r="F9" s="19">
        <v>199</v>
      </c>
      <c r="G9" s="19">
        <v>198</v>
      </c>
      <c r="H9" s="19">
        <v>199</v>
      </c>
      <c r="I9" s="19" t="s">
        <v>360</v>
      </c>
      <c r="J9" s="19">
        <v>596</v>
      </c>
      <c r="K9" s="16"/>
      <c r="L9" s="17">
        <v>2</v>
      </c>
      <c r="M9" s="18" t="s">
        <v>364</v>
      </c>
      <c r="N9" s="18" t="s">
        <v>365</v>
      </c>
      <c r="O9" s="18" t="s">
        <v>171</v>
      </c>
      <c r="P9" s="19" t="s">
        <v>360</v>
      </c>
      <c r="Q9" s="19">
        <v>199</v>
      </c>
      <c r="R9" s="19">
        <v>200</v>
      </c>
      <c r="S9" s="19">
        <v>198</v>
      </c>
      <c r="T9" s="19" t="s">
        <v>360</v>
      </c>
      <c r="U9" s="19">
        <v>597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15.75" customHeight="1" x14ac:dyDescent="0.2">
      <c r="A10" s="17">
        <v>3</v>
      </c>
      <c r="B10" s="18" t="s">
        <v>61</v>
      </c>
      <c r="C10" s="18" t="s">
        <v>366</v>
      </c>
      <c r="D10" s="18" t="s">
        <v>173</v>
      </c>
      <c r="E10" s="19" t="s">
        <v>360</v>
      </c>
      <c r="F10" s="19">
        <v>194</v>
      </c>
      <c r="G10" s="19">
        <v>197</v>
      </c>
      <c r="H10" s="19">
        <v>197</v>
      </c>
      <c r="I10" s="19" t="s">
        <v>360</v>
      </c>
      <c r="J10" s="19">
        <v>588</v>
      </c>
      <c r="K10" s="16"/>
      <c r="L10" s="17">
        <v>3</v>
      </c>
      <c r="M10" s="18" t="s">
        <v>367</v>
      </c>
      <c r="N10" s="18" t="s">
        <v>368</v>
      </c>
      <c r="O10" s="18" t="s">
        <v>161</v>
      </c>
      <c r="P10" s="19" t="s">
        <v>360</v>
      </c>
      <c r="Q10" s="19">
        <v>196</v>
      </c>
      <c r="R10" s="19">
        <v>196</v>
      </c>
      <c r="S10" s="19">
        <v>199</v>
      </c>
      <c r="T10" s="19" t="s">
        <v>360</v>
      </c>
      <c r="U10" s="19">
        <v>591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15.75" customHeight="1" x14ac:dyDescent="0.2">
      <c r="A11" s="17">
        <v>4</v>
      </c>
      <c r="B11" s="18" t="s">
        <v>64</v>
      </c>
      <c r="C11" s="18" t="s">
        <v>369</v>
      </c>
      <c r="D11" s="18" t="s">
        <v>164</v>
      </c>
      <c r="E11" s="19" t="s">
        <v>360</v>
      </c>
      <c r="F11" s="19">
        <v>191</v>
      </c>
      <c r="G11" s="19">
        <v>194</v>
      </c>
      <c r="H11" s="19">
        <v>194</v>
      </c>
      <c r="I11" s="19" t="s">
        <v>360</v>
      </c>
      <c r="J11" s="19">
        <v>579</v>
      </c>
      <c r="K11" s="16"/>
      <c r="L11" s="17">
        <v>4</v>
      </c>
      <c r="M11" s="18" t="s">
        <v>370</v>
      </c>
      <c r="N11" s="18" t="s">
        <v>371</v>
      </c>
      <c r="O11" s="18" t="s">
        <v>163</v>
      </c>
      <c r="P11" s="19" t="s">
        <v>360</v>
      </c>
      <c r="Q11" s="19">
        <v>197</v>
      </c>
      <c r="R11" s="19">
        <v>197</v>
      </c>
      <c r="S11" s="19">
        <v>196</v>
      </c>
      <c r="T11" s="19" t="s">
        <v>360</v>
      </c>
      <c r="U11" s="19">
        <v>590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15.75" customHeight="1" x14ac:dyDescent="0.2">
      <c r="A12" s="17">
        <v>5</v>
      </c>
      <c r="B12" s="18" t="s">
        <v>68</v>
      </c>
      <c r="C12" s="18" t="s">
        <v>372</v>
      </c>
      <c r="D12" s="18" t="s">
        <v>164</v>
      </c>
      <c r="E12" s="19" t="s">
        <v>360</v>
      </c>
      <c r="F12" s="19">
        <v>193</v>
      </c>
      <c r="G12" s="19">
        <v>190</v>
      </c>
      <c r="H12" s="19">
        <v>184</v>
      </c>
      <c r="I12" s="19" t="s">
        <v>360</v>
      </c>
      <c r="J12" s="19">
        <v>567</v>
      </c>
      <c r="K12" s="16"/>
      <c r="L12" s="17">
        <v>5</v>
      </c>
      <c r="M12" s="18" t="s">
        <v>373</v>
      </c>
      <c r="N12" s="18" t="s">
        <v>374</v>
      </c>
      <c r="O12" s="18" t="s">
        <v>161</v>
      </c>
      <c r="P12" s="19" t="s">
        <v>360</v>
      </c>
      <c r="Q12" s="19">
        <v>194</v>
      </c>
      <c r="R12" s="19">
        <v>189</v>
      </c>
      <c r="S12" s="19">
        <v>193</v>
      </c>
      <c r="T12" s="19" t="s">
        <v>360</v>
      </c>
      <c r="U12" s="19">
        <v>576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15.75" customHeight="1" x14ac:dyDescent="0.2">
      <c r="A13" s="17">
        <v>6</v>
      </c>
      <c r="B13" s="18" t="s">
        <v>63</v>
      </c>
      <c r="C13" s="18" t="s">
        <v>375</v>
      </c>
      <c r="D13" s="18" t="s">
        <v>164</v>
      </c>
      <c r="E13" s="19" t="s">
        <v>360</v>
      </c>
      <c r="F13" s="19">
        <v>179</v>
      </c>
      <c r="G13" s="19">
        <v>195</v>
      </c>
      <c r="H13" s="19">
        <v>192</v>
      </c>
      <c r="I13" s="19" t="s">
        <v>360</v>
      </c>
      <c r="J13" s="19">
        <v>566</v>
      </c>
      <c r="K13" s="16"/>
      <c r="L13" s="17">
        <v>6</v>
      </c>
      <c r="M13" s="18" t="s">
        <v>376</v>
      </c>
      <c r="N13" s="18" t="s">
        <v>377</v>
      </c>
      <c r="O13" s="18" t="s">
        <v>170</v>
      </c>
      <c r="P13" s="19" t="s">
        <v>360</v>
      </c>
      <c r="Q13" s="19">
        <v>187</v>
      </c>
      <c r="R13" s="19">
        <v>192</v>
      </c>
      <c r="S13" s="19">
        <v>190</v>
      </c>
      <c r="T13" s="19" t="s">
        <v>360</v>
      </c>
      <c r="U13" s="19">
        <v>569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5.75" customHeight="1" x14ac:dyDescent="0.2">
      <c r="A14" s="20">
        <v>7</v>
      </c>
      <c r="B14" s="21" t="s">
        <v>67</v>
      </c>
      <c r="C14" s="21" t="s">
        <v>378</v>
      </c>
      <c r="D14" s="21" t="s">
        <v>163</v>
      </c>
      <c r="E14" s="22" t="s">
        <v>360</v>
      </c>
      <c r="F14" s="22">
        <v>180</v>
      </c>
      <c r="G14" s="22">
        <v>191</v>
      </c>
      <c r="H14" s="22">
        <v>190</v>
      </c>
      <c r="I14" s="22" t="s">
        <v>360</v>
      </c>
      <c r="J14" s="23">
        <v>561</v>
      </c>
      <c r="K14" s="16"/>
      <c r="L14" s="20">
        <v>7</v>
      </c>
      <c r="M14" s="21" t="s">
        <v>379</v>
      </c>
      <c r="N14" s="21" t="s">
        <v>380</v>
      </c>
      <c r="O14" s="21" t="s">
        <v>172</v>
      </c>
      <c r="P14" s="22" t="s">
        <v>360</v>
      </c>
      <c r="Q14" s="22">
        <v>188</v>
      </c>
      <c r="R14" s="22">
        <v>188</v>
      </c>
      <c r="S14" s="22">
        <v>191</v>
      </c>
      <c r="T14" s="22" t="s">
        <v>360</v>
      </c>
      <c r="U14" s="23">
        <v>567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15.75" customHeight="1" x14ac:dyDescent="0.2">
      <c r="A15" s="20">
        <v>8</v>
      </c>
      <c r="B15" s="21" t="s">
        <v>69</v>
      </c>
      <c r="C15" s="21" t="s">
        <v>381</v>
      </c>
      <c r="D15" s="21" t="s">
        <v>169</v>
      </c>
      <c r="E15" s="22" t="s">
        <v>360</v>
      </c>
      <c r="F15" s="22">
        <v>182</v>
      </c>
      <c r="G15" s="22">
        <v>189</v>
      </c>
      <c r="H15" s="22">
        <v>186</v>
      </c>
      <c r="I15" s="22" t="s">
        <v>360</v>
      </c>
      <c r="J15" s="23">
        <v>557</v>
      </c>
      <c r="K15" s="16"/>
      <c r="L15" s="20">
        <v>8</v>
      </c>
      <c r="M15" s="21" t="s">
        <v>382</v>
      </c>
      <c r="N15" s="21" t="s">
        <v>383</v>
      </c>
      <c r="O15" s="21" t="s">
        <v>164</v>
      </c>
      <c r="P15" s="22" t="s">
        <v>360</v>
      </c>
      <c r="Q15" s="22">
        <v>181</v>
      </c>
      <c r="R15" s="22">
        <v>190</v>
      </c>
      <c r="S15" s="22">
        <v>189</v>
      </c>
      <c r="T15" s="22" t="s">
        <v>360</v>
      </c>
      <c r="U15" s="23">
        <v>560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15.75" customHeight="1" x14ac:dyDescent="0.2">
      <c r="A16" s="20">
        <v>9</v>
      </c>
      <c r="B16" s="21" t="s">
        <v>70</v>
      </c>
      <c r="C16" s="21" t="s">
        <v>384</v>
      </c>
      <c r="D16" s="21" t="s">
        <v>160</v>
      </c>
      <c r="E16" s="22" t="s">
        <v>360</v>
      </c>
      <c r="F16" s="22">
        <v>176</v>
      </c>
      <c r="G16" s="22">
        <v>188</v>
      </c>
      <c r="H16" s="22">
        <v>185</v>
      </c>
      <c r="I16" s="22" t="s">
        <v>360</v>
      </c>
      <c r="J16" s="23">
        <v>549</v>
      </c>
      <c r="K16" s="16"/>
      <c r="L16" s="20">
        <v>9</v>
      </c>
      <c r="M16" s="21" t="s">
        <v>385</v>
      </c>
      <c r="N16" s="21" t="s">
        <v>386</v>
      </c>
      <c r="O16" s="21" t="s">
        <v>160</v>
      </c>
      <c r="P16" s="22" t="s">
        <v>360</v>
      </c>
      <c r="Q16" s="22">
        <v>183</v>
      </c>
      <c r="R16" s="22">
        <v>186</v>
      </c>
      <c r="S16" s="22">
        <v>188</v>
      </c>
      <c r="T16" s="22" t="s">
        <v>360</v>
      </c>
      <c r="U16" s="23">
        <v>557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15.75" customHeight="1" x14ac:dyDescent="0.2">
      <c r="A17" s="20">
        <v>10</v>
      </c>
      <c r="B17" s="21" t="s">
        <v>73</v>
      </c>
      <c r="C17" s="21" t="s">
        <v>387</v>
      </c>
      <c r="D17" s="21" t="s">
        <v>163</v>
      </c>
      <c r="E17" s="22" t="s">
        <v>360</v>
      </c>
      <c r="F17" s="22">
        <v>175</v>
      </c>
      <c r="G17" s="22">
        <v>185</v>
      </c>
      <c r="H17" s="22">
        <v>188</v>
      </c>
      <c r="I17" s="22" t="s">
        <v>360</v>
      </c>
      <c r="J17" s="23">
        <v>548</v>
      </c>
      <c r="K17" s="16"/>
      <c r="L17" s="20">
        <v>10</v>
      </c>
      <c r="M17" s="21" t="s">
        <v>388</v>
      </c>
      <c r="N17" s="21" t="s">
        <v>389</v>
      </c>
      <c r="O17" s="21" t="s">
        <v>170</v>
      </c>
      <c r="P17" s="22" t="s">
        <v>360</v>
      </c>
      <c r="Q17" s="22">
        <v>185</v>
      </c>
      <c r="R17" s="22">
        <v>181</v>
      </c>
      <c r="S17" s="22">
        <v>182</v>
      </c>
      <c r="T17" s="22" t="s">
        <v>360</v>
      </c>
      <c r="U17" s="23">
        <v>548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15.75" customHeight="1" x14ac:dyDescent="0.2">
      <c r="A18" s="20">
        <v>11</v>
      </c>
      <c r="B18" s="21" t="s">
        <v>75</v>
      </c>
      <c r="C18" s="21" t="s">
        <v>390</v>
      </c>
      <c r="D18" s="21" t="s">
        <v>162</v>
      </c>
      <c r="E18" s="22" t="s">
        <v>360</v>
      </c>
      <c r="F18" s="22">
        <v>183</v>
      </c>
      <c r="G18" s="22">
        <v>183</v>
      </c>
      <c r="H18" s="22">
        <v>177</v>
      </c>
      <c r="I18" s="22" t="s">
        <v>360</v>
      </c>
      <c r="J18" s="23">
        <v>543</v>
      </c>
      <c r="K18" s="16"/>
      <c r="L18" s="20">
        <v>11</v>
      </c>
      <c r="M18" s="21" t="s">
        <v>391</v>
      </c>
      <c r="N18" s="21" t="s">
        <v>392</v>
      </c>
      <c r="O18" s="21" t="s">
        <v>160</v>
      </c>
      <c r="P18" s="22" t="s">
        <v>360</v>
      </c>
      <c r="Q18" s="22">
        <v>173</v>
      </c>
      <c r="R18" s="22">
        <v>183</v>
      </c>
      <c r="S18" s="22">
        <v>187</v>
      </c>
      <c r="T18" s="22" t="s">
        <v>360</v>
      </c>
      <c r="U18" s="23">
        <v>543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15.75" customHeight="1" x14ac:dyDescent="0.2">
      <c r="A19" s="20">
        <v>12</v>
      </c>
      <c r="B19" s="21" t="s">
        <v>82</v>
      </c>
      <c r="C19" s="21" t="s">
        <v>393</v>
      </c>
      <c r="D19" s="21" t="s">
        <v>161</v>
      </c>
      <c r="E19" s="22" t="s">
        <v>360</v>
      </c>
      <c r="F19" s="22">
        <v>172</v>
      </c>
      <c r="G19" s="22">
        <v>175</v>
      </c>
      <c r="H19" s="22">
        <v>181</v>
      </c>
      <c r="I19" s="22" t="s">
        <v>360</v>
      </c>
      <c r="J19" s="23">
        <v>528</v>
      </c>
      <c r="K19" s="16"/>
      <c r="L19" s="20">
        <v>12</v>
      </c>
      <c r="M19" s="21" t="s">
        <v>394</v>
      </c>
      <c r="N19" s="21" t="s">
        <v>395</v>
      </c>
      <c r="O19" s="21" t="s">
        <v>171</v>
      </c>
      <c r="P19" s="22" t="s">
        <v>360</v>
      </c>
      <c r="Q19" s="22">
        <v>179</v>
      </c>
      <c r="R19" s="22">
        <v>176</v>
      </c>
      <c r="S19" s="22">
        <v>183</v>
      </c>
      <c r="T19" s="22" t="s">
        <v>360</v>
      </c>
      <c r="U19" s="23">
        <v>538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15.75" customHeight="1" x14ac:dyDescent="0.2">
      <c r="A20" s="20">
        <v>13</v>
      </c>
      <c r="B20" s="21" t="s">
        <v>77</v>
      </c>
      <c r="C20" s="21" t="s">
        <v>396</v>
      </c>
      <c r="D20" s="21" t="s">
        <v>163</v>
      </c>
      <c r="E20" s="22" t="s">
        <v>360</v>
      </c>
      <c r="F20" s="22">
        <v>168</v>
      </c>
      <c r="G20" s="22">
        <v>181</v>
      </c>
      <c r="H20" s="22">
        <v>175</v>
      </c>
      <c r="I20" s="22" t="s">
        <v>360</v>
      </c>
      <c r="J20" s="23">
        <v>524</v>
      </c>
      <c r="K20" s="16"/>
      <c r="L20" s="20">
        <v>13</v>
      </c>
      <c r="M20" s="21" t="s">
        <v>397</v>
      </c>
      <c r="N20" s="21" t="s">
        <v>398</v>
      </c>
      <c r="O20" s="21" t="s">
        <v>161</v>
      </c>
      <c r="P20" s="22" t="s">
        <v>360</v>
      </c>
      <c r="Q20" s="22">
        <v>170</v>
      </c>
      <c r="R20" s="22">
        <v>173</v>
      </c>
      <c r="S20" s="22">
        <v>185</v>
      </c>
      <c r="T20" s="22" t="s">
        <v>360</v>
      </c>
      <c r="U20" s="23">
        <v>528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15.75" customHeight="1" x14ac:dyDescent="0.2">
      <c r="A21" s="20">
        <v>14</v>
      </c>
      <c r="B21" s="21" t="s">
        <v>78</v>
      </c>
      <c r="C21" s="21" t="s">
        <v>399</v>
      </c>
      <c r="D21" s="21" t="s">
        <v>167</v>
      </c>
      <c r="E21" s="22" t="s">
        <v>360</v>
      </c>
      <c r="F21" s="22">
        <v>185</v>
      </c>
      <c r="G21" s="22">
        <v>179</v>
      </c>
      <c r="H21" s="22">
        <v>160</v>
      </c>
      <c r="I21" s="22" t="s">
        <v>360</v>
      </c>
      <c r="J21" s="23">
        <v>524</v>
      </c>
      <c r="K21" s="16"/>
      <c r="L21" s="20">
        <v>14</v>
      </c>
      <c r="M21" s="21" t="s">
        <v>400</v>
      </c>
      <c r="N21" s="21" t="s">
        <v>401</v>
      </c>
      <c r="O21" s="21" t="s">
        <v>160</v>
      </c>
      <c r="P21" s="22" t="s">
        <v>360</v>
      </c>
      <c r="Q21" s="22">
        <v>172</v>
      </c>
      <c r="R21" s="22">
        <v>177</v>
      </c>
      <c r="S21" s="22">
        <v>176</v>
      </c>
      <c r="T21" s="22" t="s">
        <v>360</v>
      </c>
      <c r="U21" s="23">
        <v>525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15.75" customHeight="1" x14ac:dyDescent="0.2">
      <c r="A22" s="20">
        <v>15</v>
      </c>
      <c r="B22" s="21" t="s">
        <v>84</v>
      </c>
      <c r="C22" s="21" t="s">
        <v>402</v>
      </c>
      <c r="D22" s="21" t="s">
        <v>167</v>
      </c>
      <c r="E22" s="22" t="s">
        <v>360</v>
      </c>
      <c r="F22" s="22">
        <v>169</v>
      </c>
      <c r="G22" s="22">
        <v>173</v>
      </c>
      <c r="H22" s="22">
        <v>169</v>
      </c>
      <c r="I22" s="22" t="s">
        <v>360</v>
      </c>
      <c r="J22" s="23">
        <v>511</v>
      </c>
      <c r="K22" s="16"/>
      <c r="L22" s="20">
        <v>15</v>
      </c>
      <c r="M22" s="21" t="s">
        <v>403</v>
      </c>
      <c r="N22" s="21" t="s">
        <v>404</v>
      </c>
      <c r="O22" s="21" t="s">
        <v>169</v>
      </c>
      <c r="P22" s="22" t="s">
        <v>360</v>
      </c>
      <c r="Q22" s="22">
        <v>162</v>
      </c>
      <c r="R22" s="22">
        <v>179</v>
      </c>
      <c r="S22" s="22">
        <v>177</v>
      </c>
      <c r="T22" s="22" t="s">
        <v>360</v>
      </c>
      <c r="U22" s="23">
        <v>518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15.75" customHeight="1" x14ac:dyDescent="0.2">
      <c r="A23" s="20">
        <v>16</v>
      </c>
      <c r="B23" s="21" t="s">
        <v>92</v>
      </c>
      <c r="C23" s="21" t="s">
        <v>405</v>
      </c>
      <c r="D23" s="21" t="s">
        <v>164</v>
      </c>
      <c r="E23" s="22" t="s">
        <v>360</v>
      </c>
      <c r="F23" s="22">
        <v>167</v>
      </c>
      <c r="G23" s="22">
        <v>165</v>
      </c>
      <c r="H23" s="22">
        <v>170</v>
      </c>
      <c r="I23" s="22" t="s">
        <v>360</v>
      </c>
      <c r="J23" s="23">
        <v>502</v>
      </c>
      <c r="K23" s="16"/>
      <c r="L23" s="20">
        <v>16</v>
      </c>
      <c r="M23" s="21" t="s">
        <v>406</v>
      </c>
      <c r="N23" s="21" t="s">
        <v>407</v>
      </c>
      <c r="O23" s="21" t="s">
        <v>172</v>
      </c>
      <c r="P23" s="22" t="s">
        <v>360</v>
      </c>
      <c r="Q23" s="22">
        <v>158</v>
      </c>
      <c r="R23" s="22">
        <v>175</v>
      </c>
      <c r="S23" s="22">
        <v>181</v>
      </c>
      <c r="T23" s="22" t="s">
        <v>360</v>
      </c>
      <c r="U23" s="23">
        <v>514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15.75" customHeight="1" x14ac:dyDescent="0.2">
      <c r="A24" s="20">
        <v>17</v>
      </c>
      <c r="B24" s="21" t="s">
        <v>90</v>
      </c>
      <c r="C24" s="21" t="s">
        <v>408</v>
      </c>
      <c r="D24" s="21" t="s">
        <v>163</v>
      </c>
      <c r="E24" s="22" t="s">
        <v>360</v>
      </c>
      <c r="F24" s="22">
        <v>151</v>
      </c>
      <c r="G24" s="22">
        <v>167</v>
      </c>
      <c r="H24" s="22">
        <v>176</v>
      </c>
      <c r="I24" s="22" t="s">
        <v>360</v>
      </c>
      <c r="J24" s="23">
        <v>494</v>
      </c>
      <c r="K24" s="24"/>
      <c r="L24" s="25">
        <v>17</v>
      </c>
      <c r="M24" s="26" t="s">
        <v>409</v>
      </c>
      <c r="N24" s="26" t="s">
        <v>410</v>
      </c>
      <c r="O24" s="26" t="s">
        <v>171</v>
      </c>
      <c r="P24" s="27" t="s">
        <v>360</v>
      </c>
      <c r="Q24" s="27">
        <v>168</v>
      </c>
      <c r="R24" s="27">
        <v>170</v>
      </c>
      <c r="S24" s="27">
        <v>170</v>
      </c>
      <c r="T24" s="27" t="s">
        <v>360</v>
      </c>
      <c r="U24" s="28">
        <v>508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15.75" customHeight="1" x14ac:dyDescent="0.2">
      <c r="A25" s="20">
        <v>18</v>
      </c>
      <c r="B25" s="21" t="s">
        <v>88</v>
      </c>
      <c r="C25" s="21" t="s">
        <v>411</v>
      </c>
      <c r="D25" s="21" t="s">
        <v>164</v>
      </c>
      <c r="E25" s="22" t="s">
        <v>360</v>
      </c>
      <c r="F25" s="22">
        <v>156</v>
      </c>
      <c r="G25" s="22">
        <v>169</v>
      </c>
      <c r="H25" s="22">
        <v>168</v>
      </c>
      <c r="I25" s="22" t="s">
        <v>360</v>
      </c>
      <c r="J25" s="23">
        <v>493</v>
      </c>
      <c r="K25" s="24"/>
      <c r="L25" s="29">
        <v>18</v>
      </c>
      <c r="M25" s="21" t="s">
        <v>412</v>
      </c>
      <c r="N25" s="21" t="s">
        <v>413</v>
      </c>
      <c r="O25" s="21" t="s">
        <v>168</v>
      </c>
      <c r="P25" s="22" t="s">
        <v>360</v>
      </c>
      <c r="Q25" s="22">
        <v>164</v>
      </c>
      <c r="R25" s="22">
        <v>171</v>
      </c>
      <c r="S25" s="22">
        <v>173</v>
      </c>
      <c r="T25" s="22" t="s">
        <v>360</v>
      </c>
      <c r="U25" s="23">
        <v>508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15.75" customHeight="1" x14ac:dyDescent="0.2">
      <c r="A26" s="20">
        <v>19</v>
      </c>
      <c r="B26" s="21" t="s">
        <v>98</v>
      </c>
      <c r="C26" s="21" t="s">
        <v>414</v>
      </c>
      <c r="D26" s="21" t="s">
        <v>164</v>
      </c>
      <c r="E26" s="22" t="s">
        <v>360</v>
      </c>
      <c r="F26" s="22">
        <v>163</v>
      </c>
      <c r="G26" s="22">
        <v>159</v>
      </c>
      <c r="H26" s="22">
        <v>167</v>
      </c>
      <c r="I26" s="22" t="s">
        <v>360</v>
      </c>
      <c r="J26" s="23">
        <v>489</v>
      </c>
      <c r="K26" s="24"/>
      <c r="L26" s="29">
        <v>19</v>
      </c>
      <c r="M26" s="21" t="s">
        <v>415</v>
      </c>
      <c r="N26" s="21" t="s">
        <v>416</v>
      </c>
      <c r="O26" s="21" t="s">
        <v>164</v>
      </c>
      <c r="P26" s="22" t="s">
        <v>360</v>
      </c>
      <c r="Q26" s="22">
        <v>155</v>
      </c>
      <c r="R26" s="22">
        <v>174</v>
      </c>
      <c r="S26" s="22">
        <v>172</v>
      </c>
      <c r="T26" s="22" t="s">
        <v>360</v>
      </c>
      <c r="U26" s="23">
        <v>501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15.75" customHeight="1" x14ac:dyDescent="0.2">
      <c r="A27" s="20">
        <v>20</v>
      </c>
      <c r="B27" s="21" t="s">
        <v>80</v>
      </c>
      <c r="C27" s="21" t="s">
        <v>417</v>
      </c>
      <c r="D27" s="21" t="s">
        <v>169</v>
      </c>
      <c r="E27" s="22" t="s">
        <v>360</v>
      </c>
      <c r="F27" s="22">
        <v>147</v>
      </c>
      <c r="G27" s="22">
        <v>177</v>
      </c>
      <c r="H27" s="22">
        <v>163</v>
      </c>
      <c r="I27" s="22" t="s">
        <v>360</v>
      </c>
      <c r="J27" s="23">
        <v>487</v>
      </c>
      <c r="K27" s="24"/>
      <c r="L27" s="29">
        <v>20</v>
      </c>
      <c r="M27" s="21" t="s">
        <v>418</v>
      </c>
      <c r="N27" s="21" t="s">
        <v>419</v>
      </c>
      <c r="O27" s="21" t="s">
        <v>173</v>
      </c>
      <c r="P27" s="22" t="s">
        <v>360</v>
      </c>
      <c r="Q27" s="22">
        <v>149</v>
      </c>
      <c r="R27" s="22">
        <v>159</v>
      </c>
      <c r="S27" s="22">
        <v>171</v>
      </c>
      <c r="T27" s="22" t="s">
        <v>360</v>
      </c>
      <c r="U27" s="23">
        <v>479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15.75" customHeight="1" x14ac:dyDescent="0.2">
      <c r="A28" s="20">
        <v>21</v>
      </c>
      <c r="B28" s="21" t="s">
        <v>97</v>
      </c>
      <c r="C28" s="21" t="s">
        <v>420</v>
      </c>
      <c r="D28" s="21" t="s">
        <v>164</v>
      </c>
      <c r="E28" s="22" t="s">
        <v>360</v>
      </c>
      <c r="F28" s="22">
        <v>150</v>
      </c>
      <c r="G28" s="22">
        <v>160</v>
      </c>
      <c r="H28" s="22">
        <v>159</v>
      </c>
      <c r="I28" s="22" t="s">
        <v>360</v>
      </c>
      <c r="J28" s="23">
        <v>469</v>
      </c>
      <c r="K28" s="24"/>
      <c r="L28" s="29">
        <v>21</v>
      </c>
      <c r="M28" s="21" t="s">
        <v>421</v>
      </c>
      <c r="N28" s="21" t="s">
        <v>422</v>
      </c>
      <c r="O28" s="21" t="s">
        <v>164</v>
      </c>
      <c r="P28" s="22" t="s">
        <v>360</v>
      </c>
      <c r="Q28" s="22">
        <v>148</v>
      </c>
      <c r="R28" s="22">
        <v>163</v>
      </c>
      <c r="S28" s="22">
        <v>166</v>
      </c>
      <c r="T28" s="22" t="s">
        <v>360</v>
      </c>
      <c r="U28" s="23">
        <v>477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15.75" customHeight="1" x14ac:dyDescent="0.2">
      <c r="A29" s="20">
        <v>22</v>
      </c>
      <c r="B29" s="21" t="s">
        <v>100</v>
      </c>
      <c r="C29" s="21" t="s">
        <v>423</v>
      </c>
      <c r="D29" s="21" t="s">
        <v>162</v>
      </c>
      <c r="E29" s="22" t="s">
        <v>360</v>
      </c>
      <c r="F29" s="22">
        <v>146</v>
      </c>
      <c r="G29" s="22">
        <v>156</v>
      </c>
      <c r="H29" s="22">
        <v>162</v>
      </c>
      <c r="I29" s="22" t="s">
        <v>360</v>
      </c>
      <c r="J29" s="23">
        <v>464</v>
      </c>
      <c r="K29" s="24"/>
      <c r="L29" s="29">
        <v>22</v>
      </c>
      <c r="M29" s="21" t="s">
        <v>424</v>
      </c>
      <c r="N29" s="21" t="s">
        <v>425</v>
      </c>
      <c r="O29" s="21" t="s">
        <v>164</v>
      </c>
      <c r="P29" s="22" t="s">
        <v>360</v>
      </c>
      <c r="Q29" s="22">
        <v>157</v>
      </c>
      <c r="R29" s="22">
        <v>156</v>
      </c>
      <c r="S29" s="22">
        <v>157</v>
      </c>
      <c r="T29" s="22" t="s">
        <v>360</v>
      </c>
      <c r="U29" s="23">
        <v>470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5.75" customHeight="1" x14ac:dyDescent="0.2">
      <c r="A30" s="20">
        <v>23</v>
      </c>
      <c r="B30" s="21" t="s">
        <v>113</v>
      </c>
      <c r="C30" s="21" t="s">
        <v>426</v>
      </c>
      <c r="D30" s="21" t="s">
        <v>164</v>
      </c>
      <c r="E30" s="22" t="s">
        <v>360</v>
      </c>
      <c r="F30" s="22">
        <v>162</v>
      </c>
      <c r="G30" s="22">
        <v>142</v>
      </c>
      <c r="H30" s="22">
        <v>150</v>
      </c>
      <c r="I30" s="22" t="s">
        <v>360</v>
      </c>
      <c r="J30" s="23">
        <v>454</v>
      </c>
      <c r="K30" s="24"/>
      <c r="L30" s="29">
        <v>23</v>
      </c>
      <c r="M30" s="21" t="s">
        <v>427</v>
      </c>
      <c r="N30" s="21" t="s">
        <v>428</v>
      </c>
      <c r="O30" s="21" t="s">
        <v>168</v>
      </c>
      <c r="P30" s="22" t="s">
        <v>360</v>
      </c>
      <c r="Q30" s="22">
        <v>141</v>
      </c>
      <c r="R30" s="22">
        <v>157</v>
      </c>
      <c r="S30" s="22">
        <v>158</v>
      </c>
      <c r="T30" s="22" t="s">
        <v>360</v>
      </c>
      <c r="U30" s="23">
        <v>456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15.75" customHeight="1" x14ac:dyDescent="0.2">
      <c r="A31" s="30">
        <v>24</v>
      </c>
      <c r="B31" s="26" t="s">
        <v>104</v>
      </c>
      <c r="C31" s="26" t="s">
        <v>429</v>
      </c>
      <c r="D31" s="26" t="s">
        <v>172</v>
      </c>
      <c r="E31" s="27" t="s">
        <v>360</v>
      </c>
      <c r="F31" s="27">
        <v>136</v>
      </c>
      <c r="G31" s="27">
        <v>151</v>
      </c>
      <c r="H31" s="27">
        <v>157</v>
      </c>
      <c r="I31" s="27" t="s">
        <v>360</v>
      </c>
      <c r="J31" s="31">
        <v>444</v>
      </c>
      <c r="K31" s="32"/>
      <c r="L31" s="29">
        <v>24</v>
      </c>
      <c r="M31" s="21" t="s">
        <v>430</v>
      </c>
      <c r="N31" s="21" t="s">
        <v>431</v>
      </c>
      <c r="O31" s="21" t="s">
        <v>168</v>
      </c>
      <c r="P31" s="22" t="s">
        <v>360</v>
      </c>
      <c r="Q31" s="22">
        <v>140</v>
      </c>
      <c r="R31" s="22">
        <v>152</v>
      </c>
      <c r="S31" s="22">
        <v>159</v>
      </c>
      <c r="T31" s="22" t="s">
        <v>360</v>
      </c>
      <c r="U31" s="23">
        <v>451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5.75" customHeight="1" x14ac:dyDescent="0.2">
      <c r="A32" s="20">
        <v>25</v>
      </c>
      <c r="B32" s="21" t="s">
        <v>106</v>
      </c>
      <c r="C32" s="21" t="s">
        <v>432</v>
      </c>
      <c r="D32" s="21" t="s">
        <v>164</v>
      </c>
      <c r="E32" s="22" t="s">
        <v>360</v>
      </c>
      <c r="F32" s="22">
        <v>139</v>
      </c>
      <c r="G32" s="22">
        <v>149</v>
      </c>
      <c r="H32" s="22">
        <v>153</v>
      </c>
      <c r="I32" s="22" t="s">
        <v>360</v>
      </c>
      <c r="J32" s="33">
        <v>441</v>
      </c>
      <c r="K32" s="32"/>
      <c r="L32" s="29">
        <v>25</v>
      </c>
      <c r="M32" s="21" t="s">
        <v>433</v>
      </c>
      <c r="N32" s="21" t="s">
        <v>434</v>
      </c>
      <c r="O32" s="21" t="s">
        <v>164</v>
      </c>
      <c r="P32" s="22" t="s">
        <v>360</v>
      </c>
      <c r="Q32" s="22">
        <v>156</v>
      </c>
      <c r="R32" s="22">
        <v>151</v>
      </c>
      <c r="S32" s="22">
        <v>143</v>
      </c>
      <c r="T32" s="22" t="s">
        <v>360</v>
      </c>
      <c r="U32" s="23">
        <v>450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5.75" customHeight="1" x14ac:dyDescent="0.2">
      <c r="A33" s="20">
        <v>26</v>
      </c>
      <c r="B33" s="21" t="s">
        <v>103</v>
      </c>
      <c r="C33" s="21" t="s">
        <v>435</v>
      </c>
      <c r="D33" s="21" t="s">
        <v>163</v>
      </c>
      <c r="E33" s="22" t="s">
        <v>360</v>
      </c>
      <c r="F33" s="22">
        <v>137</v>
      </c>
      <c r="G33" s="22">
        <v>153</v>
      </c>
      <c r="H33" s="22">
        <v>140</v>
      </c>
      <c r="I33" s="22" t="s">
        <v>360</v>
      </c>
      <c r="J33" s="33">
        <v>430</v>
      </c>
      <c r="K33" s="32"/>
      <c r="L33" s="29">
        <v>26</v>
      </c>
      <c r="M33" s="21" t="s">
        <v>436</v>
      </c>
      <c r="N33" s="21" t="s">
        <v>437</v>
      </c>
      <c r="O33" s="21" t="s">
        <v>172</v>
      </c>
      <c r="P33" s="22" t="s">
        <v>360</v>
      </c>
      <c r="Q33" s="22">
        <v>138</v>
      </c>
      <c r="R33" s="22">
        <v>149</v>
      </c>
      <c r="S33" s="22">
        <v>161</v>
      </c>
      <c r="T33" s="22" t="s">
        <v>360</v>
      </c>
      <c r="U33" s="23">
        <v>448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5.75" customHeight="1" x14ac:dyDescent="0.2">
      <c r="A34" s="20">
        <v>27</v>
      </c>
      <c r="B34" s="21" t="s">
        <v>105</v>
      </c>
      <c r="C34" s="21" t="s">
        <v>438</v>
      </c>
      <c r="D34" s="21" t="s">
        <v>162</v>
      </c>
      <c r="E34" s="22" t="s">
        <v>360</v>
      </c>
      <c r="F34" s="22">
        <v>129</v>
      </c>
      <c r="G34" s="22">
        <v>150</v>
      </c>
      <c r="H34" s="22">
        <v>146</v>
      </c>
      <c r="I34" s="22" t="s">
        <v>360</v>
      </c>
      <c r="J34" s="33">
        <v>425</v>
      </c>
      <c r="K34" s="32"/>
      <c r="L34" s="29">
        <v>27</v>
      </c>
      <c r="M34" s="21" t="s">
        <v>439</v>
      </c>
      <c r="N34" s="21" t="s">
        <v>440</v>
      </c>
      <c r="O34" s="21" t="s">
        <v>171</v>
      </c>
      <c r="P34" s="22" t="s">
        <v>360</v>
      </c>
      <c r="Q34" s="22">
        <v>132</v>
      </c>
      <c r="R34" s="22">
        <v>147</v>
      </c>
      <c r="S34" s="22">
        <v>162</v>
      </c>
      <c r="T34" s="22" t="s">
        <v>360</v>
      </c>
      <c r="U34" s="23">
        <v>441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5.75" customHeight="1" x14ac:dyDescent="0.2">
      <c r="A35" s="20">
        <v>28</v>
      </c>
      <c r="B35" s="21" t="s">
        <v>112</v>
      </c>
      <c r="C35" s="21" t="s">
        <v>441</v>
      </c>
      <c r="D35" s="21" t="s">
        <v>172</v>
      </c>
      <c r="E35" s="22" t="s">
        <v>360</v>
      </c>
      <c r="F35" s="22">
        <v>128</v>
      </c>
      <c r="G35" s="22">
        <v>143</v>
      </c>
      <c r="H35" s="22">
        <v>152</v>
      </c>
      <c r="I35" s="22" t="s">
        <v>360</v>
      </c>
      <c r="J35" s="33">
        <v>423</v>
      </c>
      <c r="K35" s="32"/>
      <c r="L35" s="29">
        <v>28</v>
      </c>
      <c r="M35" s="21" t="s">
        <v>442</v>
      </c>
      <c r="N35" s="21" t="s">
        <v>443</v>
      </c>
      <c r="O35" s="21" t="s">
        <v>169</v>
      </c>
      <c r="P35" s="22" t="s">
        <v>360</v>
      </c>
      <c r="Q35" s="22">
        <v>142</v>
      </c>
      <c r="R35" s="22">
        <v>154</v>
      </c>
      <c r="S35" s="22">
        <v>140</v>
      </c>
      <c r="T35" s="22" t="s">
        <v>360</v>
      </c>
      <c r="U35" s="23">
        <v>436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5.75" customHeight="1" x14ac:dyDescent="0.2">
      <c r="A36" s="20">
        <v>29</v>
      </c>
      <c r="B36" s="21" t="s">
        <v>115</v>
      </c>
      <c r="C36" s="21" t="s">
        <v>444</v>
      </c>
      <c r="D36" s="21" t="s">
        <v>171</v>
      </c>
      <c r="E36" s="22" t="s">
        <v>360</v>
      </c>
      <c r="F36" s="22">
        <v>134</v>
      </c>
      <c r="G36" s="22">
        <v>140</v>
      </c>
      <c r="H36" s="22">
        <v>147</v>
      </c>
      <c r="I36" s="22" t="s">
        <v>360</v>
      </c>
      <c r="J36" s="33">
        <v>421</v>
      </c>
      <c r="K36" s="32"/>
      <c r="L36" s="29">
        <v>29</v>
      </c>
      <c r="M36" s="21" t="s">
        <v>445</v>
      </c>
      <c r="N36" s="21" t="s">
        <v>446</v>
      </c>
      <c r="O36" s="21" t="s">
        <v>171</v>
      </c>
      <c r="P36" s="22" t="s">
        <v>360</v>
      </c>
      <c r="Q36" s="22">
        <v>134</v>
      </c>
      <c r="R36" s="22">
        <v>155</v>
      </c>
      <c r="S36" s="22">
        <v>147</v>
      </c>
      <c r="T36" s="22" t="s">
        <v>360</v>
      </c>
      <c r="U36" s="23">
        <v>436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5.75" customHeight="1" x14ac:dyDescent="0.2">
      <c r="A37" s="20">
        <v>30</v>
      </c>
      <c r="B37" s="21" t="s">
        <v>95</v>
      </c>
      <c r="C37" s="21" t="s">
        <v>447</v>
      </c>
      <c r="D37" s="21" t="s">
        <v>164</v>
      </c>
      <c r="E37" s="22" t="s">
        <v>360</v>
      </c>
      <c r="F37" s="22">
        <v>116</v>
      </c>
      <c r="G37" s="22">
        <v>162</v>
      </c>
      <c r="H37" s="22">
        <v>139</v>
      </c>
      <c r="I37" s="22" t="s">
        <v>360</v>
      </c>
      <c r="J37" s="33">
        <v>417</v>
      </c>
      <c r="K37" s="32"/>
      <c r="L37" s="29">
        <v>30</v>
      </c>
      <c r="M37" s="21" t="s">
        <v>448</v>
      </c>
      <c r="N37" s="21" t="s">
        <v>449</v>
      </c>
      <c r="O37" s="21" t="s">
        <v>169</v>
      </c>
      <c r="P37" s="22" t="s">
        <v>360</v>
      </c>
      <c r="Q37" s="22">
        <v>137</v>
      </c>
      <c r="R37" s="22">
        <v>140</v>
      </c>
      <c r="S37" s="22">
        <v>155</v>
      </c>
      <c r="T37" s="22" t="s">
        <v>360</v>
      </c>
      <c r="U37" s="23">
        <v>432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5.75" customHeight="1" x14ac:dyDescent="0.2">
      <c r="A38" s="20">
        <v>31</v>
      </c>
      <c r="B38" s="21" t="s">
        <v>111</v>
      </c>
      <c r="C38" s="21" t="s">
        <v>450</v>
      </c>
      <c r="D38" s="21" t="s">
        <v>163</v>
      </c>
      <c r="E38" s="22" t="s">
        <v>360</v>
      </c>
      <c r="F38" s="22">
        <v>130</v>
      </c>
      <c r="G38" s="22">
        <v>144</v>
      </c>
      <c r="H38" s="22">
        <v>137</v>
      </c>
      <c r="I38" s="22" t="s">
        <v>360</v>
      </c>
      <c r="J38" s="33">
        <v>411</v>
      </c>
      <c r="K38" s="32"/>
      <c r="L38" s="29">
        <v>31</v>
      </c>
      <c r="M38" s="21" t="s">
        <v>451</v>
      </c>
      <c r="N38" s="21" t="s">
        <v>452</v>
      </c>
      <c r="O38" s="21" t="s">
        <v>168</v>
      </c>
      <c r="P38" s="22" t="s">
        <v>360</v>
      </c>
      <c r="Q38" s="22">
        <v>130</v>
      </c>
      <c r="R38" s="22">
        <v>143</v>
      </c>
      <c r="S38" s="22">
        <v>148</v>
      </c>
      <c r="T38" s="22" t="s">
        <v>360</v>
      </c>
      <c r="U38" s="23">
        <v>421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5.75" customHeight="1" x14ac:dyDescent="0.2">
      <c r="A39" s="20">
        <v>32</v>
      </c>
      <c r="B39" s="21" t="s">
        <v>59</v>
      </c>
      <c r="C39" s="21" t="s">
        <v>453</v>
      </c>
      <c r="D39" s="21" t="s">
        <v>161</v>
      </c>
      <c r="E39" s="22" t="s">
        <v>360</v>
      </c>
      <c r="F39" s="22">
        <v>200</v>
      </c>
      <c r="G39" s="22">
        <v>199</v>
      </c>
      <c r="H39" s="22" t="s">
        <v>360</v>
      </c>
      <c r="I39" s="22" t="s">
        <v>360</v>
      </c>
      <c r="J39" s="33">
        <v>399</v>
      </c>
      <c r="K39" s="32"/>
      <c r="L39" s="29">
        <v>32</v>
      </c>
      <c r="M39" s="21" t="s">
        <v>454</v>
      </c>
      <c r="N39" s="21" t="s">
        <v>455</v>
      </c>
      <c r="O39" s="21" t="s">
        <v>163</v>
      </c>
      <c r="P39" s="22" t="s">
        <v>360</v>
      </c>
      <c r="Q39" s="22">
        <v>125</v>
      </c>
      <c r="R39" s="22">
        <v>142</v>
      </c>
      <c r="S39" s="22">
        <v>144</v>
      </c>
      <c r="T39" s="22" t="s">
        <v>360</v>
      </c>
      <c r="U39" s="23">
        <v>411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5.75" customHeight="1" x14ac:dyDescent="0.2">
      <c r="A40" s="20">
        <v>33</v>
      </c>
      <c r="B40" s="21" t="s">
        <v>117</v>
      </c>
      <c r="C40" s="21" t="s">
        <v>456</v>
      </c>
      <c r="D40" s="21" t="s">
        <v>167</v>
      </c>
      <c r="E40" s="22" t="s">
        <v>360</v>
      </c>
      <c r="F40" s="22">
        <v>132</v>
      </c>
      <c r="G40" s="22">
        <v>137</v>
      </c>
      <c r="H40" s="22">
        <v>129</v>
      </c>
      <c r="I40" s="22" t="s">
        <v>360</v>
      </c>
      <c r="J40" s="33">
        <v>398</v>
      </c>
      <c r="K40" s="32"/>
      <c r="L40" s="29">
        <v>33</v>
      </c>
      <c r="M40" s="21" t="s">
        <v>457</v>
      </c>
      <c r="N40" s="21" t="s">
        <v>458</v>
      </c>
      <c r="O40" s="21" t="s">
        <v>171</v>
      </c>
      <c r="P40" s="22" t="s">
        <v>360</v>
      </c>
      <c r="Q40" s="22">
        <v>123</v>
      </c>
      <c r="R40" s="22">
        <v>137</v>
      </c>
      <c r="S40" s="22">
        <v>142</v>
      </c>
      <c r="T40" s="22" t="s">
        <v>360</v>
      </c>
      <c r="U40" s="23">
        <v>402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5.75" customHeight="1" x14ac:dyDescent="0.2">
      <c r="A41" s="20">
        <v>34</v>
      </c>
      <c r="B41" s="21" t="s">
        <v>114</v>
      </c>
      <c r="C41" s="21" t="s">
        <v>459</v>
      </c>
      <c r="D41" s="21" t="s">
        <v>169</v>
      </c>
      <c r="E41" s="22" t="s">
        <v>360</v>
      </c>
      <c r="F41" s="22">
        <v>123</v>
      </c>
      <c r="G41" s="22">
        <v>141</v>
      </c>
      <c r="H41" s="22">
        <v>133</v>
      </c>
      <c r="I41" s="22" t="s">
        <v>360</v>
      </c>
      <c r="J41" s="33">
        <v>397</v>
      </c>
      <c r="K41" s="32"/>
      <c r="L41" s="29">
        <v>34</v>
      </c>
      <c r="M41" s="21" t="s">
        <v>460</v>
      </c>
      <c r="N41" s="21" t="s">
        <v>461</v>
      </c>
      <c r="O41" s="21" t="s">
        <v>163</v>
      </c>
      <c r="P41" s="22" t="s">
        <v>360</v>
      </c>
      <c r="Q41" s="22" t="s">
        <v>360</v>
      </c>
      <c r="R41" s="22">
        <v>198</v>
      </c>
      <c r="S41" s="22">
        <v>197</v>
      </c>
      <c r="T41" s="22" t="s">
        <v>360</v>
      </c>
      <c r="U41" s="23">
        <v>395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5.75" customHeight="1" x14ac:dyDescent="0.2">
      <c r="A42" s="20">
        <v>35</v>
      </c>
      <c r="B42" s="21" t="s">
        <v>62</v>
      </c>
      <c r="C42" s="21" t="s">
        <v>462</v>
      </c>
      <c r="D42" s="21" t="s">
        <v>164</v>
      </c>
      <c r="E42" s="22" t="s">
        <v>360</v>
      </c>
      <c r="F42" s="22" t="s">
        <v>360</v>
      </c>
      <c r="G42" s="22">
        <v>196</v>
      </c>
      <c r="H42" s="22">
        <v>198</v>
      </c>
      <c r="I42" s="22" t="s">
        <v>360</v>
      </c>
      <c r="J42" s="33">
        <v>394</v>
      </c>
      <c r="K42" s="32"/>
      <c r="L42" s="29">
        <v>35</v>
      </c>
      <c r="M42" s="21" t="s">
        <v>463</v>
      </c>
      <c r="N42" s="21" t="s">
        <v>464</v>
      </c>
      <c r="O42" s="21" t="s">
        <v>161</v>
      </c>
      <c r="P42" s="22" t="s">
        <v>360</v>
      </c>
      <c r="Q42" s="22">
        <v>121</v>
      </c>
      <c r="R42" s="22">
        <v>133</v>
      </c>
      <c r="S42" s="22">
        <v>141</v>
      </c>
      <c r="T42" s="22" t="s">
        <v>360</v>
      </c>
      <c r="U42" s="23">
        <v>395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5.75" customHeight="1" x14ac:dyDescent="0.2">
      <c r="A43" s="20">
        <v>36</v>
      </c>
      <c r="B43" s="21" t="s">
        <v>66</v>
      </c>
      <c r="C43" s="21" t="s">
        <v>465</v>
      </c>
      <c r="D43" s="21" t="s">
        <v>164</v>
      </c>
      <c r="E43" s="22" t="s">
        <v>360</v>
      </c>
      <c r="F43" s="22" t="s">
        <v>360</v>
      </c>
      <c r="G43" s="22">
        <v>192</v>
      </c>
      <c r="H43" s="22">
        <v>193</v>
      </c>
      <c r="I43" s="22" t="s">
        <v>360</v>
      </c>
      <c r="J43" s="33">
        <v>385</v>
      </c>
      <c r="K43" s="32"/>
      <c r="L43" s="29">
        <v>36</v>
      </c>
      <c r="M43" s="21" t="s">
        <v>466</v>
      </c>
      <c r="N43" s="21" t="s">
        <v>467</v>
      </c>
      <c r="O43" s="21" t="s">
        <v>163</v>
      </c>
      <c r="P43" s="22" t="s">
        <v>360</v>
      </c>
      <c r="Q43" s="22">
        <v>195</v>
      </c>
      <c r="R43" s="22">
        <v>195</v>
      </c>
      <c r="S43" s="22" t="s">
        <v>360</v>
      </c>
      <c r="T43" s="22" t="s">
        <v>360</v>
      </c>
      <c r="U43" s="23">
        <v>390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5.75" customHeight="1" x14ac:dyDescent="0.2">
      <c r="A44" s="20">
        <v>37</v>
      </c>
      <c r="B44" s="21" t="s">
        <v>118</v>
      </c>
      <c r="C44" s="21" t="s">
        <v>468</v>
      </c>
      <c r="D44" s="21" t="s">
        <v>169</v>
      </c>
      <c r="E44" s="22" t="s">
        <v>360</v>
      </c>
      <c r="F44" s="22">
        <v>119</v>
      </c>
      <c r="G44" s="22">
        <v>136</v>
      </c>
      <c r="H44" s="22">
        <v>130</v>
      </c>
      <c r="I44" s="22" t="s">
        <v>360</v>
      </c>
      <c r="J44" s="33">
        <v>385</v>
      </c>
      <c r="K44" s="32"/>
      <c r="L44" s="29">
        <v>37</v>
      </c>
      <c r="M44" s="21" t="s">
        <v>469</v>
      </c>
      <c r="N44" s="21" t="s">
        <v>470</v>
      </c>
      <c r="O44" s="21" t="s">
        <v>163</v>
      </c>
      <c r="P44" s="22" t="s">
        <v>360</v>
      </c>
      <c r="Q44" s="22" t="s">
        <v>360</v>
      </c>
      <c r="R44" s="22">
        <v>194</v>
      </c>
      <c r="S44" s="22">
        <v>195</v>
      </c>
      <c r="T44" s="22" t="s">
        <v>360</v>
      </c>
      <c r="U44" s="23">
        <v>389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5.75" customHeight="1" x14ac:dyDescent="0.2">
      <c r="A45" s="20">
        <v>38</v>
      </c>
      <c r="B45" s="21" t="s">
        <v>471</v>
      </c>
      <c r="C45" s="21" t="s">
        <v>472</v>
      </c>
      <c r="D45" s="21" t="s">
        <v>164</v>
      </c>
      <c r="E45" s="22" t="s">
        <v>360</v>
      </c>
      <c r="F45" s="22">
        <v>188</v>
      </c>
      <c r="G45" s="22" t="s">
        <v>360</v>
      </c>
      <c r="H45" s="22">
        <v>196</v>
      </c>
      <c r="I45" s="22" t="s">
        <v>360</v>
      </c>
      <c r="J45" s="33">
        <v>384</v>
      </c>
      <c r="K45" s="32"/>
      <c r="L45" s="29">
        <v>38</v>
      </c>
      <c r="M45" s="21" t="s">
        <v>473</v>
      </c>
      <c r="N45" s="21" t="s">
        <v>474</v>
      </c>
      <c r="O45" s="21" t="s">
        <v>171</v>
      </c>
      <c r="P45" s="22" t="s">
        <v>360</v>
      </c>
      <c r="Q45" s="22">
        <v>192</v>
      </c>
      <c r="R45" s="22">
        <v>193</v>
      </c>
      <c r="S45" s="22" t="s">
        <v>360</v>
      </c>
      <c r="T45" s="22" t="s">
        <v>360</v>
      </c>
      <c r="U45" s="23">
        <v>385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5.75" customHeight="1" x14ac:dyDescent="0.2">
      <c r="A46" s="20">
        <v>39</v>
      </c>
      <c r="B46" s="21" t="s">
        <v>65</v>
      </c>
      <c r="C46" s="21" t="s">
        <v>475</v>
      </c>
      <c r="D46" s="21" t="s">
        <v>164</v>
      </c>
      <c r="E46" s="22" t="s">
        <v>360</v>
      </c>
      <c r="F46" s="22">
        <v>190</v>
      </c>
      <c r="G46" s="22">
        <v>193</v>
      </c>
      <c r="H46" s="22" t="s">
        <v>360</v>
      </c>
      <c r="I46" s="22" t="s">
        <v>360</v>
      </c>
      <c r="J46" s="33">
        <v>383</v>
      </c>
      <c r="K46" s="32"/>
      <c r="L46" s="29">
        <v>39</v>
      </c>
      <c r="M46" s="21" t="s">
        <v>476</v>
      </c>
      <c r="N46" s="21" t="s">
        <v>477</v>
      </c>
      <c r="O46" s="21" t="s">
        <v>160</v>
      </c>
      <c r="P46" s="22" t="s">
        <v>360</v>
      </c>
      <c r="Q46" s="22">
        <v>193</v>
      </c>
      <c r="R46" s="22">
        <v>191</v>
      </c>
      <c r="S46" s="22" t="s">
        <v>360</v>
      </c>
      <c r="T46" s="22" t="s">
        <v>360</v>
      </c>
      <c r="U46" s="23">
        <v>384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5.75" customHeight="1" x14ac:dyDescent="0.2">
      <c r="A47" s="20">
        <v>40</v>
      </c>
      <c r="B47" s="21" t="s">
        <v>478</v>
      </c>
      <c r="C47" s="21" t="s">
        <v>479</v>
      </c>
      <c r="D47" s="21" t="s">
        <v>162</v>
      </c>
      <c r="E47" s="22" t="s">
        <v>360</v>
      </c>
      <c r="F47" s="22">
        <v>189</v>
      </c>
      <c r="G47" s="22" t="s">
        <v>360</v>
      </c>
      <c r="H47" s="22">
        <v>191</v>
      </c>
      <c r="I47" s="22" t="s">
        <v>360</v>
      </c>
      <c r="J47" s="33">
        <v>380</v>
      </c>
      <c r="K47" s="32"/>
      <c r="L47" s="29">
        <v>40</v>
      </c>
      <c r="M47" s="21" t="s">
        <v>480</v>
      </c>
      <c r="N47" s="21" t="s">
        <v>481</v>
      </c>
      <c r="O47" s="21" t="s">
        <v>160</v>
      </c>
      <c r="P47" s="22" t="s">
        <v>360</v>
      </c>
      <c r="Q47" s="22">
        <v>190</v>
      </c>
      <c r="R47" s="22" t="s">
        <v>360</v>
      </c>
      <c r="S47" s="22">
        <v>192</v>
      </c>
      <c r="T47" s="22" t="s">
        <v>360</v>
      </c>
      <c r="U47" s="23">
        <v>382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5.75" customHeight="1" x14ac:dyDescent="0.2">
      <c r="A48" s="20">
        <v>41</v>
      </c>
      <c r="B48" s="21" t="s">
        <v>121</v>
      </c>
      <c r="C48" s="21" t="s">
        <v>482</v>
      </c>
      <c r="D48" s="21" t="s">
        <v>161</v>
      </c>
      <c r="E48" s="22" t="s">
        <v>360</v>
      </c>
      <c r="F48" s="22">
        <v>113</v>
      </c>
      <c r="G48" s="22">
        <v>133</v>
      </c>
      <c r="H48" s="22">
        <v>134</v>
      </c>
      <c r="I48" s="22" t="s">
        <v>360</v>
      </c>
      <c r="J48" s="33">
        <v>380</v>
      </c>
      <c r="K48" s="32"/>
      <c r="L48" s="29">
        <v>41</v>
      </c>
      <c r="M48" s="21" t="s">
        <v>483</v>
      </c>
      <c r="N48" s="21" t="s">
        <v>484</v>
      </c>
      <c r="O48" s="21" t="s">
        <v>169</v>
      </c>
      <c r="P48" s="22" t="s">
        <v>360</v>
      </c>
      <c r="Q48" s="22">
        <v>116</v>
      </c>
      <c r="R48" s="22">
        <v>128</v>
      </c>
      <c r="S48" s="22">
        <v>135</v>
      </c>
      <c r="T48" s="22" t="s">
        <v>360</v>
      </c>
      <c r="U48" s="23">
        <v>379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5.75" customHeight="1" x14ac:dyDescent="0.2">
      <c r="A49" s="20">
        <v>42</v>
      </c>
      <c r="B49" s="21" t="s">
        <v>72</v>
      </c>
      <c r="C49" s="21" t="s">
        <v>485</v>
      </c>
      <c r="D49" s="21" t="s">
        <v>163</v>
      </c>
      <c r="E49" s="22" t="s">
        <v>360</v>
      </c>
      <c r="F49" s="22" t="s">
        <v>360</v>
      </c>
      <c r="G49" s="22">
        <v>186</v>
      </c>
      <c r="H49" s="22">
        <v>187</v>
      </c>
      <c r="I49" s="22" t="s">
        <v>360</v>
      </c>
      <c r="J49" s="33">
        <v>373</v>
      </c>
      <c r="K49" s="32"/>
      <c r="L49" s="29">
        <v>42</v>
      </c>
      <c r="M49" s="21" t="s">
        <v>486</v>
      </c>
      <c r="N49" s="21" t="s">
        <v>487</v>
      </c>
      <c r="O49" s="21" t="s">
        <v>168</v>
      </c>
      <c r="P49" s="22" t="s">
        <v>360</v>
      </c>
      <c r="Q49" s="22">
        <v>114</v>
      </c>
      <c r="R49" s="22">
        <v>129</v>
      </c>
      <c r="S49" s="22">
        <v>133</v>
      </c>
      <c r="T49" s="22" t="s">
        <v>360</v>
      </c>
      <c r="U49" s="23">
        <v>376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ht="15.75" customHeight="1" x14ac:dyDescent="0.2">
      <c r="A50" s="20">
        <v>43</v>
      </c>
      <c r="B50" s="21" t="s">
        <v>124</v>
      </c>
      <c r="C50" s="21" t="s">
        <v>488</v>
      </c>
      <c r="D50" s="21" t="s">
        <v>161</v>
      </c>
      <c r="E50" s="22" t="s">
        <v>360</v>
      </c>
      <c r="F50" s="22">
        <v>112</v>
      </c>
      <c r="G50" s="22">
        <v>129</v>
      </c>
      <c r="H50" s="22">
        <v>131</v>
      </c>
      <c r="I50" s="22" t="s">
        <v>360</v>
      </c>
      <c r="J50" s="33">
        <v>372</v>
      </c>
      <c r="K50" s="32"/>
      <c r="L50" s="29">
        <v>43</v>
      </c>
      <c r="M50" s="21" t="s">
        <v>489</v>
      </c>
      <c r="N50" s="21" t="s">
        <v>490</v>
      </c>
      <c r="O50" s="21" t="s">
        <v>161</v>
      </c>
      <c r="P50" s="22" t="s">
        <v>360</v>
      </c>
      <c r="Q50" s="22">
        <v>189</v>
      </c>
      <c r="R50" s="22">
        <v>185</v>
      </c>
      <c r="S50" s="22" t="s">
        <v>360</v>
      </c>
      <c r="T50" s="22" t="s">
        <v>360</v>
      </c>
      <c r="U50" s="23">
        <v>374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ht="15.75" customHeight="1" x14ac:dyDescent="0.2">
      <c r="A51" s="20">
        <v>44</v>
      </c>
      <c r="B51" s="21" t="s">
        <v>71</v>
      </c>
      <c r="C51" s="21" t="s">
        <v>491</v>
      </c>
      <c r="D51" s="21" t="s">
        <v>160</v>
      </c>
      <c r="E51" s="22" t="s">
        <v>360</v>
      </c>
      <c r="F51" s="22" t="s">
        <v>360</v>
      </c>
      <c r="G51" s="22">
        <v>187</v>
      </c>
      <c r="H51" s="22">
        <v>178</v>
      </c>
      <c r="I51" s="22" t="s">
        <v>360</v>
      </c>
      <c r="J51" s="33">
        <v>365</v>
      </c>
      <c r="K51" s="32"/>
      <c r="L51" s="29">
        <v>44</v>
      </c>
      <c r="M51" s="21" t="s">
        <v>492</v>
      </c>
      <c r="N51" s="21" t="s">
        <v>493</v>
      </c>
      <c r="O51" s="21" t="s">
        <v>168</v>
      </c>
      <c r="P51" s="22" t="s">
        <v>360</v>
      </c>
      <c r="Q51" s="22">
        <v>184</v>
      </c>
      <c r="R51" s="22">
        <v>187</v>
      </c>
      <c r="S51" s="22" t="s">
        <v>360</v>
      </c>
      <c r="T51" s="22" t="s">
        <v>360</v>
      </c>
      <c r="U51" s="23">
        <v>371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ht="15.75" customHeight="1" x14ac:dyDescent="0.2">
      <c r="A52" s="20">
        <v>45</v>
      </c>
      <c r="B52" s="21" t="s">
        <v>79</v>
      </c>
      <c r="C52" s="21" t="s">
        <v>494</v>
      </c>
      <c r="D52" s="21" t="s">
        <v>160</v>
      </c>
      <c r="E52" s="22" t="s">
        <v>360</v>
      </c>
      <c r="F52" s="22" t="s">
        <v>360</v>
      </c>
      <c r="G52" s="22">
        <v>178</v>
      </c>
      <c r="H52" s="22">
        <v>183</v>
      </c>
      <c r="I52" s="22" t="s">
        <v>360</v>
      </c>
      <c r="J52" s="33">
        <v>361</v>
      </c>
      <c r="K52" s="32"/>
      <c r="L52" s="29">
        <v>45</v>
      </c>
      <c r="M52" s="21" t="s">
        <v>495</v>
      </c>
      <c r="N52" s="21" t="s">
        <v>496</v>
      </c>
      <c r="O52" s="21" t="s">
        <v>164</v>
      </c>
      <c r="P52" s="22" t="s">
        <v>360</v>
      </c>
      <c r="Q52" s="22" t="s">
        <v>360</v>
      </c>
      <c r="R52" s="22">
        <v>184</v>
      </c>
      <c r="S52" s="22">
        <v>186</v>
      </c>
      <c r="T52" s="22" t="s">
        <v>360</v>
      </c>
      <c r="U52" s="23">
        <v>370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ht="15.75" customHeight="1" x14ac:dyDescent="0.2">
      <c r="A53" s="20">
        <v>46</v>
      </c>
      <c r="B53" s="21" t="s">
        <v>497</v>
      </c>
      <c r="C53" s="21" t="s">
        <v>498</v>
      </c>
      <c r="D53" s="21" t="s">
        <v>170</v>
      </c>
      <c r="E53" s="22" t="s">
        <v>360</v>
      </c>
      <c r="F53" s="22">
        <v>178</v>
      </c>
      <c r="G53" s="22" t="s">
        <v>360</v>
      </c>
      <c r="H53" s="22">
        <v>180</v>
      </c>
      <c r="I53" s="22" t="s">
        <v>360</v>
      </c>
      <c r="J53" s="33">
        <v>358</v>
      </c>
      <c r="K53" s="32"/>
      <c r="L53" s="29">
        <v>46</v>
      </c>
      <c r="M53" s="21" t="s">
        <v>499</v>
      </c>
      <c r="N53" s="21" t="s">
        <v>500</v>
      </c>
      <c r="O53" s="21" t="s">
        <v>168</v>
      </c>
      <c r="P53" s="22" t="s">
        <v>360</v>
      </c>
      <c r="Q53" s="22" t="s">
        <v>360</v>
      </c>
      <c r="R53" s="22">
        <v>182</v>
      </c>
      <c r="S53" s="22">
        <v>184</v>
      </c>
      <c r="T53" s="22" t="s">
        <v>360</v>
      </c>
      <c r="U53" s="23">
        <v>366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15.75" customHeight="1" x14ac:dyDescent="0.2">
      <c r="A54" s="20">
        <v>47</v>
      </c>
      <c r="B54" s="21" t="s">
        <v>76</v>
      </c>
      <c r="C54" s="21" t="s">
        <v>501</v>
      </c>
      <c r="D54" s="21" t="s">
        <v>170</v>
      </c>
      <c r="E54" s="22" t="s">
        <v>360</v>
      </c>
      <c r="F54" s="22">
        <v>173</v>
      </c>
      <c r="G54" s="22">
        <v>182</v>
      </c>
      <c r="H54" s="22" t="s">
        <v>360</v>
      </c>
      <c r="I54" s="22" t="s">
        <v>360</v>
      </c>
      <c r="J54" s="33">
        <v>355</v>
      </c>
      <c r="K54" s="32"/>
      <c r="L54" s="29">
        <v>47</v>
      </c>
      <c r="M54" s="21" t="s">
        <v>502</v>
      </c>
      <c r="N54" s="21" t="s">
        <v>503</v>
      </c>
      <c r="O54" s="21" t="s">
        <v>160</v>
      </c>
      <c r="P54" s="22" t="s">
        <v>360</v>
      </c>
      <c r="Q54" s="22">
        <v>178</v>
      </c>
      <c r="R54" s="22" t="s">
        <v>360</v>
      </c>
      <c r="S54" s="22">
        <v>180</v>
      </c>
      <c r="T54" s="22" t="s">
        <v>360</v>
      </c>
      <c r="U54" s="23">
        <v>358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15.75" customHeight="1" x14ac:dyDescent="0.2">
      <c r="A55" s="20">
        <v>48</v>
      </c>
      <c r="B55" s="21" t="s">
        <v>504</v>
      </c>
      <c r="C55" s="21" t="s">
        <v>505</v>
      </c>
      <c r="D55" s="21" t="s">
        <v>170</v>
      </c>
      <c r="E55" s="22" t="s">
        <v>360</v>
      </c>
      <c r="F55" s="22">
        <v>171</v>
      </c>
      <c r="G55" s="22">
        <v>180</v>
      </c>
      <c r="H55" s="22" t="s">
        <v>360</v>
      </c>
      <c r="I55" s="22" t="s">
        <v>360</v>
      </c>
      <c r="J55" s="33">
        <v>351</v>
      </c>
      <c r="K55" s="32"/>
      <c r="L55" s="29">
        <v>48</v>
      </c>
      <c r="M55" s="21" t="s">
        <v>506</v>
      </c>
      <c r="N55" s="21" t="s">
        <v>507</v>
      </c>
      <c r="O55" s="21" t="s">
        <v>167</v>
      </c>
      <c r="P55" s="22" t="s">
        <v>360</v>
      </c>
      <c r="Q55" s="22" t="s">
        <v>360</v>
      </c>
      <c r="R55" s="22">
        <v>172</v>
      </c>
      <c r="S55" s="22">
        <v>179</v>
      </c>
      <c r="T55" s="22" t="s">
        <v>360</v>
      </c>
      <c r="U55" s="23">
        <v>351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15.75" customHeight="1" x14ac:dyDescent="0.2">
      <c r="A56" s="20">
        <v>49</v>
      </c>
      <c r="B56" s="21" t="s">
        <v>93</v>
      </c>
      <c r="C56" s="21" t="s">
        <v>508</v>
      </c>
      <c r="D56" s="21" t="s">
        <v>166</v>
      </c>
      <c r="E56" s="22" t="s">
        <v>360</v>
      </c>
      <c r="F56" s="22" t="s">
        <v>360</v>
      </c>
      <c r="G56" s="22">
        <v>164</v>
      </c>
      <c r="H56" s="22">
        <v>182</v>
      </c>
      <c r="I56" s="22" t="s">
        <v>360</v>
      </c>
      <c r="J56" s="33">
        <v>346</v>
      </c>
      <c r="K56" s="32"/>
      <c r="L56" s="29">
        <v>49</v>
      </c>
      <c r="M56" s="21" t="s">
        <v>509</v>
      </c>
      <c r="N56" s="21" t="s">
        <v>510</v>
      </c>
      <c r="O56" s="21" t="s">
        <v>171</v>
      </c>
      <c r="P56" s="22" t="s">
        <v>360</v>
      </c>
      <c r="Q56" s="22">
        <v>169</v>
      </c>
      <c r="R56" s="22">
        <v>180</v>
      </c>
      <c r="S56" s="22" t="s">
        <v>360</v>
      </c>
      <c r="T56" s="22" t="s">
        <v>360</v>
      </c>
      <c r="U56" s="23">
        <v>349</v>
      </c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ht="15.75" customHeight="1" x14ac:dyDescent="0.2">
      <c r="A57" s="20">
        <v>50</v>
      </c>
      <c r="B57" s="21" t="s">
        <v>511</v>
      </c>
      <c r="C57" s="21" t="s">
        <v>512</v>
      </c>
      <c r="D57" s="21" t="s">
        <v>170</v>
      </c>
      <c r="E57" s="22" t="s">
        <v>360</v>
      </c>
      <c r="F57" s="22">
        <v>184</v>
      </c>
      <c r="G57" s="22" t="s">
        <v>360</v>
      </c>
      <c r="H57" s="22">
        <v>161</v>
      </c>
      <c r="I57" s="22" t="s">
        <v>360</v>
      </c>
      <c r="J57" s="33">
        <v>345</v>
      </c>
      <c r="K57" s="32"/>
      <c r="L57" s="29">
        <v>50</v>
      </c>
      <c r="M57" s="21" t="s">
        <v>55</v>
      </c>
      <c r="N57" s="21" t="s">
        <v>513</v>
      </c>
      <c r="O57" s="21" t="s">
        <v>168</v>
      </c>
      <c r="P57" s="22" t="s">
        <v>360</v>
      </c>
      <c r="Q57" s="22">
        <v>163</v>
      </c>
      <c r="R57" s="22" t="s">
        <v>360</v>
      </c>
      <c r="S57" s="22">
        <v>178</v>
      </c>
      <c r="T57" s="22" t="s">
        <v>360</v>
      </c>
      <c r="U57" s="23">
        <v>341</v>
      </c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5.75" customHeight="1" x14ac:dyDescent="0.2">
      <c r="A58" s="20">
        <v>51</v>
      </c>
      <c r="B58" s="21" t="s">
        <v>85</v>
      </c>
      <c r="C58" s="21" t="s">
        <v>514</v>
      </c>
      <c r="D58" s="21" t="s">
        <v>170</v>
      </c>
      <c r="E58" s="22" t="s">
        <v>360</v>
      </c>
      <c r="F58" s="22">
        <v>170</v>
      </c>
      <c r="G58" s="22">
        <v>172</v>
      </c>
      <c r="H58" s="22" t="s">
        <v>360</v>
      </c>
      <c r="I58" s="22" t="s">
        <v>360</v>
      </c>
      <c r="J58" s="33">
        <v>342</v>
      </c>
      <c r="K58" s="32"/>
      <c r="L58" s="29">
        <v>51</v>
      </c>
      <c r="M58" s="21" t="s">
        <v>56</v>
      </c>
      <c r="N58" s="21" t="s">
        <v>515</v>
      </c>
      <c r="O58" s="21" t="s">
        <v>173</v>
      </c>
      <c r="P58" s="22" t="s">
        <v>360</v>
      </c>
      <c r="Q58" s="22">
        <v>160</v>
      </c>
      <c r="R58" s="22" t="s">
        <v>360</v>
      </c>
      <c r="S58" s="22">
        <v>175</v>
      </c>
      <c r="T58" s="22" t="s">
        <v>360</v>
      </c>
      <c r="U58" s="23">
        <v>335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5.75" customHeight="1" x14ac:dyDescent="0.2">
      <c r="A59" s="20">
        <v>52</v>
      </c>
      <c r="B59" s="21" t="s">
        <v>87</v>
      </c>
      <c r="C59" s="21" t="s">
        <v>516</v>
      </c>
      <c r="D59" s="21" t="s">
        <v>164</v>
      </c>
      <c r="E59" s="22" t="s">
        <v>360</v>
      </c>
      <c r="F59" s="22" t="s">
        <v>360</v>
      </c>
      <c r="G59" s="22">
        <v>170</v>
      </c>
      <c r="H59" s="22">
        <v>166</v>
      </c>
      <c r="I59" s="22" t="s">
        <v>360</v>
      </c>
      <c r="J59" s="33">
        <v>336</v>
      </c>
      <c r="K59" s="32"/>
      <c r="L59" s="29">
        <v>52</v>
      </c>
      <c r="M59" s="21" t="s">
        <v>517</v>
      </c>
      <c r="N59" s="21" t="s">
        <v>518</v>
      </c>
      <c r="O59" s="21" t="s">
        <v>163</v>
      </c>
      <c r="P59" s="22" t="s">
        <v>360</v>
      </c>
      <c r="Q59" s="22">
        <v>167</v>
      </c>
      <c r="R59" s="22" t="s">
        <v>360</v>
      </c>
      <c r="S59" s="22">
        <v>167</v>
      </c>
      <c r="T59" s="22" t="s">
        <v>360</v>
      </c>
      <c r="U59" s="23">
        <v>334</v>
      </c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15.75" customHeight="1" x14ac:dyDescent="0.2">
      <c r="A60" s="20">
        <v>53</v>
      </c>
      <c r="B60" s="21" t="s">
        <v>91</v>
      </c>
      <c r="C60" s="21" t="s">
        <v>519</v>
      </c>
      <c r="D60" s="21" t="s">
        <v>170</v>
      </c>
      <c r="E60" s="22" t="s">
        <v>360</v>
      </c>
      <c r="F60" s="22">
        <v>166</v>
      </c>
      <c r="G60" s="22">
        <v>166</v>
      </c>
      <c r="H60" s="22" t="s">
        <v>360</v>
      </c>
      <c r="I60" s="22" t="s">
        <v>360</v>
      </c>
      <c r="J60" s="33">
        <v>332</v>
      </c>
      <c r="K60" s="32"/>
      <c r="L60" s="29">
        <v>53</v>
      </c>
      <c r="M60" s="21" t="s">
        <v>520</v>
      </c>
      <c r="N60" s="21" t="s">
        <v>521</v>
      </c>
      <c r="O60" s="21" t="s">
        <v>164</v>
      </c>
      <c r="P60" s="22" t="s">
        <v>360</v>
      </c>
      <c r="Q60" s="22">
        <v>165</v>
      </c>
      <c r="R60" s="22" t="s">
        <v>360</v>
      </c>
      <c r="S60" s="22">
        <v>163</v>
      </c>
      <c r="T60" s="22" t="s">
        <v>360</v>
      </c>
      <c r="U60" s="23">
        <v>328</v>
      </c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ht="15.75" customHeight="1" x14ac:dyDescent="0.2">
      <c r="A61" s="20">
        <v>54</v>
      </c>
      <c r="B61" s="21" t="s">
        <v>86</v>
      </c>
      <c r="C61" s="21" t="s">
        <v>522</v>
      </c>
      <c r="D61" s="21" t="s">
        <v>169</v>
      </c>
      <c r="E61" s="22" t="s">
        <v>360</v>
      </c>
      <c r="F61" s="22">
        <v>153</v>
      </c>
      <c r="G61" s="22">
        <v>171</v>
      </c>
      <c r="H61" s="22" t="s">
        <v>360</v>
      </c>
      <c r="I61" s="22" t="s">
        <v>360</v>
      </c>
      <c r="J61" s="33">
        <v>324</v>
      </c>
      <c r="K61" s="32"/>
      <c r="L61" s="29">
        <v>54</v>
      </c>
      <c r="M61" s="21" t="s">
        <v>523</v>
      </c>
      <c r="N61" s="21" t="s">
        <v>524</v>
      </c>
      <c r="O61" s="21" t="s">
        <v>171</v>
      </c>
      <c r="P61" s="22" t="s">
        <v>360</v>
      </c>
      <c r="Q61" s="22">
        <v>161</v>
      </c>
      <c r="R61" s="22">
        <v>164</v>
      </c>
      <c r="S61" s="22" t="s">
        <v>360</v>
      </c>
      <c r="T61" s="22" t="s">
        <v>360</v>
      </c>
      <c r="U61" s="23">
        <v>325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15.75" customHeight="1" x14ac:dyDescent="0.2">
      <c r="A62" s="20">
        <v>55</v>
      </c>
      <c r="B62" s="21" t="s">
        <v>525</v>
      </c>
      <c r="C62" s="21" t="s">
        <v>526</v>
      </c>
      <c r="D62" s="21" t="s">
        <v>163</v>
      </c>
      <c r="E62" s="22" t="s">
        <v>360</v>
      </c>
      <c r="F62" s="22">
        <v>158</v>
      </c>
      <c r="G62" s="22" t="s">
        <v>360</v>
      </c>
      <c r="H62" s="22">
        <v>165</v>
      </c>
      <c r="I62" s="22" t="s">
        <v>360</v>
      </c>
      <c r="J62" s="33">
        <v>323</v>
      </c>
      <c r="K62" s="32"/>
      <c r="L62" s="29">
        <v>55</v>
      </c>
      <c r="M62" s="21" t="s">
        <v>527</v>
      </c>
      <c r="N62" s="21" t="s">
        <v>528</v>
      </c>
      <c r="O62" s="21" t="s">
        <v>163</v>
      </c>
      <c r="P62" s="22" t="s">
        <v>360</v>
      </c>
      <c r="Q62" s="22">
        <v>159</v>
      </c>
      <c r="R62" s="22" t="s">
        <v>360</v>
      </c>
      <c r="S62" s="22">
        <v>165</v>
      </c>
      <c r="T62" s="22" t="s">
        <v>360</v>
      </c>
      <c r="U62" s="23">
        <v>324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15.75" customHeight="1" x14ac:dyDescent="0.2">
      <c r="A63" s="20">
        <v>56</v>
      </c>
      <c r="B63" s="21" t="s">
        <v>96</v>
      </c>
      <c r="C63" s="21" t="s">
        <v>529</v>
      </c>
      <c r="D63" s="21" t="s">
        <v>160</v>
      </c>
      <c r="E63" s="22" t="s">
        <v>360</v>
      </c>
      <c r="F63" s="22">
        <v>159</v>
      </c>
      <c r="G63" s="22">
        <v>161</v>
      </c>
      <c r="H63" s="22" t="s">
        <v>360</v>
      </c>
      <c r="I63" s="22" t="s">
        <v>360</v>
      </c>
      <c r="J63" s="33">
        <v>320</v>
      </c>
      <c r="K63" s="32"/>
      <c r="L63" s="29">
        <v>56</v>
      </c>
      <c r="M63" s="21" t="s">
        <v>530</v>
      </c>
      <c r="N63" s="21" t="s">
        <v>531</v>
      </c>
      <c r="O63" s="21" t="s">
        <v>163</v>
      </c>
      <c r="P63" s="22" t="s">
        <v>360</v>
      </c>
      <c r="Q63" s="22" t="s">
        <v>360</v>
      </c>
      <c r="R63" s="22">
        <v>168</v>
      </c>
      <c r="S63" s="22">
        <v>154</v>
      </c>
      <c r="T63" s="22" t="s">
        <v>360</v>
      </c>
      <c r="U63" s="23">
        <v>322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15.75" customHeight="1" x14ac:dyDescent="0.2">
      <c r="A64" s="20">
        <v>57</v>
      </c>
      <c r="B64" s="21" t="s">
        <v>532</v>
      </c>
      <c r="C64" s="21" t="s">
        <v>533</v>
      </c>
      <c r="D64" s="21" t="s">
        <v>161</v>
      </c>
      <c r="E64" s="22" t="s">
        <v>360</v>
      </c>
      <c r="F64" s="22">
        <v>154</v>
      </c>
      <c r="G64" s="22" t="s">
        <v>360</v>
      </c>
      <c r="H64" s="22">
        <v>164</v>
      </c>
      <c r="I64" s="22" t="s">
        <v>360</v>
      </c>
      <c r="J64" s="33">
        <v>318</v>
      </c>
      <c r="K64" s="32"/>
      <c r="L64" s="29">
        <v>57</v>
      </c>
      <c r="M64" s="21" t="s">
        <v>534</v>
      </c>
      <c r="N64" s="21" t="s">
        <v>535</v>
      </c>
      <c r="O64" s="21" t="s">
        <v>161</v>
      </c>
      <c r="P64" s="22" t="s">
        <v>360</v>
      </c>
      <c r="Q64" s="22">
        <v>151</v>
      </c>
      <c r="R64" s="22" t="s">
        <v>360</v>
      </c>
      <c r="S64" s="22">
        <v>168</v>
      </c>
      <c r="T64" s="22" t="s">
        <v>360</v>
      </c>
      <c r="U64" s="23">
        <v>319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5.75" customHeight="1" x14ac:dyDescent="0.2">
      <c r="A65" s="20">
        <v>58</v>
      </c>
      <c r="B65" s="21" t="s">
        <v>109</v>
      </c>
      <c r="C65" s="21" t="s">
        <v>536</v>
      </c>
      <c r="D65" s="21" t="s">
        <v>163</v>
      </c>
      <c r="E65" s="22" t="s">
        <v>360</v>
      </c>
      <c r="F65" s="22" t="s">
        <v>360</v>
      </c>
      <c r="G65" s="22">
        <v>146</v>
      </c>
      <c r="H65" s="22">
        <v>172</v>
      </c>
      <c r="I65" s="22" t="s">
        <v>360</v>
      </c>
      <c r="J65" s="33">
        <v>318</v>
      </c>
      <c r="K65" s="32"/>
      <c r="L65" s="29">
        <v>58</v>
      </c>
      <c r="M65" s="21" t="s">
        <v>537</v>
      </c>
      <c r="N65" s="21" t="s">
        <v>538</v>
      </c>
      <c r="O65" s="21" t="s">
        <v>164</v>
      </c>
      <c r="P65" s="22" t="s">
        <v>360</v>
      </c>
      <c r="Q65" s="22">
        <v>145</v>
      </c>
      <c r="R65" s="22">
        <v>169</v>
      </c>
      <c r="S65" s="22" t="s">
        <v>360</v>
      </c>
      <c r="T65" s="22" t="s">
        <v>360</v>
      </c>
      <c r="U65" s="23">
        <v>314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5.75" customHeight="1" x14ac:dyDescent="0.2">
      <c r="A66" s="20">
        <v>59</v>
      </c>
      <c r="B66" s="21" t="s">
        <v>101</v>
      </c>
      <c r="C66" s="21" t="s">
        <v>539</v>
      </c>
      <c r="D66" s="21" t="s">
        <v>167</v>
      </c>
      <c r="E66" s="22" t="s">
        <v>360</v>
      </c>
      <c r="F66" s="22">
        <v>161</v>
      </c>
      <c r="G66" s="22">
        <v>155</v>
      </c>
      <c r="H66" s="22" t="s">
        <v>360</v>
      </c>
      <c r="I66" s="22" t="s">
        <v>360</v>
      </c>
      <c r="J66" s="33">
        <v>316</v>
      </c>
      <c r="K66" s="32"/>
      <c r="L66" s="29">
        <v>59</v>
      </c>
      <c r="M66" s="21" t="s">
        <v>540</v>
      </c>
      <c r="N66" s="21" t="s">
        <v>541</v>
      </c>
      <c r="O66" s="21" t="s">
        <v>167</v>
      </c>
      <c r="P66" s="22" t="s">
        <v>360</v>
      </c>
      <c r="Q66" s="22">
        <v>153</v>
      </c>
      <c r="R66" s="22">
        <v>160</v>
      </c>
      <c r="S66" s="22" t="s">
        <v>360</v>
      </c>
      <c r="T66" s="22" t="s">
        <v>360</v>
      </c>
      <c r="U66" s="23">
        <v>313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5.75" customHeight="1" x14ac:dyDescent="0.2">
      <c r="A67" s="20">
        <v>60</v>
      </c>
      <c r="B67" s="21" t="s">
        <v>99</v>
      </c>
      <c r="C67" s="21" t="s">
        <v>542</v>
      </c>
      <c r="D67" s="21" t="s">
        <v>163</v>
      </c>
      <c r="E67" s="22" t="s">
        <v>360</v>
      </c>
      <c r="F67" s="22" t="s">
        <v>360</v>
      </c>
      <c r="G67" s="22">
        <v>158</v>
      </c>
      <c r="H67" s="22">
        <v>156</v>
      </c>
      <c r="I67" s="22" t="s">
        <v>360</v>
      </c>
      <c r="J67" s="33">
        <v>314</v>
      </c>
      <c r="K67" s="32"/>
      <c r="L67" s="29">
        <v>60</v>
      </c>
      <c r="M67" s="21" t="s">
        <v>543</v>
      </c>
      <c r="N67" s="21" t="s">
        <v>544</v>
      </c>
      <c r="O67" s="21" t="s">
        <v>171</v>
      </c>
      <c r="P67" s="22" t="s">
        <v>360</v>
      </c>
      <c r="Q67" s="22">
        <v>147</v>
      </c>
      <c r="R67" s="22">
        <v>165</v>
      </c>
      <c r="S67" s="22" t="s">
        <v>360</v>
      </c>
      <c r="T67" s="22" t="s">
        <v>360</v>
      </c>
      <c r="U67" s="23">
        <v>312</v>
      </c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5.75" customHeight="1" x14ac:dyDescent="0.2">
      <c r="A68" s="20">
        <v>61</v>
      </c>
      <c r="B68" s="21" t="s">
        <v>102</v>
      </c>
      <c r="C68" s="21" t="s">
        <v>545</v>
      </c>
      <c r="D68" s="21" t="s">
        <v>170</v>
      </c>
      <c r="E68" s="22" t="s">
        <v>360</v>
      </c>
      <c r="F68" s="22">
        <v>160</v>
      </c>
      <c r="G68" s="22">
        <v>154</v>
      </c>
      <c r="H68" s="22" t="s">
        <v>360</v>
      </c>
      <c r="I68" s="22" t="s">
        <v>360</v>
      </c>
      <c r="J68" s="33">
        <v>314</v>
      </c>
      <c r="K68" s="32"/>
      <c r="L68" s="29">
        <v>61</v>
      </c>
      <c r="M68" s="21" t="s">
        <v>546</v>
      </c>
      <c r="N68" s="21" t="s">
        <v>547</v>
      </c>
      <c r="O68" s="21" t="s">
        <v>167</v>
      </c>
      <c r="P68" s="22" t="s">
        <v>360</v>
      </c>
      <c r="Q68" s="22">
        <v>152</v>
      </c>
      <c r="R68" s="22">
        <v>158</v>
      </c>
      <c r="S68" s="22" t="s">
        <v>360</v>
      </c>
      <c r="T68" s="22" t="s">
        <v>360</v>
      </c>
      <c r="U68" s="23">
        <v>310</v>
      </c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5.75" customHeight="1" x14ac:dyDescent="0.2">
      <c r="A69" s="20">
        <v>62</v>
      </c>
      <c r="B69" s="21" t="s">
        <v>57</v>
      </c>
      <c r="C69" s="21" t="s">
        <v>548</v>
      </c>
      <c r="D69" s="21" t="s">
        <v>163</v>
      </c>
      <c r="E69" s="22" t="s">
        <v>360</v>
      </c>
      <c r="F69" s="22">
        <v>157</v>
      </c>
      <c r="G69" s="22" t="s">
        <v>360</v>
      </c>
      <c r="H69" s="22">
        <v>151</v>
      </c>
      <c r="I69" s="22" t="s">
        <v>360</v>
      </c>
      <c r="J69" s="33">
        <v>308</v>
      </c>
      <c r="K69" s="32"/>
      <c r="L69" s="29">
        <v>62</v>
      </c>
      <c r="M69" s="21" t="s">
        <v>549</v>
      </c>
      <c r="N69" s="21" t="s">
        <v>550</v>
      </c>
      <c r="O69" s="21" t="s">
        <v>163</v>
      </c>
      <c r="P69" s="22" t="s">
        <v>360</v>
      </c>
      <c r="Q69" s="22" t="s">
        <v>360</v>
      </c>
      <c r="R69" s="22">
        <v>166</v>
      </c>
      <c r="S69" s="22">
        <v>134</v>
      </c>
      <c r="T69" s="22" t="s">
        <v>360</v>
      </c>
      <c r="U69" s="23">
        <v>300</v>
      </c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5.75" customHeight="1" x14ac:dyDescent="0.2">
      <c r="A70" s="20">
        <v>63</v>
      </c>
      <c r="B70" s="21" t="s">
        <v>108</v>
      </c>
      <c r="C70" s="21" t="s">
        <v>551</v>
      </c>
      <c r="D70" s="21" t="s">
        <v>160</v>
      </c>
      <c r="E70" s="22" t="s">
        <v>360</v>
      </c>
      <c r="F70" s="22">
        <v>155</v>
      </c>
      <c r="G70" s="22">
        <v>147</v>
      </c>
      <c r="H70" s="22" t="s">
        <v>360</v>
      </c>
      <c r="I70" s="22" t="s">
        <v>360</v>
      </c>
      <c r="J70" s="33">
        <v>302</v>
      </c>
      <c r="K70" s="32"/>
      <c r="L70" s="29">
        <v>63</v>
      </c>
      <c r="M70" s="21" t="s">
        <v>552</v>
      </c>
      <c r="N70" s="21" t="s">
        <v>553</v>
      </c>
      <c r="O70" s="21" t="s">
        <v>162</v>
      </c>
      <c r="P70" s="22" t="s">
        <v>360</v>
      </c>
      <c r="Q70" s="22">
        <v>143</v>
      </c>
      <c r="R70" s="22" t="s">
        <v>360</v>
      </c>
      <c r="S70" s="22">
        <v>156</v>
      </c>
      <c r="T70" s="22" t="s">
        <v>360</v>
      </c>
      <c r="U70" s="23">
        <v>299</v>
      </c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5.75" customHeight="1" x14ac:dyDescent="0.2">
      <c r="A71" s="20">
        <v>64</v>
      </c>
      <c r="B71" s="21" t="s">
        <v>554</v>
      </c>
      <c r="C71" s="21" t="s">
        <v>555</v>
      </c>
      <c r="D71" s="21" t="s">
        <v>171</v>
      </c>
      <c r="E71" s="22" t="s">
        <v>360</v>
      </c>
      <c r="F71" s="22">
        <v>145</v>
      </c>
      <c r="G71" s="22" t="s">
        <v>360</v>
      </c>
      <c r="H71" s="22">
        <v>155</v>
      </c>
      <c r="I71" s="22" t="s">
        <v>360</v>
      </c>
      <c r="J71" s="33">
        <v>300</v>
      </c>
      <c r="K71" s="32"/>
      <c r="L71" s="29">
        <v>64</v>
      </c>
      <c r="M71" s="21" t="s">
        <v>556</v>
      </c>
      <c r="N71" s="21" t="s">
        <v>557</v>
      </c>
      <c r="O71" s="21" t="s">
        <v>168</v>
      </c>
      <c r="P71" s="22" t="s">
        <v>360</v>
      </c>
      <c r="Q71" s="22">
        <v>144</v>
      </c>
      <c r="R71" s="22">
        <v>145</v>
      </c>
      <c r="S71" s="22" t="s">
        <v>360</v>
      </c>
      <c r="T71" s="22" t="s">
        <v>360</v>
      </c>
      <c r="U71" s="23">
        <v>289</v>
      </c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5.75" customHeight="1" x14ac:dyDescent="0.2">
      <c r="A72" s="20">
        <v>65</v>
      </c>
      <c r="B72" s="21" t="s">
        <v>110</v>
      </c>
      <c r="C72" s="21" t="s">
        <v>558</v>
      </c>
      <c r="D72" s="21" t="s">
        <v>167</v>
      </c>
      <c r="E72" s="22" t="s">
        <v>360</v>
      </c>
      <c r="F72" s="22" t="s">
        <v>360</v>
      </c>
      <c r="G72" s="22">
        <v>145</v>
      </c>
      <c r="H72" s="22">
        <v>149</v>
      </c>
      <c r="I72" s="22" t="s">
        <v>360</v>
      </c>
      <c r="J72" s="33">
        <v>294</v>
      </c>
      <c r="K72" s="32"/>
      <c r="L72" s="29">
        <v>65</v>
      </c>
      <c r="M72" s="21" t="s">
        <v>559</v>
      </c>
      <c r="N72" s="21" t="s">
        <v>560</v>
      </c>
      <c r="O72" s="21" t="s">
        <v>163</v>
      </c>
      <c r="P72" s="22" t="s">
        <v>360</v>
      </c>
      <c r="Q72" s="22">
        <v>139</v>
      </c>
      <c r="R72" s="22">
        <v>150</v>
      </c>
      <c r="S72" s="22" t="s">
        <v>360</v>
      </c>
      <c r="T72" s="22" t="s">
        <v>360</v>
      </c>
      <c r="U72" s="23">
        <v>289</v>
      </c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5.75" customHeight="1" x14ac:dyDescent="0.2">
      <c r="A73" s="20">
        <v>66</v>
      </c>
      <c r="B73" s="21" t="s">
        <v>107</v>
      </c>
      <c r="C73" s="21" t="s">
        <v>561</v>
      </c>
      <c r="D73" s="21" t="s">
        <v>172</v>
      </c>
      <c r="E73" s="22" t="s">
        <v>360</v>
      </c>
      <c r="F73" s="22">
        <v>140</v>
      </c>
      <c r="G73" s="22">
        <v>148</v>
      </c>
      <c r="H73" s="22" t="s">
        <v>360</v>
      </c>
      <c r="I73" s="22" t="s">
        <v>360</v>
      </c>
      <c r="J73" s="33">
        <v>288</v>
      </c>
      <c r="K73" s="32"/>
      <c r="L73" s="29">
        <v>66</v>
      </c>
      <c r="M73" s="21" t="s">
        <v>562</v>
      </c>
      <c r="N73" s="21" t="s">
        <v>563</v>
      </c>
      <c r="O73" s="21" t="s">
        <v>173</v>
      </c>
      <c r="P73" s="22" t="s">
        <v>360</v>
      </c>
      <c r="Q73" s="22">
        <v>135</v>
      </c>
      <c r="R73" s="22" t="s">
        <v>360</v>
      </c>
      <c r="S73" s="22">
        <v>146</v>
      </c>
      <c r="T73" s="22" t="s">
        <v>360</v>
      </c>
      <c r="U73" s="23">
        <v>281</v>
      </c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5.75" customHeight="1" x14ac:dyDescent="0.2">
      <c r="A74" s="20">
        <v>67</v>
      </c>
      <c r="B74" s="21" t="s">
        <v>564</v>
      </c>
      <c r="C74" s="21" t="s">
        <v>565</v>
      </c>
      <c r="D74" s="21" t="s">
        <v>169</v>
      </c>
      <c r="E74" s="22" t="s">
        <v>360</v>
      </c>
      <c r="F74" s="22">
        <v>127</v>
      </c>
      <c r="G74" s="22" t="s">
        <v>360</v>
      </c>
      <c r="H74" s="22">
        <v>144</v>
      </c>
      <c r="I74" s="22" t="s">
        <v>360</v>
      </c>
      <c r="J74" s="33">
        <v>271</v>
      </c>
      <c r="K74" s="32"/>
      <c r="L74" s="29">
        <v>67</v>
      </c>
      <c r="M74" s="21" t="s">
        <v>566</v>
      </c>
      <c r="N74" s="21" t="s">
        <v>567</v>
      </c>
      <c r="O74" s="21" t="s">
        <v>164</v>
      </c>
      <c r="P74" s="22" t="s">
        <v>360</v>
      </c>
      <c r="Q74" s="22">
        <v>128</v>
      </c>
      <c r="R74" s="22" t="s">
        <v>360</v>
      </c>
      <c r="S74" s="22">
        <v>150</v>
      </c>
      <c r="T74" s="22" t="s">
        <v>360</v>
      </c>
      <c r="U74" s="23">
        <v>278</v>
      </c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5.75" customHeight="1" x14ac:dyDescent="0.2">
      <c r="A75" s="20">
        <v>68</v>
      </c>
      <c r="B75" s="21" t="s">
        <v>568</v>
      </c>
      <c r="C75" s="21" t="s">
        <v>569</v>
      </c>
      <c r="D75" s="21" t="s">
        <v>162</v>
      </c>
      <c r="E75" s="22" t="s">
        <v>360</v>
      </c>
      <c r="F75" s="22">
        <v>131</v>
      </c>
      <c r="G75" s="22" t="s">
        <v>360</v>
      </c>
      <c r="H75" s="22">
        <v>128</v>
      </c>
      <c r="I75" s="22" t="s">
        <v>360</v>
      </c>
      <c r="J75" s="33">
        <v>259</v>
      </c>
      <c r="K75" s="32"/>
      <c r="L75" s="29">
        <v>68</v>
      </c>
      <c r="M75" s="21" t="s">
        <v>570</v>
      </c>
      <c r="N75" s="21" t="s">
        <v>571</v>
      </c>
      <c r="O75" s="21" t="s">
        <v>171</v>
      </c>
      <c r="P75" s="22" t="s">
        <v>360</v>
      </c>
      <c r="Q75" s="22">
        <v>131</v>
      </c>
      <c r="R75" s="22">
        <v>144</v>
      </c>
      <c r="S75" s="22" t="s">
        <v>360</v>
      </c>
      <c r="T75" s="22" t="s">
        <v>360</v>
      </c>
      <c r="U75" s="23">
        <v>275</v>
      </c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5.75" customHeight="1" x14ac:dyDescent="0.2">
      <c r="A76" s="20">
        <v>69</v>
      </c>
      <c r="B76" s="21" t="s">
        <v>572</v>
      </c>
      <c r="C76" s="21" t="s">
        <v>573</v>
      </c>
      <c r="D76" s="21" t="s">
        <v>167</v>
      </c>
      <c r="E76" s="22" t="s">
        <v>360</v>
      </c>
      <c r="F76" s="22" t="s">
        <v>360</v>
      </c>
      <c r="G76" s="22">
        <v>131</v>
      </c>
      <c r="H76" s="22">
        <v>125</v>
      </c>
      <c r="I76" s="22" t="s">
        <v>360</v>
      </c>
      <c r="J76" s="33">
        <v>256</v>
      </c>
      <c r="K76" s="32"/>
      <c r="L76" s="29">
        <v>69</v>
      </c>
      <c r="M76" s="21" t="s">
        <v>574</v>
      </c>
      <c r="N76" s="21" t="s">
        <v>575</v>
      </c>
      <c r="O76" s="21" t="s">
        <v>173</v>
      </c>
      <c r="P76" s="22" t="s">
        <v>360</v>
      </c>
      <c r="Q76" s="22">
        <v>126</v>
      </c>
      <c r="R76" s="22" t="s">
        <v>360</v>
      </c>
      <c r="S76" s="22">
        <v>145</v>
      </c>
      <c r="T76" s="22" t="s">
        <v>360</v>
      </c>
      <c r="U76" s="23">
        <v>271</v>
      </c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5.75" customHeight="1" x14ac:dyDescent="0.2">
      <c r="A77" s="20">
        <v>70</v>
      </c>
      <c r="B77" s="21" t="s">
        <v>122</v>
      </c>
      <c r="C77" s="21" t="s">
        <v>576</v>
      </c>
      <c r="D77" s="21" t="s">
        <v>172</v>
      </c>
      <c r="E77" s="22" t="s">
        <v>360</v>
      </c>
      <c r="F77" s="22">
        <v>122</v>
      </c>
      <c r="G77" s="22">
        <v>132</v>
      </c>
      <c r="H77" s="22" t="s">
        <v>360</v>
      </c>
      <c r="I77" s="22" t="s">
        <v>360</v>
      </c>
      <c r="J77" s="33">
        <v>254</v>
      </c>
      <c r="K77" s="32"/>
      <c r="L77" s="29">
        <v>70</v>
      </c>
      <c r="M77" s="21" t="s">
        <v>577</v>
      </c>
      <c r="N77" s="21" t="s">
        <v>578</v>
      </c>
      <c r="O77" s="21" t="s">
        <v>167</v>
      </c>
      <c r="P77" s="22" t="s">
        <v>360</v>
      </c>
      <c r="Q77" s="22">
        <v>115</v>
      </c>
      <c r="R77" s="22">
        <v>146</v>
      </c>
      <c r="S77" s="22" t="s">
        <v>360</v>
      </c>
      <c r="T77" s="22" t="s">
        <v>360</v>
      </c>
      <c r="U77" s="23">
        <v>261</v>
      </c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5.75" customHeight="1" x14ac:dyDescent="0.2">
      <c r="A78" s="20">
        <v>71</v>
      </c>
      <c r="B78" s="21" t="s">
        <v>116</v>
      </c>
      <c r="C78" s="21" t="s">
        <v>579</v>
      </c>
      <c r="D78" s="21" t="s">
        <v>163</v>
      </c>
      <c r="E78" s="22" t="s">
        <v>360</v>
      </c>
      <c r="F78" s="22">
        <v>115</v>
      </c>
      <c r="G78" s="22">
        <v>139</v>
      </c>
      <c r="H78" s="22" t="s">
        <v>360</v>
      </c>
      <c r="I78" s="22" t="s">
        <v>360</v>
      </c>
      <c r="J78" s="33">
        <v>254</v>
      </c>
      <c r="K78" s="32"/>
      <c r="L78" s="29">
        <v>71</v>
      </c>
      <c r="M78" s="21" t="s">
        <v>580</v>
      </c>
      <c r="N78" s="21" t="s">
        <v>581</v>
      </c>
      <c r="O78" s="21" t="s">
        <v>168</v>
      </c>
      <c r="P78" s="22" t="s">
        <v>360</v>
      </c>
      <c r="Q78" s="22">
        <v>124</v>
      </c>
      <c r="R78" s="22">
        <v>135</v>
      </c>
      <c r="S78" s="22" t="s">
        <v>360</v>
      </c>
      <c r="T78" s="22" t="s">
        <v>360</v>
      </c>
      <c r="U78" s="23">
        <v>259</v>
      </c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5.75" customHeight="1" x14ac:dyDescent="0.2">
      <c r="A79" s="20">
        <v>72</v>
      </c>
      <c r="B79" s="21" t="s">
        <v>582</v>
      </c>
      <c r="C79" s="21" t="s">
        <v>583</v>
      </c>
      <c r="D79" s="21" t="s">
        <v>168</v>
      </c>
      <c r="E79" s="22" t="s">
        <v>360</v>
      </c>
      <c r="F79" s="22">
        <v>118</v>
      </c>
      <c r="G79" s="22" t="s">
        <v>360</v>
      </c>
      <c r="H79" s="22">
        <v>126</v>
      </c>
      <c r="I79" s="22" t="s">
        <v>360</v>
      </c>
      <c r="J79" s="33">
        <v>244</v>
      </c>
      <c r="K79" s="32"/>
      <c r="L79" s="29">
        <v>72</v>
      </c>
      <c r="M79" s="21" t="s">
        <v>584</v>
      </c>
      <c r="N79" s="21" t="s">
        <v>585</v>
      </c>
      <c r="O79" s="21" t="s">
        <v>160</v>
      </c>
      <c r="P79" s="22" t="s">
        <v>360</v>
      </c>
      <c r="Q79" s="22">
        <v>122</v>
      </c>
      <c r="R79" s="22">
        <v>136</v>
      </c>
      <c r="S79" s="22" t="s">
        <v>360</v>
      </c>
      <c r="T79" s="22" t="s">
        <v>360</v>
      </c>
      <c r="U79" s="23">
        <v>258</v>
      </c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5.75" customHeight="1" x14ac:dyDescent="0.2">
      <c r="A80" s="20">
        <v>73</v>
      </c>
      <c r="B80" s="21" t="s">
        <v>125</v>
      </c>
      <c r="C80" s="21" t="s">
        <v>586</v>
      </c>
      <c r="D80" s="21" t="s">
        <v>164</v>
      </c>
      <c r="E80" s="22" t="s">
        <v>360</v>
      </c>
      <c r="F80" s="22">
        <v>109</v>
      </c>
      <c r="G80" s="22">
        <v>128</v>
      </c>
      <c r="H80" s="22" t="s">
        <v>360</v>
      </c>
      <c r="I80" s="22" t="s">
        <v>360</v>
      </c>
      <c r="J80" s="33">
        <v>237</v>
      </c>
      <c r="K80" s="32"/>
      <c r="L80" s="29">
        <v>73</v>
      </c>
      <c r="M80" s="21" t="s">
        <v>587</v>
      </c>
      <c r="N80" s="21" t="s">
        <v>588</v>
      </c>
      <c r="O80" s="21" t="s">
        <v>168</v>
      </c>
      <c r="P80" s="22" t="s">
        <v>360</v>
      </c>
      <c r="Q80" s="22">
        <v>120</v>
      </c>
      <c r="R80" s="22">
        <v>138</v>
      </c>
      <c r="S80" s="22" t="s">
        <v>360</v>
      </c>
      <c r="T80" s="22" t="s">
        <v>360</v>
      </c>
      <c r="U80" s="23">
        <v>258</v>
      </c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5.75" customHeight="1" x14ac:dyDescent="0.2">
      <c r="A81" s="20">
        <v>74</v>
      </c>
      <c r="B81" s="21" t="s">
        <v>589</v>
      </c>
      <c r="C81" s="21" t="s">
        <v>590</v>
      </c>
      <c r="D81" s="21" t="s">
        <v>165</v>
      </c>
      <c r="E81" s="22" t="s">
        <v>360</v>
      </c>
      <c r="F81" s="22">
        <v>197</v>
      </c>
      <c r="G81" s="22" t="s">
        <v>360</v>
      </c>
      <c r="H81" s="22" t="s">
        <v>360</v>
      </c>
      <c r="I81" s="22" t="s">
        <v>360</v>
      </c>
      <c r="J81" s="33">
        <v>197</v>
      </c>
      <c r="K81" s="32"/>
      <c r="L81" s="29">
        <v>74</v>
      </c>
      <c r="M81" s="21" t="s">
        <v>591</v>
      </c>
      <c r="N81" s="21" t="s">
        <v>592</v>
      </c>
      <c r="O81" s="21" t="s">
        <v>168</v>
      </c>
      <c r="P81" s="22" t="s">
        <v>360</v>
      </c>
      <c r="Q81" s="22">
        <v>119</v>
      </c>
      <c r="R81" s="22">
        <v>131</v>
      </c>
      <c r="S81" s="22" t="s">
        <v>360</v>
      </c>
      <c r="T81" s="22" t="s">
        <v>360</v>
      </c>
      <c r="U81" s="23">
        <v>250</v>
      </c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5.75" customHeight="1" x14ac:dyDescent="0.2">
      <c r="A82" s="20">
        <v>75</v>
      </c>
      <c r="B82" s="21" t="s">
        <v>593</v>
      </c>
      <c r="C82" s="21" t="s">
        <v>594</v>
      </c>
      <c r="D82" s="21" t="s">
        <v>160</v>
      </c>
      <c r="E82" s="22" t="s">
        <v>360</v>
      </c>
      <c r="F82" s="22">
        <v>196</v>
      </c>
      <c r="G82" s="22" t="s">
        <v>360</v>
      </c>
      <c r="H82" s="22" t="s">
        <v>360</v>
      </c>
      <c r="I82" s="22" t="s">
        <v>360</v>
      </c>
      <c r="J82" s="33">
        <v>196</v>
      </c>
      <c r="K82" s="32"/>
      <c r="L82" s="29">
        <v>75</v>
      </c>
      <c r="M82" s="21" t="s">
        <v>595</v>
      </c>
      <c r="N82" s="21" t="s">
        <v>596</v>
      </c>
      <c r="O82" s="21" t="s">
        <v>171</v>
      </c>
      <c r="P82" s="22" t="s">
        <v>360</v>
      </c>
      <c r="Q82" s="22">
        <v>117</v>
      </c>
      <c r="R82" s="22">
        <v>132</v>
      </c>
      <c r="S82" s="22" t="s">
        <v>360</v>
      </c>
      <c r="T82" s="22" t="s">
        <v>360</v>
      </c>
      <c r="U82" s="23">
        <v>249</v>
      </c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5.75" customHeight="1" x14ac:dyDescent="0.2">
      <c r="A83" s="20">
        <v>76</v>
      </c>
      <c r="B83" s="21" t="s">
        <v>597</v>
      </c>
      <c r="C83" s="21" t="s">
        <v>598</v>
      </c>
      <c r="D83" s="21" t="s">
        <v>163</v>
      </c>
      <c r="E83" s="22" t="s">
        <v>360</v>
      </c>
      <c r="F83" s="22" t="s">
        <v>360</v>
      </c>
      <c r="G83" s="22" t="s">
        <v>360</v>
      </c>
      <c r="H83" s="22">
        <v>195</v>
      </c>
      <c r="I83" s="22" t="s">
        <v>360</v>
      </c>
      <c r="J83" s="33">
        <v>195</v>
      </c>
      <c r="K83" s="32"/>
      <c r="L83" s="29">
        <v>76</v>
      </c>
      <c r="M83" s="21" t="s">
        <v>599</v>
      </c>
      <c r="N83" s="21" t="s">
        <v>600</v>
      </c>
      <c r="O83" s="21" t="s">
        <v>160</v>
      </c>
      <c r="P83" s="22" t="s">
        <v>360</v>
      </c>
      <c r="Q83" s="22">
        <v>198</v>
      </c>
      <c r="R83" s="22" t="s">
        <v>360</v>
      </c>
      <c r="S83" s="22" t="s">
        <v>360</v>
      </c>
      <c r="T83" s="22" t="s">
        <v>360</v>
      </c>
      <c r="U83" s="23">
        <v>198</v>
      </c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5.75" customHeight="1" x14ac:dyDescent="0.2">
      <c r="A84" s="20">
        <v>77</v>
      </c>
      <c r="B84" s="21" t="s">
        <v>601</v>
      </c>
      <c r="C84" s="21" t="s">
        <v>602</v>
      </c>
      <c r="D84" s="21" t="s">
        <v>171</v>
      </c>
      <c r="E84" s="22" t="s">
        <v>360</v>
      </c>
      <c r="F84" s="22">
        <v>195</v>
      </c>
      <c r="G84" s="22" t="s">
        <v>360</v>
      </c>
      <c r="H84" s="22" t="s">
        <v>360</v>
      </c>
      <c r="I84" s="22" t="s">
        <v>360</v>
      </c>
      <c r="J84" s="33">
        <v>195</v>
      </c>
      <c r="K84" s="32"/>
      <c r="L84" s="29">
        <v>77</v>
      </c>
      <c r="M84" s="21" t="s">
        <v>603</v>
      </c>
      <c r="N84" s="21" t="s">
        <v>604</v>
      </c>
      <c r="O84" s="21" t="s">
        <v>163</v>
      </c>
      <c r="P84" s="22" t="s">
        <v>360</v>
      </c>
      <c r="Q84" s="22" t="s">
        <v>360</v>
      </c>
      <c r="R84" s="22" t="s">
        <v>360</v>
      </c>
      <c r="S84" s="22">
        <v>194</v>
      </c>
      <c r="T84" s="22" t="s">
        <v>360</v>
      </c>
      <c r="U84" s="23">
        <v>194</v>
      </c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5.75" customHeight="1" x14ac:dyDescent="0.2">
      <c r="A85" s="20">
        <v>78</v>
      </c>
      <c r="B85" s="21" t="s">
        <v>605</v>
      </c>
      <c r="C85" s="21" t="s">
        <v>606</v>
      </c>
      <c r="D85" s="21" t="s">
        <v>160</v>
      </c>
      <c r="E85" s="22" t="s">
        <v>360</v>
      </c>
      <c r="F85" s="22">
        <v>192</v>
      </c>
      <c r="G85" s="22" t="s">
        <v>360</v>
      </c>
      <c r="H85" s="22" t="s">
        <v>360</v>
      </c>
      <c r="I85" s="22" t="s">
        <v>360</v>
      </c>
      <c r="J85" s="33">
        <v>192</v>
      </c>
      <c r="K85" s="32"/>
      <c r="L85" s="29">
        <v>78</v>
      </c>
      <c r="M85" s="21" t="s">
        <v>607</v>
      </c>
      <c r="N85" s="21" t="s">
        <v>608</v>
      </c>
      <c r="O85" s="21" t="s">
        <v>170</v>
      </c>
      <c r="P85" s="22" t="s">
        <v>360</v>
      </c>
      <c r="Q85" s="22">
        <v>191</v>
      </c>
      <c r="R85" s="22" t="s">
        <v>360</v>
      </c>
      <c r="S85" s="22" t="s">
        <v>360</v>
      </c>
      <c r="T85" s="22" t="s">
        <v>360</v>
      </c>
      <c r="U85" s="23">
        <v>191</v>
      </c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5.75" customHeight="1" x14ac:dyDescent="0.2">
      <c r="A86" s="20">
        <v>79</v>
      </c>
      <c r="B86" s="21" t="s">
        <v>609</v>
      </c>
      <c r="C86" s="21" t="s">
        <v>610</v>
      </c>
      <c r="D86" s="21" t="s">
        <v>160</v>
      </c>
      <c r="E86" s="22" t="s">
        <v>360</v>
      </c>
      <c r="F86" s="22" t="s">
        <v>360</v>
      </c>
      <c r="G86" s="22" t="s">
        <v>360</v>
      </c>
      <c r="H86" s="22">
        <v>189</v>
      </c>
      <c r="I86" s="22" t="s">
        <v>360</v>
      </c>
      <c r="J86" s="33">
        <v>189</v>
      </c>
      <c r="K86" s="32"/>
      <c r="L86" s="29">
        <v>79</v>
      </c>
      <c r="M86" s="21" t="s">
        <v>611</v>
      </c>
      <c r="N86" s="21" t="s">
        <v>612</v>
      </c>
      <c r="O86" s="21" t="s">
        <v>171</v>
      </c>
      <c r="P86" s="22" t="s">
        <v>360</v>
      </c>
      <c r="Q86" s="22">
        <v>186</v>
      </c>
      <c r="R86" s="22" t="s">
        <v>360</v>
      </c>
      <c r="S86" s="22" t="s">
        <v>360</v>
      </c>
      <c r="T86" s="22" t="s">
        <v>360</v>
      </c>
      <c r="U86" s="23">
        <v>186</v>
      </c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34">
        <v>2.4097222222222225E-2</v>
      </c>
      <c r="AH86" s="2"/>
      <c r="AI86" s="2"/>
      <c r="AJ86" s="2"/>
      <c r="AK86" s="2"/>
      <c r="AL86" s="2"/>
      <c r="AM86" s="2"/>
      <c r="AN86" s="2"/>
      <c r="AO86" s="2"/>
    </row>
    <row r="87" spans="1:41" ht="15.75" customHeight="1" x14ac:dyDescent="0.2">
      <c r="A87" s="20">
        <v>80</v>
      </c>
      <c r="B87" s="21" t="s">
        <v>613</v>
      </c>
      <c r="C87" s="21" t="s">
        <v>614</v>
      </c>
      <c r="D87" s="21" t="s">
        <v>160</v>
      </c>
      <c r="E87" s="22" t="s">
        <v>360</v>
      </c>
      <c r="F87" s="22">
        <v>187</v>
      </c>
      <c r="G87" s="22" t="s">
        <v>360</v>
      </c>
      <c r="H87" s="22" t="s">
        <v>360</v>
      </c>
      <c r="I87" s="22" t="s">
        <v>360</v>
      </c>
      <c r="J87" s="33">
        <v>187</v>
      </c>
      <c r="K87" s="32"/>
      <c r="L87" s="29">
        <v>80</v>
      </c>
      <c r="M87" s="21" t="s">
        <v>615</v>
      </c>
      <c r="N87" s="21" t="s">
        <v>616</v>
      </c>
      <c r="O87" s="21" t="s">
        <v>160</v>
      </c>
      <c r="P87" s="22" t="s">
        <v>360</v>
      </c>
      <c r="Q87" s="22">
        <v>182</v>
      </c>
      <c r="R87" s="22" t="s">
        <v>360</v>
      </c>
      <c r="S87" s="22" t="s">
        <v>360</v>
      </c>
      <c r="T87" s="22" t="s">
        <v>360</v>
      </c>
      <c r="U87" s="23">
        <v>182</v>
      </c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5.75" customHeight="1" x14ac:dyDescent="0.2">
      <c r="A88" s="20">
        <v>81</v>
      </c>
      <c r="B88" s="21" t="s">
        <v>617</v>
      </c>
      <c r="C88" s="21" t="s">
        <v>618</v>
      </c>
      <c r="D88" s="21" t="s">
        <v>170</v>
      </c>
      <c r="E88" s="22" t="s">
        <v>360</v>
      </c>
      <c r="F88" s="22">
        <v>186</v>
      </c>
      <c r="G88" s="22" t="s">
        <v>360</v>
      </c>
      <c r="H88" s="22" t="s">
        <v>360</v>
      </c>
      <c r="I88" s="22" t="s">
        <v>360</v>
      </c>
      <c r="J88" s="33">
        <v>186</v>
      </c>
      <c r="K88" s="32"/>
      <c r="L88" s="29">
        <v>81</v>
      </c>
      <c r="M88" s="21" t="s">
        <v>619</v>
      </c>
      <c r="N88" s="21" t="s">
        <v>620</v>
      </c>
      <c r="O88" s="21" t="s">
        <v>164</v>
      </c>
      <c r="P88" s="22" t="s">
        <v>360</v>
      </c>
      <c r="Q88" s="22">
        <v>180</v>
      </c>
      <c r="R88" s="22" t="s">
        <v>360</v>
      </c>
      <c r="S88" s="22" t="s">
        <v>360</v>
      </c>
      <c r="T88" s="22" t="s">
        <v>360</v>
      </c>
      <c r="U88" s="23">
        <v>180</v>
      </c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5.75" customHeight="1" x14ac:dyDescent="0.2">
      <c r="A89" s="20">
        <v>82</v>
      </c>
      <c r="B89" s="21" t="s">
        <v>74</v>
      </c>
      <c r="C89" s="21" t="s">
        <v>621</v>
      </c>
      <c r="D89" s="21" t="s">
        <v>164</v>
      </c>
      <c r="E89" s="22" t="s">
        <v>360</v>
      </c>
      <c r="F89" s="22" t="s">
        <v>360</v>
      </c>
      <c r="G89" s="22">
        <v>184</v>
      </c>
      <c r="H89" s="22" t="s">
        <v>360</v>
      </c>
      <c r="I89" s="22" t="s">
        <v>360</v>
      </c>
      <c r="J89" s="33">
        <v>184</v>
      </c>
      <c r="K89" s="32"/>
      <c r="L89" s="29">
        <v>82</v>
      </c>
      <c r="M89" s="21" t="s">
        <v>622</v>
      </c>
      <c r="N89" s="21" t="s">
        <v>623</v>
      </c>
      <c r="O89" s="21" t="s">
        <v>163</v>
      </c>
      <c r="P89" s="22" t="s">
        <v>360</v>
      </c>
      <c r="Q89" s="22" t="s">
        <v>360</v>
      </c>
      <c r="R89" s="22">
        <v>178</v>
      </c>
      <c r="S89" s="22" t="s">
        <v>360</v>
      </c>
      <c r="T89" s="22" t="s">
        <v>360</v>
      </c>
      <c r="U89" s="23">
        <v>178</v>
      </c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5.75" customHeight="1" x14ac:dyDescent="0.2">
      <c r="A90" s="20">
        <v>83</v>
      </c>
      <c r="B90" s="21" t="s">
        <v>624</v>
      </c>
      <c r="C90" s="21" t="s">
        <v>625</v>
      </c>
      <c r="D90" s="21" t="s">
        <v>160</v>
      </c>
      <c r="E90" s="22" t="s">
        <v>360</v>
      </c>
      <c r="F90" s="22">
        <v>181</v>
      </c>
      <c r="G90" s="22" t="s">
        <v>360</v>
      </c>
      <c r="H90" s="22" t="s">
        <v>360</v>
      </c>
      <c r="I90" s="22" t="s">
        <v>360</v>
      </c>
      <c r="J90" s="33">
        <v>181</v>
      </c>
      <c r="K90" s="32"/>
      <c r="L90" s="29">
        <v>83</v>
      </c>
      <c r="M90" s="21" t="s">
        <v>626</v>
      </c>
      <c r="N90" s="21" t="s">
        <v>627</v>
      </c>
      <c r="O90" s="21" t="s">
        <v>170</v>
      </c>
      <c r="P90" s="22" t="s">
        <v>360</v>
      </c>
      <c r="Q90" s="22">
        <v>177</v>
      </c>
      <c r="R90" s="22" t="s">
        <v>360</v>
      </c>
      <c r="S90" s="22" t="s">
        <v>360</v>
      </c>
      <c r="T90" s="22" t="s">
        <v>360</v>
      </c>
      <c r="U90" s="23">
        <v>177</v>
      </c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5.75" customHeight="1" x14ac:dyDescent="0.2">
      <c r="A91" s="20">
        <v>84</v>
      </c>
      <c r="B91" s="21" t="s">
        <v>628</v>
      </c>
      <c r="C91" s="21" t="s">
        <v>629</v>
      </c>
      <c r="D91" s="21" t="s">
        <v>172</v>
      </c>
      <c r="E91" s="22" t="s">
        <v>360</v>
      </c>
      <c r="F91" s="22" t="s">
        <v>360</v>
      </c>
      <c r="G91" s="22" t="s">
        <v>360</v>
      </c>
      <c r="H91" s="22">
        <v>179</v>
      </c>
      <c r="I91" s="22" t="s">
        <v>360</v>
      </c>
      <c r="J91" s="33">
        <v>179</v>
      </c>
      <c r="K91" s="32"/>
      <c r="L91" s="29">
        <v>84</v>
      </c>
      <c r="M91" s="21" t="s">
        <v>630</v>
      </c>
      <c r="N91" s="21" t="s">
        <v>631</v>
      </c>
      <c r="O91" s="21" t="s">
        <v>170</v>
      </c>
      <c r="P91" s="22" t="s">
        <v>360</v>
      </c>
      <c r="Q91" s="22">
        <v>176</v>
      </c>
      <c r="R91" s="22" t="s">
        <v>360</v>
      </c>
      <c r="S91" s="22" t="s">
        <v>360</v>
      </c>
      <c r="T91" s="22" t="s">
        <v>360</v>
      </c>
      <c r="U91" s="23">
        <v>176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5.75" customHeight="1" x14ac:dyDescent="0.2">
      <c r="A92" s="20">
        <v>85</v>
      </c>
      <c r="B92" s="21" t="s">
        <v>632</v>
      </c>
      <c r="C92" s="21" t="s">
        <v>633</v>
      </c>
      <c r="D92" s="21" t="s">
        <v>169</v>
      </c>
      <c r="E92" s="22" t="s">
        <v>360</v>
      </c>
      <c r="F92" s="22">
        <v>177</v>
      </c>
      <c r="G92" s="22" t="s">
        <v>360</v>
      </c>
      <c r="H92" s="22" t="s">
        <v>360</v>
      </c>
      <c r="I92" s="22" t="s">
        <v>360</v>
      </c>
      <c r="J92" s="33">
        <v>177</v>
      </c>
      <c r="K92" s="32"/>
      <c r="L92" s="29">
        <v>85</v>
      </c>
      <c r="M92" s="21" t="s">
        <v>634</v>
      </c>
      <c r="N92" s="21" t="s">
        <v>635</v>
      </c>
      <c r="O92" s="21" t="s">
        <v>171</v>
      </c>
      <c r="P92" s="22" t="s">
        <v>360</v>
      </c>
      <c r="Q92" s="22">
        <v>175</v>
      </c>
      <c r="R92" s="22" t="s">
        <v>360</v>
      </c>
      <c r="S92" s="22" t="s">
        <v>360</v>
      </c>
      <c r="T92" s="22" t="s">
        <v>360</v>
      </c>
      <c r="U92" s="23">
        <v>175</v>
      </c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.75" customHeight="1" x14ac:dyDescent="0.2">
      <c r="A93" s="20">
        <v>86</v>
      </c>
      <c r="B93" s="21" t="s">
        <v>81</v>
      </c>
      <c r="C93" s="21" t="s">
        <v>636</v>
      </c>
      <c r="D93" s="21" t="s">
        <v>167</v>
      </c>
      <c r="E93" s="22" t="s">
        <v>360</v>
      </c>
      <c r="F93" s="22" t="s">
        <v>360</v>
      </c>
      <c r="G93" s="22">
        <v>176</v>
      </c>
      <c r="H93" s="22" t="s">
        <v>360</v>
      </c>
      <c r="I93" s="22" t="s">
        <v>360</v>
      </c>
      <c r="J93" s="33">
        <v>176</v>
      </c>
      <c r="K93" s="32"/>
      <c r="L93" s="29">
        <v>86</v>
      </c>
      <c r="M93" s="21" t="s">
        <v>637</v>
      </c>
      <c r="N93" s="21" t="s">
        <v>638</v>
      </c>
      <c r="O93" s="21" t="s">
        <v>160</v>
      </c>
      <c r="P93" s="22" t="s">
        <v>360</v>
      </c>
      <c r="Q93" s="22" t="s">
        <v>360</v>
      </c>
      <c r="R93" s="22" t="s">
        <v>360</v>
      </c>
      <c r="S93" s="22">
        <v>174</v>
      </c>
      <c r="T93" s="22" t="s">
        <v>360</v>
      </c>
      <c r="U93" s="23">
        <v>174</v>
      </c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.75" customHeight="1" x14ac:dyDescent="0.2">
      <c r="A94" s="20">
        <v>87</v>
      </c>
      <c r="B94" s="21" t="s">
        <v>83</v>
      </c>
      <c r="C94" s="21" t="s">
        <v>639</v>
      </c>
      <c r="D94" s="21" t="s">
        <v>171</v>
      </c>
      <c r="E94" s="22" t="s">
        <v>360</v>
      </c>
      <c r="F94" s="22" t="s">
        <v>360</v>
      </c>
      <c r="G94" s="22">
        <v>174</v>
      </c>
      <c r="H94" s="22" t="s">
        <v>360</v>
      </c>
      <c r="I94" s="22" t="s">
        <v>360</v>
      </c>
      <c r="J94" s="33">
        <v>174</v>
      </c>
      <c r="K94" s="32"/>
      <c r="L94" s="29">
        <v>87</v>
      </c>
      <c r="M94" s="21" t="s">
        <v>640</v>
      </c>
      <c r="N94" s="21" t="s">
        <v>641</v>
      </c>
      <c r="O94" s="21" t="s">
        <v>170</v>
      </c>
      <c r="P94" s="22" t="s">
        <v>360</v>
      </c>
      <c r="Q94" s="22">
        <v>174</v>
      </c>
      <c r="R94" s="22" t="s">
        <v>360</v>
      </c>
      <c r="S94" s="22" t="s">
        <v>360</v>
      </c>
      <c r="T94" s="22" t="s">
        <v>360</v>
      </c>
      <c r="U94" s="23">
        <v>174</v>
      </c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15.75" customHeight="1" x14ac:dyDescent="0.2">
      <c r="A95" s="20">
        <v>88</v>
      </c>
      <c r="B95" s="21" t="s">
        <v>642</v>
      </c>
      <c r="C95" s="21" t="s">
        <v>643</v>
      </c>
      <c r="D95" s="21" t="s">
        <v>171</v>
      </c>
      <c r="E95" s="22" t="s">
        <v>360</v>
      </c>
      <c r="F95" s="22" t="s">
        <v>360</v>
      </c>
      <c r="G95" s="22" t="s">
        <v>360</v>
      </c>
      <c r="H95" s="22">
        <v>174</v>
      </c>
      <c r="I95" s="22" t="s">
        <v>360</v>
      </c>
      <c r="J95" s="33">
        <v>174</v>
      </c>
      <c r="K95" s="32"/>
      <c r="L95" s="29">
        <v>88</v>
      </c>
      <c r="M95" s="21" t="s">
        <v>644</v>
      </c>
      <c r="N95" s="21" t="s">
        <v>645</v>
      </c>
      <c r="O95" s="21" t="s">
        <v>170</v>
      </c>
      <c r="P95" s="22" t="s">
        <v>360</v>
      </c>
      <c r="Q95" s="22">
        <v>171</v>
      </c>
      <c r="R95" s="22" t="s">
        <v>360</v>
      </c>
      <c r="S95" s="22" t="s">
        <v>360</v>
      </c>
      <c r="T95" s="22" t="s">
        <v>360</v>
      </c>
      <c r="U95" s="23">
        <v>171</v>
      </c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5.75" customHeight="1" x14ac:dyDescent="0.2">
      <c r="A96" s="20">
        <v>89</v>
      </c>
      <c r="B96" s="21" t="s">
        <v>646</v>
      </c>
      <c r="C96" s="21" t="s">
        <v>647</v>
      </c>
      <c r="D96" s="21" t="s">
        <v>51</v>
      </c>
      <c r="E96" s="22" t="s">
        <v>360</v>
      </c>
      <c r="F96" s="22">
        <v>174</v>
      </c>
      <c r="G96" s="22" t="s">
        <v>360</v>
      </c>
      <c r="H96" s="22" t="s">
        <v>360</v>
      </c>
      <c r="I96" s="22" t="s">
        <v>360</v>
      </c>
      <c r="J96" s="33">
        <v>174</v>
      </c>
      <c r="K96" s="32"/>
      <c r="L96" s="29">
        <v>89</v>
      </c>
      <c r="M96" s="21" t="s">
        <v>648</v>
      </c>
      <c r="N96" s="21" t="s">
        <v>649</v>
      </c>
      <c r="O96" s="21" t="s">
        <v>161</v>
      </c>
      <c r="P96" s="22" t="s">
        <v>360</v>
      </c>
      <c r="Q96" s="22" t="s">
        <v>360</v>
      </c>
      <c r="R96" s="22" t="s">
        <v>360</v>
      </c>
      <c r="S96" s="22">
        <v>169</v>
      </c>
      <c r="T96" s="22" t="s">
        <v>360</v>
      </c>
      <c r="U96" s="23">
        <v>169</v>
      </c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5.75" customHeight="1" x14ac:dyDescent="0.2">
      <c r="A97" s="20">
        <v>90</v>
      </c>
      <c r="B97" s="21" t="s">
        <v>650</v>
      </c>
      <c r="C97" s="21" t="s">
        <v>651</v>
      </c>
      <c r="D97" s="21" t="s">
        <v>160</v>
      </c>
      <c r="E97" s="22" t="s">
        <v>360</v>
      </c>
      <c r="F97" s="22" t="s">
        <v>360</v>
      </c>
      <c r="G97" s="22" t="s">
        <v>360</v>
      </c>
      <c r="H97" s="22">
        <v>173</v>
      </c>
      <c r="I97" s="22" t="s">
        <v>360</v>
      </c>
      <c r="J97" s="33">
        <v>173</v>
      </c>
      <c r="K97" s="32"/>
      <c r="L97" s="29">
        <v>90</v>
      </c>
      <c r="M97" s="21" t="s">
        <v>652</v>
      </c>
      <c r="N97" s="21" t="s">
        <v>653</v>
      </c>
      <c r="O97" s="21" t="s">
        <v>173</v>
      </c>
      <c r="P97" s="22" t="s">
        <v>360</v>
      </c>
      <c r="Q97" s="22" t="s">
        <v>360</v>
      </c>
      <c r="R97" s="22">
        <v>167</v>
      </c>
      <c r="S97" s="22" t="s">
        <v>360</v>
      </c>
      <c r="T97" s="22" t="s">
        <v>360</v>
      </c>
      <c r="U97" s="23">
        <v>167</v>
      </c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5.75" customHeight="1" x14ac:dyDescent="0.2">
      <c r="A98" s="20">
        <v>91</v>
      </c>
      <c r="B98" s="21" t="s">
        <v>654</v>
      </c>
      <c r="C98" s="21" t="s">
        <v>655</v>
      </c>
      <c r="D98" s="21" t="s">
        <v>163</v>
      </c>
      <c r="E98" s="22" t="s">
        <v>360</v>
      </c>
      <c r="F98" s="22" t="s">
        <v>360</v>
      </c>
      <c r="G98" s="22" t="s">
        <v>360</v>
      </c>
      <c r="H98" s="22">
        <v>171</v>
      </c>
      <c r="I98" s="22" t="s">
        <v>360</v>
      </c>
      <c r="J98" s="33">
        <v>171</v>
      </c>
      <c r="K98" s="32"/>
      <c r="L98" s="29">
        <v>91</v>
      </c>
      <c r="M98" s="21" t="s">
        <v>656</v>
      </c>
      <c r="N98" s="21" t="s">
        <v>657</v>
      </c>
      <c r="O98" s="21" t="s">
        <v>169</v>
      </c>
      <c r="P98" s="22" t="s">
        <v>360</v>
      </c>
      <c r="Q98" s="22">
        <v>166</v>
      </c>
      <c r="R98" s="22" t="s">
        <v>360</v>
      </c>
      <c r="S98" s="22" t="s">
        <v>360</v>
      </c>
      <c r="T98" s="22" t="s">
        <v>360</v>
      </c>
      <c r="U98" s="23">
        <v>166</v>
      </c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5.75" customHeight="1" x14ac:dyDescent="0.2">
      <c r="A99" s="20">
        <v>92</v>
      </c>
      <c r="B99" s="21" t="s">
        <v>89</v>
      </c>
      <c r="C99" s="21" t="s">
        <v>658</v>
      </c>
      <c r="D99" s="21" t="s">
        <v>164</v>
      </c>
      <c r="E99" s="22" t="s">
        <v>360</v>
      </c>
      <c r="F99" s="22" t="s">
        <v>360</v>
      </c>
      <c r="G99" s="22">
        <v>168</v>
      </c>
      <c r="H99" s="22" t="s">
        <v>360</v>
      </c>
      <c r="I99" s="22" t="s">
        <v>360</v>
      </c>
      <c r="J99" s="33">
        <v>168</v>
      </c>
      <c r="K99" s="32"/>
      <c r="L99" s="29">
        <v>92</v>
      </c>
      <c r="M99" s="21" t="s">
        <v>659</v>
      </c>
      <c r="N99" s="21" t="s">
        <v>660</v>
      </c>
      <c r="O99" s="21" t="s">
        <v>164</v>
      </c>
      <c r="P99" s="22" t="s">
        <v>360</v>
      </c>
      <c r="Q99" s="22" t="s">
        <v>360</v>
      </c>
      <c r="R99" s="22" t="s">
        <v>360</v>
      </c>
      <c r="S99" s="22">
        <v>164</v>
      </c>
      <c r="T99" s="22" t="s">
        <v>360</v>
      </c>
      <c r="U99" s="23">
        <v>164</v>
      </c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5.75" customHeight="1" x14ac:dyDescent="0.2">
      <c r="A100" s="20">
        <v>93</v>
      </c>
      <c r="B100" s="21" t="s">
        <v>661</v>
      </c>
      <c r="C100" s="21" t="s">
        <v>662</v>
      </c>
      <c r="D100" s="21" t="s">
        <v>160</v>
      </c>
      <c r="E100" s="22" t="s">
        <v>360</v>
      </c>
      <c r="F100" s="22">
        <v>165</v>
      </c>
      <c r="G100" s="22" t="s">
        <v>360</v>
      </c>
      <c r="H100" s="22" t="s">
        <v>360</v>
      </c>
      <c r="I100" s="22" t="s">
        <v>360</v>
      </c>
      <c r="J100" s="33">
        <v>165</v>
      </c>
      <c r="K100" s="32"/>
      <c r="L100" s="29">
        <v>93</v>
      </c>
      <c r="M100" s="21" t="s">
        <v>663</v>
      </c>
      <c r="N100" s="21" t="s">
        <v>664</v>
      </c>
      <c r="O100" s="21" t="s">
        <v>170</v>
      </c>
      <c r="P100" s="22" t="s">
        <v>360</v>
      </c>
      <c r="Q100" s="22" t="s">
        <v>360</v>
      </c>
      <c r="R100" s="22">
        <v>162</v>
      </c>
      <c r="S100" s="22" t="s">
        <v>360</v>
      </c>
      <c r="T100" s="22" t="s">
        <v>360</v>
      </c>
      <c r="U100" s="23">
        <v>162</v>
      </c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5.75" customHeight="1" x14ac:dyDescent="0.2">
      <c r="A101" s="20">
        <v>94</v>
      </c>
      <c r="B101" s="21" t="s">
        <v>665</v>
      </c>
      <c r="C101" s="21" t="s">
        <v>666</v>
      </c>
      <c r="D101" s="21" t="s">
        <v>170</v>
      </c>
      <c r="E101" s="22" t="s">
        <v>360</v>
      </c>
      <c r="F101" s="22">
        <v>164</v>
      </c>
      <c r="G101" s="22" t="s">
        <v>360</v>
      </c>
      <c r="H101" s="22" t="s">
        <v>360</v>
      </c>
      <c r="I101" s="22" t="s">
        <v>360</v>
      </c>
      <c r="J101" s="33">
        <v>164</v>
      </c>
      <c r="K101" s="32"/>
      <c r="L101" s="29">
        <v>94</v>
      </c>
      <c r="M101" s="21" t="s">
        <v>667</v>
      </c>
      <c r="N101" s="21" t="s">
        <v>668</v>
      </c>
      <c r="O101" s="21" t="s">
        <v>161</v>
      </c>
      <c r="P101" s="22" t="s">
        <v>360</v>
      </c>
      <c r="Q101" s="22" t="s">
        <v>360</v>
      </c>
      <c r="R101" s="22">
        <v>161</v>
      </c>
      <c r="S101" s="22" t="s">
        <v>360</v>
      </c>
      <c r="T101" s="22" t="s">
        <v>360</v>
      </c>
      <c r="U101" s="23">
        <v>161</v>
      </c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5.75" customHeight="1" x14ac:dyDescent="0.2">
      <c r="A102" s="20">
        <v>95</v>
      </c>
      <c r="B102" s="21" t="s">
        <v>94</v>
      </c>
      <c r="C102" s="21" t="s">
        <v>669</v>
      </c>
      <c r="D102" s="21" t="s">
        <v>168</v>
      </c>
      <c r="E102" s="22" t="s">
        <v>360</v>
      </c>
      <c r="F102" s="22" t="s">
        <v>360</v>
      </c>
      <c r="G102" s="22">
        <v>163</v>
      </c>
      <c r="H102" s="22" t="s">
        <v>360</v>
      </c>
      <c r="I102" s="22" t="s">
        <v>360</v>
      </c>
      <c r="J102" s="33">
        <v>163</v>
      </c>
      <c r="K102" s="32"/>
      <c r="L102" s="29">
        <v>95</v>
      </c>
      <c r="M102" s="21" t="s">
        <v>670</v>
      </c>
      <c r="N102" s="21" t="s">
        <v>671</v>
      </c>
      <c r="O102" s="21" t="s">
        <v>173</v>
      </c>
      <c r="P102" s="22" t="s">
        <v>360</v>
      </c>
      <c r="Q102" s="22" t="s">
        <v>360</v>
      </c>
      <c r="R102" s="22" t="s">
        <v>360</v>
      </c>
      <c r="S102" s="22">
        <v>160</v>
      </c>
      <c r="T102" s="22" t="s">
        <v>360</v>
      </c>
      <c r="U102" s="23">
        <v>160</v>
      </c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5.75" customHeight="1" x14ac:dyDescent="0.2">
      <c r="A103" s="20">
        <v>96</v>
      </c>
      <c r="B103" s="21" t="s">
        <v>672</v>
      </c>
      <c r="C103" s="21" t="s">
        <v>673</v>
      </c>
      <c r="D103" s="21" t="s">
        <v>161</v>
      </c>
      <c r="E103" s="22" t="s">
        <v>360</v>
      </c>
      <c r="F103" s="22" t="s">
        <v>360</v>
      </c>
      <c r="G103" s="22" t="s">
        <v>360</v>
      </c>
      <c r="H103" s="22">
        <v>158</v>
      </c>
      <c r="I103" s="22" t="s">
        <v>360</v>
      </c>
      <c r="J103" s="33">
        <v>158</v>
      </c>
      <c r="K103" s="32"/>
      <c r="L103" s="29">
        <v>96</v>
      </c>
      <c r="M103" s="21" t="s">
        <v>674</v>
      </c>
      <c r="N103" s="21" t="s">
        <v>675</v>
      </c>
      <c r="O103" s="21" t="s">
        <v>160</v>
      </c>
      <c r="P103" s="22" t="s">
        <v>360</v>
      </c>
      <c r="Q103" s="22">
        <v>154</v>
      </c>
      <c r="R103" s="22" t="s">
        <v>360</v>
      </c>
      <c r="S103" s="22" t="s">
        <v>360</v>
      </c>
      <c r="T103" s="22" t="s">
        <v>360</v>
      </c>
      <c r="U103" s="23">
        <v>154</v>
      </c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5.75" customHeight="1" x14ac:dyDescent="0.2">
      <c r="A104" s="20">
        <v>97</v>
      </c>
      <c r="B104" s="21" t="s">
        <v>676</v>
      </c>
      <c r="C104" s="21" t="s">
        <v>677</v>
      </c>
      <c r="D104" s="21" t="s">
        <v>161</v>
      </c>
      <c r="E104" s="22" t="s">
        <v>360</v>
      </c>
      <c r="F104" s="22" t="s">
        <v>360</v>
      </c>
      <c r="G104" s="22">
        <v>157</v>
      </c>
      <c r="H104" s="22" t="s">
        <v>360</v>
      </c>
      <c r="I104" s="22" t="s">
        <v>360</v>
      </c>
      <c r="J104" s="33">
        <v>157</v>
      </c>
      <c r="K104" s="32"/>
      <c r="L104" s="29">
        <v>97</v>
      </c>
      <c r="M104" s="21" t="s">
        <v>678</v>
      </c>
      <c r="N104" s="21" t="s">
        <v>679</v>
      </c>
      <c r="O104" s="21" t="s">
        <v>168</v>
      </c>
      <c r="P104" s="22" t="s">
        <v>360</v>
      </c>
      <c r="Q104" s="22" t="s">
        <v>360</v>
      </c>
      <c r="R104" s="22">
        <v>153</v>
      </c>
      <c r="S104" s="22" t="s">
        <v>360</v>
      </c>
      <c r="T104" s="22" t="s">
        <v>360</v>
      </c>
      <c r="U104" s="23">
        <v>153</v>
      </c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5.75" customHeight="1" x14ac:dyDescent="0.2">
      <c r="A105" s="20">
        <v>98</v>
      </c>
      <c r="B105" s="21" t="s">
        <v>680</v>
      </c>
      <c r="C105" s="21" t="s">
        <v>681</v>
      </c>
      <c r="D105" s="21" t="s">
        <v>172</v>
      </c>
      <c r="E105" s="22" t="s">
        <v>360</v>
      </c>
      <c r="F105" s="22" t="s">
        <v>360</v>
      </c>
      <c r="G105" s="22" t="s">
        <v>360</v>
      </c>
      <c r="H105" s="22">
        <v>154</v>
      </c>
      <c r="I105" s="22" t="s">
        <v>360</v>
      </c>
      <c r="J105" s="33">
        <v>154</v>
      </c>
      <c r="K105" s="32"/>
      <c r="L105" s="29">
        <v>98</v>
      </c>
      <c r="M105" s="21" t="s">
        <v>682</v>
      </c>
      <c r="N105" s="21" t="s">
        <v>683</v>
      </c>
      <c r="O105" s="21" t="s">
        <v>162</v>
      </c>
      <c r="P105" s="22" t="s">
        <v>360</v>
      </c>
      <c r="Q105" s="22" t="s">
        <v>360</v>
      </c>
      <c r="R105" s="22" t="s">
        <v>360</v>
      </c>
      <c r="S105" s="22">
        <v>153</v>
      </c>
      <c r="T105" s="22" t="s">
        <v>360</v>
      </c>
      <c r="U105" s="23">
        <v>153</v>
      </c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5.75" customHeight="1" x14ac:dyDescent="0.2">
      <c r="A106" s="20">
        <v>99</v>
      </c>
      <c r="B106" s="21" t="s">
        <v>684</v>
      </c>
      <c r="C106" s="21" t="s">
        <v>685</v>
      </c>
      <c r="D106" s="21" t="s">
        <v>161</v>
      </c>
      <c r="E106" s="22" t="s">
        <v>360</v>
      </c>
      <c r="F106" s="22">
        <v>152</v>
      </c>
      <c r="G106" s="22" t="s">
        <v>360</v>
      </c>
      <c r="H106" s="22" t="s">
        <v>360</v>
      </c>
      <c r="I106" s="22" t="s">
        <v>360</v>
      </c>
      <c r="J106" s="33">
        <v>152</v>
      </c>
      <c r="K106" s="32"/>
      <c r="L106" s="29">
        <v>99</v>
      </c>
      <c r="M106" s="21" t="s">
        <v>686</v>
      </c>
      <c r="N106" s="21" t="s">
        <v>687</v>
      </c>
      <c r="O106" s="21" t="s">
        <v>164</v>
      </c>
      <c r="P106" s="22" t="s">
        <v>360</v>
      </c>
      <c r="Q106" s="22" t="s">
        <v>360</v>
      </c>
      <c r="R106" s="22" t="s">
        <v>360</v>
      </c>
      <c r="S106" s="22">
        <v>152</v>
      </c>
      <c r="T106" s="22" t="s">
        <v>360</v>
      </c>
      <c r="U106" s="23">
        <v>152</v>
      </c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5.75" customHeight="1" x14ac:dyDescent="0.2">
      <c r="A107" s="20">
        <v>100</v>
      </c>
      <c r="B107" s="21" t="s">
        <v>688</v>
      </c>
      <c r="C107" s="21" t="s">
        <v>689</v>
      </c>
      <c r="D107" s="21" t="s">
        <v>170</v>
      </c>
      <c r="E107" s="22" t="s">
        <v>360</v>
      </c>
      <c r="F107" s="22">
        <v>149</v>
      </c>
      <c r="G107" s="22" t="s">
        <v>360</v>
      </c>
      <c r="H107" s="22" t="s">
        <v>360</v>
      </c>
      <c r="I107" s="22" t="s">
        <v>360</v>
      </c>
      <c r="J107" s="33">
        <v>149</v>
      </c>
      <c r="K107" s="32"/>
      <c r="L107" s="29">
        <v>100</v>
      </c>
      <c r="M107" s="21" t="s">
        <v>690</v>
      </c>
      <c r="N107" s="21" t="s">
        <v>691</v>
      </c>
      <c r="O107" s="21" t="s">
        <v>164</v>
      </c>
      <c r="P107" s="22" t="s">
        <v>360</v>
      </c>
      <c r="Q107" s="22" t="s">
        <v>360</v>
      </c>
      <c r="R107" s="22" t="s">
        <v>360</v>
      </c>
      <c r="S107" s="22">
        <v>151</v>
      </c>
      <c r="T107" s="22" t="s">
        <v>360</v>
      </c>
      <c r="U107" s="23">
        <v>151</v>
      </c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5.75" customHeight="1" x14ac:dyDescent="0.2">
      <c r="A108" s="20">
        <v>101</v>
      </c>
      <c r="B108" s="21" t="s">
        <v>692</v>
      </c>
      <c r="C108" s="21" t="s">
        <v>693</v>
      </c>
      <c r="D108" s="21" t="s">
        <v>168</v>
      </c>
      <c r="E108" s="22" t="s">
        <v>360</v>
      </c>
      <c r="F108" s="22">
        <v>148</v>
      </c>
      <c r="G108" s="22" t="s">
        <v>360</v>
      </c>
      <c r="H108" s="22" t="s">
        <v>360</v>
      </c>
      <c r="I108" s="22" t="s">
        <v>360</v>
      </c>
      <c r="J108" s="33">
        <v>148</v>
      </c>
      <c r="K108" s="32"/>
      <c r="L108" s="29">
        <v>101</v>
      </c>
      <c r="M108" s="21" t="s">
        <v>694</v>
      </c>
      <c r="N108" s="21" t="s">
        <v>695</v>
      </c>
      <c r="O108" s="21" t="s">
        <v>168</v>
      </c>
      <c r="P108" s="22" t="s">
        <v>360</v>
      </c>
      <c r="Q108" s="22">
        <v>150</v>
      </c>
      <c r="R108" s="22" t="s">
        <v>360</v>
      </c>
      <c r="S108" s="22" t="s">
        <v>360</v>
      </c>
      <c r="T108" s="22" t="s">
        <v>360</v>
      </c>
      <c r="U108" s="23">
        <v>150</v>
      </c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5.75" customHeight="1" x14ac:dyDescent="0.2">
      <c r="A109" s="20">
        <v>102</v>
      </c>
      <c r="B109" s="21" t="s">
        <v>696</v>
      </c>
      <c r="C109" s="21" t="s">
        <v>697</v>
      </c>
      <c r="D109" s="21" t="s">
        <v>163</v>
      </c>
      <c r="E109" s="22" t="s">
        <v>360</v>
      </c>
      <c r="F109" s="22" t="s">
        <v>360</v>
      </c>
      <c r="G109" s="22" t="s">
        <v>360</v>
      </c>
      <c r="H109" s="22">
        <v>145</v>
      </c>
      <c r="I109" s="22" t="s">
        <v>360</v>
      </c>
      <c r="J109" s="33">
        <v>145</v>
      </c>
      <c r="K109" s="32"/>
      <c r="L109" s="29">
        <v>102</v>
      </c>
      <c r="M109" s="21" t="s">
        <v>698</v>
      </c>
      <c r="N109" s="21" t="s">
        <v>699</v>
      </c>
      <c r="O109" s="21" t="s">
        <v>164</v>
      </c>
      <c r="P109" s="22" t="s">
        <v>360</v>
      </c>
      <c r="Q109" s="22" t="s">
        <v>360</v>
      </c>
      <c r="R109" s="22" t="s">
        <v>360</v>
      </c>
      <c r="S109" s="22">
        <v>149</v>
      </c>
      <c r="T109" s="22" t="s">
        <v>360</v>
      </c>
      <c r="U109" s="23">
        <v>149</v>
      </c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5.75" customHeight="1" x14ac:dyDescent="0.2">
      <c r="A110" s="20">
        <v>103</v>
      </c>
      <c r="B110" s="21" t="s">
        <v>700</v>
      </c>
      <c r="C110" s="21" t="s">
        <v>701</v>
      </c>
      <c r="D110" s="21" t="s">
        <v>170</v>
      </c>
      <c r="E110" s="22" t="s">
        <v>360</v>
      </c>
      <c r="F110" s="22">
        <v>144</v>
      </c>
      <c r="G110" s="22" t="s">
        <v>360</v>
      </c>
      <c r="H110" s="22" t="s">
        <v>360</v>
      </c>
      <c r="I110" s="22" t="s">
        <v>360</v>
      </c>
      <c r="J110" s="33">
        <v>144</v>
      </c>
      <c r="K110" s="32"/>
      <c r="L110" s="29">
        <v>103</v>
      </c>
      <c r="M110" s="21" t="s">
        <v>702</v>
      </c>
      <c r="N110" s="21" t="s">
        <v>703</v>
      </c>
      <c r="O110" s="21" t="s">
        <v>168</v>
      </c>
      <c r="P110" s="22" t="s">
        <v>360</v>
      </c>
      <c r="Q110" s="22" t="s">
        <v>360</v>
      </c>
      <c r="R110" s="22">
        <v>148</v>
      </c>
      <c r="S110" s="22" t="s">
        <v>360</v>
      </c>
      <c r="T110" s="22" t="s">
        <v>360</v>
      </c>
      <c r="U110" s="23">
        <v>148</v>
      </c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5.75" customHeight="1" x14ac:dyDescent="0.2">
      <c r="A111" s="20">
        <v>104</v>
      </c>
      <c r="B111" s="21" t="s">
        <v>704</v>
      </c>
      <c r="C111" s="21" t="s">
        <v>705</v>
      </c>
      <c r="D111" s="21" t="s">
        <v>171</v>
      </c>
      <c r="E111" s="22" t="s">
        <v>360</v>
      </c>
      <c r="F111" s="22">
        <v>143</v>
      </c>
      <c r="G111" s="22" t="s">
        <v>360</v>
      </c>
      <c r="H111" s="22" t="s">
        <v>360</v>
      </c>
      <c r="I111" s="22" t="s">
        <v>360</v>
      </c>
      <c r="J111" s="33">
        <v>143</v>
      </c>
      <c r="K111" s="32"/>
      <c r="L111" s="29">
        <v>104</v>
      </c>
      <c r="M111" s="21" t="s">
        <v>706</v>
      </c>
      <c r="N111" s="21" t="s">
        <v>707</v>
      </c>
      <c r="O111" s="21" t="s">
        <v>173</v>
      </c>
      <c r="P111" s="22" t="s">
        <v>360</v>
      </c>
      <c r="Q111" s="22">
        <v>146</v>
      </c>
      <c r="R111" s="22" t="s">
        <v>360</v>
      </c>
      <c r="S111" s="22" t="s">
        <v>360</v>
      </c>
      <c r="T111" s="22" t="s">
        <v>360</v>
      </c>
      <c r="U111" s="23">
        <v>146</v>
      </c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5.75" customHeight="1" x14ac:dyDescent="0.2">
      <c r="A112" s="20">
        <v>105</v>
      </c>
      <c r="B112" s="21" t="s">
        <v>708</v>
      </c>
      <c r="C112" s="21" t="s">
        <v>709</v>
      </c>
      <c r="D112" s="21" t="s">
        <v>167</v>
      </c>
      <c r="E112" s="22" t="s">
        <v>360</v>
      </c>
      <c r="F112" s="22" t="s">
        <v>360</v>
      </c>
      <c r="G112" s="22" t="s">
        <v>360</v>
      </c>
      <c r="H112" s="22">
        <v>143</v>
      </c>
      <c r="I112" s="22" t="s">
        <v>360</v>
      </c>
      <c r="J112" s="33">
        <v>143</v>
      </c>
      <c r="K112" s="32"/>
      <c r="L112" s="29">
        <v>105</v>
      </c>
      <c r="M112" s="21" t="s">
        <v>710</v>
      </c>
      <c r="N112" s="21" t="s">
        <v>711</v>
      </c>
      <c r="O112" s="21" t="s">
        <v>163</v>
      </c>
      <c r="P112" s="22" t="s">
        <v>360</v>
      </c>
      <c r="Q112" s="22" t="s">
        <v>360</v>
      </c>
      <c r="R112" s="22">
        <v>141</v>
      </c>
      <c r="S112" s="22" t="s">
        <v>360</v>
      </c>
      <c r="T112" s="22" t="s">
        <v>360</v>
      </c>
      <c r="U112" s="23">
        <v>141</v>
      </c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5.75" customHeight="1" x14ac:dyDescent="0.2">
      <c r="A113" s="20">
        <v>106</v>
      </c>
      <c r="B113" s="21" t="s">
        <v>712</v>
      </c>
      <c r="C113" s="21" t="s">
        <v>713</v>
      </c>
      <c r="D113" s="21" t="s">
        <v>170</v>
      </c>
      <c r="E113" s="22" t="s">
        <v>360</v>
      </c>
      <c r="F113" s="22">
        <v>142</v>
      </c>
      <c r="G113" s="22" t="s">
        <v>360</v>
      </c>
      <c r="H113" s="22" t="s">
        <v>360</v>
      </c>
      <c r="I113" s="22" t="s">
        <v>360</v>
      </c>
      <c r="J113" s="33">
        <v>142</v>
      </c>
      <c r="K113" s="32"/>
      <c r="L113" s="29">
        <v>106</v>
      </c>
      <c r="M113" s="21" t="s">
        <v>714</v>
      </c>
      <c r="N113" s="21" t="s">
        <v>715</v>
      </c>
      <c r="O113" s="21" t="s">
        <v>163</v>
      </c>
      <c r="P113" s="22" t="s">
        <v>360</v>
      </c>
      <c r="Q113" s="22" t="s">
        <v>360</v>
      </c>
      <c r="R113" s="22">
        <v>139</v>
      </c>
      <c r="S113" s="22" t="s">
        <v>360</v>
      </c>
      <c r="T113" s="22" t="s">
        <v>360</v>
      </c>
      <c r="U113" s="23">
        <v>139</v>
      </c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5.75" customHeight="1" x14ac:dyDescent="0.2">
      <c r="A114" s="20">
        <v>107</v>
      </c>
      <c r="B114" s="21" t="s">
        <v>716</v>
      </c>
      <c r="C114" s="21" t="s">
        <v>717</v>
      </c>
      <c r="D114" s="21" t="s">
        <v>171</v>
      </c>
      <c r="E114" s="22" t="s">
        <v>360</v>
      </c>
      <c r="F114" s="22" t="s">
        <v>360</v>
      </c>
      <c r="G114" s="22" t="s">
        <v>360</v>
      </c>
      <c r="H114" s="22">
        <v>142</v>
      </c>
      <c r="I114" s="22" t="s">
        <v>360</v>
      </c>
      <c r="J114" s="33">
        <v>142</v>
      </c>
      <c r="K114" s="32"/>
      <c r="L114" s="29">
        <v>107</v>
      </c>
      <c r="M114" s="21" t="s">
        <v>718</v>
      </c>
      <c r="N114" s="21" t="s">
        <v>719</v>
      </c>
      <c r="O114" s="21" t="s">
        <v>164</v>
      </c>
      <c r="P114" s="22" t="s">
        <v>360</v>
      </c>
      <c r="Q114" s="22" t="s">
        <v>360</v>
      </c>
      <c r="R114" s="22" t="s">
        <v>360</v>
      </c>
      <c r="S114" s="22">
        <v>139</v>
      </c>
      <c r="T114" s="22" t="s">
        <v>360</v>
      </c>
      <c r="U114" s="23">
        <v>139</v>
      </c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5.75" customHeight="1" x14ac:dyDescent="0.2">
      <c r="A115" s="20">
        <v>108</v>
      </c>
      <c r="B115" s="21" t="s">
        <v>720</v>
      </c>
      <c r="C115" s="21" t="s">
        <v>721</v>
      </c>
      <c r="D115" s="21" t="s">
        <v>171</v>
      </c>
      <c r="E115" s="22" t="s">
        <v>360</v>
      </c>
      <c r="F115" s="22" t="s">
        <v>360</v>
      </c>
      <c r="G115" s="22" t="s">
        <v>360</v>
      </c>
      <c r="H115" s="22">
        <v>141</v>
      </c>
      <c r="I115" s="22" t="s">
        <v>360</v>
      </c>
      <c r="J115" s="33">
        <v>141</v>
      </c>
      <c r="K115" s="32"/>
      <c r="L115" s="29">
        <v>108</v>
      </c>
      <c r="M115" s="21" t="s">
        <v>722</v>
      </c>
      <c r="N115" s="21" t="s">
        <v>723</v>
      </c>
      <c r="O115" s="21" t="s">
        <v>164</v>
      </c>
      <c r="P115" s="22" t="s">
        <v>360</v>
      </c>
      <c r="Q115" s="22" t="s">
        <v>360</v>
      </c>
      <c r="R115" s="22" t="s">
        <v>360</v>
      </c>
      <c r="S115" s="22">
        <v>138</v>
      </c>
      <c r="T115" s="22" t="s">
        <v>360</v>
      </c>
      <c r="U115" s="23">
        <v>138</v>
      </c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5.75" customHeight="1" x14ac:dyDescent="0.2">
      <c r="A116" s="20">
        <v>109</v>
      </c>
      <c r="B116" s="21" t="s">
        <v>724</v>
      </c>
      <c r="C116" s="21" t="s">
        <v>725</v>
      </c>
      <c r="D116" s="21" t="s">
        <v>162</v>
      </c>
      <c r="E116" s="22" t="s">
        <v>360</v>
      </c>
      <c r="F116" s="22">
        <v>141</v>
      </c>
      <c r="G116" s="22" t="s">
        <v>360</v>
      </c>
      <c r="H116" s="22" t="s">
        <v>360</v>
      </c>
      <c r="I116" s="22" t="s">
        <v>360</v>
      </c>
      <c r="J116" s="33">
        <v>141</v>
      </c>
      <c r="K116" s="32"/>
      <c r="L116" s="29">
        <v>109</v>
      </c>
      <c r="M116" s="21" t="s">
        <v>726</v>
      </c>
      <c r="N116" s="21" t="s">
        <v>727</v>
      </c>
      <c r="O116" s="21" t="s">
        <v>167</v>
      </c>
      <c r="P116" s="22" t="s">
        <v>360</v>
      </c>
      <c r="Q116" s="22" t="s">
        <v>360</v>
      </c>
      <c r="R116" s="22" t="s">
        <v>360</v>
      </c>
      <c r="S116" s="22">
        <v>137</v>
      </c>
      <c r="T116" s="22" t="s">
        <v>360</v>
      </c>
      <c r="U116" s="23">
        <v>137</v>
      </c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5.75" customHeight="1" x14ac:dyDescent="0.2">
      <c r="A117" s="20">
        <v>110</v>
      </c>
      <c r="B117" s="21" t="s">
        <v>728</v>
      </c>
      <c r="C117" s="21" t="s">
        <v>729</v>
      </c>
      <c r="D117" s="21" t="s">
        <v>162</v>
      </c>
      <c r="E117" s="22" t="s">
        <v>360</v>
      </c>
      <c r="F117" s="22">
        <v>138</v>
      </c>
      <c r="G117" s="22" t="s">
        <v>360</v>
      </c>
      <c r="H117" s="22" t="s">
        <v>360</v>
      </c>
      <c r="I117" s="22" t="s">
        <v>360</v>
      </c>
      <c r="J117" s="33">
        <v>138</v>
      </c>
      <c r="K117" s="32"/>
      <c r="L117" s="29">
        <v>110</v>
      </c>
      <c r="M117" s="21" t="s">
        <v>730</v>
      </c>
      <c r="N117" s="21" t="s">
        <v>731</v>
      </c>
      <c r="O117" s="21" t="s">
        <v>160</v>
      </c>
      <c r="P117" s="22" t="s">
        <v>360</v>
      </c>
      <c r="Q117" s="22">
        <v>136</v>
      </c>
      <c r="R117" s="22" t="s">
        <v>360</v>
      </c>
      <c r="S117" s="22" t="s">
        <v>360</v>
      </c>
      <c r="T117" s="22" t="s">
        <v>360</v>
      </c>
      <c r="U117" s="23">
        <v>136</v>
      </c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5.75" customHeight="1" x14ac:dyDescent="0.2">
      <c r="A118" s="20">
        <v>111</v>
      </c>
      <c r="B118" s="21" t="s">
        <v>732</v>
      </c>
      <c r="C118" s="21" t="s">
        <v>733</v>
      </c>
      <c r="D118" s="21" t="s">
        <v>167</v>
      </c>
      <c r="E118" s="22" t="s">
        <v>360</v>
      </c>
      <c r="F118" s="22" t="s">
        <v>360</v>
      </c>
      <c r="G118" s="22" t="s">
        <v>360</v>
      </c>
      <c r="H118" s="22">
        <v>138</v>
      </c>
      <c r="I118" s="22" t="s">
        <v>360</v>
      </c>
      <c r="J118" s="33">
        <v>138</v>
      </c>
      <c r="K118" s="32"/>
      <c r="L118" s="29">
        <v>111</v>
      </c>
      <c r="M118" s="21" t="s">
        <v>734</v>
      </c>
      <c r="N118" s="21" t="s">
        <v>735</v>
      </c>
      <c r="O118" s="21" t="s">
        <v>172</v>
      </c>
      <c r="P118" s="22" t="s">
        <v>360</v>
      </c>
      <c r="Q118" s="22" t="s">
        <v>360</v>
      </c>
      <c r="R118" s="22" t="s">
        <v>360</v>
      </c>
      <c r="S118" s="22">
        <v>136</v>
      </c>
      <c r="T118" s="22" t="s">
        <v>360</v>
      </c>
      <c r="U118" s="23">
        <v>136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5.75" customHeight="1" x14ac:dyDescent="0.2">
      <c r="A119" s="20">
        <v>112</v>
      </c>
      <c r="B119" s="21" t="s">
        <v>736</v>
      </c>
      <c r="C119" s="21" t="s">
        <v>737</v>
      </c>
      <c r="D119" s="21" t="s">
        <v>164</v>
      </c>
      <c r="E119" s="22" t="s">
        <v>360</v>
      </c>
      <c r="F119" s="22" t="s">
        <v>360</v>
      </c>
      <c r="G119" s="22">
        <v>138</v>
      </c>
      <c r="H119" s="22" t="s">
        <v>360</v>
      </c>
      <c r="I119" s="22" t="s">
        <v>360</v>
      </c>
      <c r="J119" s="33">
        <v>138</v>
      </c>
      <c r="K119" s="32"/>
      <c r="L119" s="29">
        <v>112</v>
      </c>
      <c r="M119" s="21" t="s">
        <v>738</v>
      </c>
      <c r="N119" s="21" t="s">
        <v>739</v>
      </c>
      <c r="O119" s="21" t="s">
        <v>167</v>
      </c>
      <c r="P119" s="22" t="s">
        <v>360</v>
      </c>
      <c r="Q119" s="22" t="s">
        <v>360</v>
      </c>
      <c r="R119" s="22">
        <v>134</v>
      </c>
      <c r="S119" s="22" t="s">
        <v>360</v>
      </c>
      <c r="T119" s="22" t="s">
        <v>360</v>
      </c>
      <c r="U119" s="23">
        <v>134</v>
      </c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5.75" customHeight="1" x14ac:dyDescent="0.2">
      <c r="A120" s="20">
        <v>113</v>
      </c>
      <c r="B120" s="21" t="s">
        <v>740</v>
      </c>
      <c r="C120" s="21" t="s">
        <v>741</v>
      </c>
      <c r="D120" s="21" t="s">
        <v>171</v>
      </c>
      <c r="E120" s="22" t="s">
        <v>360</v>
      </c>
      <c r="F120" s="22" t="s">
        <v>360</v>
      </c>
      <c r="G120" s="22" t="s">
        <v>360</v>
      </c>
      <c r="H120" s="22">
        <v>136</v>
      </c>
      <c r="I120" s="22" t="s">
        <v>360</v>
      </c>
      <c r="J120" s="33">
        <v>136</v>
      </c>
      <c r="K120" s="32"/>
      <c r="L120" s="29">
        <v>113</v>
      </c>
      <c r="M120" s="21" t="s">
        <v>742</v>
      </c>
      <c r="N120" s="21" t="s">
        <v>743</v>
      </c>
      <c r="O120" s="21" t="s">
        <v>163</v>
      </c>
      <c r="P120" s="22" t="s">
        <v>360</v>
      </c>
      <c r="Q120" s="22">
        <v>133</v>
      </c>
      <c r="R120" s="22" t="s">
        <v>360</v>
      </c>
      <c r="S120" s="22" t="s">
        <v>360</v>
      </c>
      <c r="T120" s="22" t="s">
        <v>360</v>
      </c>
      <c r="U120" s="23">
        <v>133</v>
      </c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5.75" customHeight="1" x14ac:dyDescent="0.2">
      <c r="A121" s="20">
        <v>114</v>
      </c>
      <c r="B121" s="21" t="s">
        <v>744</v>
      </c>
      <c r="C121" s="21" t="s">
        <v>745</v>
      </c>
      <c r="D121" s="21" t="s">
        <v>168</v>
      </c>
      <c r="E121" s="22" t="s">
        <v>360</v>
      </c>
      <c r="F121" s="22" t="s">
        <v>360</v>
      </c>
      <c r="G121" s="22" t="s">
        <v>360</v>
      </c>
      <c r="H121" s="22">
        <v>135</v>
      </c>
      <c r="I121" s="22" t="s">
        <v>360</v>
      </c>
      <c r="J121" s="33">
        <v>135</v>
      </c>
      <c r="K121" s="32"/>
      <c r="L121" s="29">
        <v>114</v>
      </c>
      <c r="M121" s="21" t="s">
        <v>746</v>
      </c>
      <c r="N121" s="21" t="s">
        <v>747</v>
      </c>
      <c r="O121" s="21" t="s">
        <v>167</v>
      </c>
      <c r="P121" s="22" t="s">
        <v>360</v>
      </c>
      <c r="Q121" s="22" t="s">
        <v>360</v>
      </c>
      <c r="R121" s="22" t="s">
        <v>360</v>
      </c>
      <c r="S121" s="22">
        <v>132</v>
      </c>
      <c r="T121" s="22" t="s">
        <v>360</v>
      </c>
      <c r="U121" s="23">
        <v>132</v>
      </c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5.75" customHeight="1" x14ac:dyDescent="0.2">
      <c r="A122" s="20">
        <v>115</v>
      </c>
      <c r="B122" s="21" t="s">
        <v>119</v>
      </c>
      <c r="C122" s="21" t="s">
        <v>748</v>
      </c>
      <c r="D122" s="21" t="s">
        <v>163</v>
      </c>
      <c r="E122" s="22" t="s">
        <v>360</v>
      </c>
      <c r="F122" s="22" t="s">
        <v>360</v>
      </c>
      <c r="G122" s="22">
        <v>135</v>
      </c>
      <c r="H122" s="22" t="s">
        <v>360</v>
      </c>
      <c r="I122" s="22" t="s">
        <v>360</v>
      </c>
      <c r="J122" s="33">
        <v>135</v>
      </c>
      <c r="K122" s="32"/>
      <c r="L122" s="29">
        <v>115</v>
      </c>
      <c r="M122" s="21" t="s">
        <v>749</v>
      </c>
      <c r="N122" s="21" t="s">
        <v>750</v>
      </c>
      <c r="O122" s="21" t="s">
        <v>167</v>
      </c>
      <c r="P122" s="22" t="s">
        <v>360</v>
      </c>
      <c r="Q122" s="22" t="s">
        <v>360</v>
      </c>
      <c r="R122" s="22" t="s">
        <v>360</v>
      </c>
      <c r="S122" s="22">
        <v>131</v>
      </c>
      <c r="T122" s="22" t="s">
        <v>360</v>
      </c>
      <c r="U122" s="23">
        <v>131</v>
      </c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5.75" customHeight="1" x14ac:dyDescent="0.2">
      <c r="A123" s="20">
        <v>116</v>
      </c>
      <c r="B123" s="21" t="s">
        <v>751</v>
      </c>
      <c r="C123" s="21" t="s">
        <v>752</v>
      </c>
      <c r="D123" s="21" t="s">
        <v>160</v>
      </c>
      <c r="E123" s="22" t="s">
        <v>360</v>
      </c>
      <c r="F123" s="22">
        <v>135</v>
      </c>
      <c r="G123" s="22" t="s">
        <v>360</v>
      </c>
      <c r="H123" s="22" t="s">
        <v>360</v>
      </c>
      <c r="I123" s="22" t="s">
        <v>360</v>
      </c>
      <c r="J123" s="33">
        <v>135</v>
      </c>
      <c r="K123" s="32"/>
      <c r="L123" s="29">
        <v>116</v>
      </c>
      <c r="M123" s="21" t="s">
        <v>753</v>
      </c>
      <c r="N123" s="21" t="s">
        <v>754</v>
      </c>
      <c r="O123" s="21" t="s">
        <v>169</v>
      </c>
      <c r="P123" s="22" t="s">
        <v>360</v>
      </c>
      <c r="Q123" s="22" t="s">
        <v>360</v>
      </c>
      <c r="R123" s="22">
        <v>130</v>
      </c>
      <c r="S123" s="22" t="s">
        <v>360</v>
      </c>
      <c r="T123" s="22" t="s">
        <v>360</v>
      </c>
      <c r="U123" s="23">
        <v>130</v>
      </c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5.75" customHeight="1" x14ac:dyDescent="0.2">
      <c r="A124" s="20">
        <v>117</v>
      </c>
      <c r="B124" s="21" t="s">
        <v>120</v>
      </c>
      <c r="C124" s="21" t="s">
        <v>755</v>
      </c>
      <c r="D124" s="21" t="s">
        <v>163</v>
      </c>
      <c r="E124" s="22" t="s">
        <v>360</v>
      </c>
      <c r="F124" s="22" t="s">
        <v>360</v>
      </c>
      <c r="G124" s="22">
        <v>134</v>
      </c>
      <c r="H124" s="22" t="s">
        <v>360</v>
      </c>
      <c r="I124" s="22" t="s">
        <v>360</v>
      </c>
      <c r="J124" s="33">
        <v>134</v>
      </c>
      <c r="K124" s="32"/>
      <c r="L124" s="29">
        <v>117</v>
      </c>
      <c r="M124" s="21" t="s">
        <v>756</v>
      </c>
      <c r="N124" s="21" t="s">
        <v>757</v>
      </c>
      <c r="O124" s="21" t="s">
        <v>169</v>
      </c>
      <c r="P124" s="22" t="s">
        <v>360</v>
      </c>
      <c r="Q124" s="22">
        <v>129</v>
      </c>
      <c r="R124" s="22" t="s">
        <v>360</v>
      </c>
      <c r="S124" s="22" t="s">
        <v>360</v>
      </c>
      <c r="T124" s="22" t="s">
        <v>360</v>
      </c>
      <c r="U124" s="23">
        <v>129</v>
      </c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5.75" customHeight="1" x14ac:dyDescent="0.2">
      <c r="A125" s="20">
        <v>118</v>
      </c>
      <c r="B125" s="21" t="s">
        <v>758</v>
      </c>
      <c r="C125" s="21" t="s">
        <v>759</v>
      </c>
      <c r="D125" s="21" t="s">
        <v>169</v>
      </c>
      <c r="E125" s="22" t="s">
        <v>360</v>
      </c>
      <c r="F125" s="22">
        <v>133</v>
      </c>
      <c r="G125" s="22" t="s">
        <v>360</v>
      </c>
      <c r="H125" s="22" t="s">
        <v>360</v>
      </c>
      <c r="I125" s="22" t="s">
        <v>360</v>
      </c>
      <c r="J125" s="33">
        <v>133</v>
      </c>
      <c r="K125" s="32"/>
      <c r="L125" s="29">
        <v>118</v>
      </c>
      <c r="M125" s="21" t="s">
        <v>760</v>
      </c>
      <c r="N125" s="21" t="s">
        <v>761</v>
      </c>
      <c r="O125" s="21" t="s">
        <v>170</v>
      </c>
      <c r="P125" s="22" t="s">
        <v>360</v>
      </c>
      <c r="Q125" s="22">
        <v>127</v>
      </c>
      <c r="R125" s="22" t="s">
        <v>360</v>
      </c>
      <c r="S125" s="22" t="s">
        <v>360</v>
      </c>
      <c r="T125" s="22" t="s">
        <v>360</v>
      </c>
      <c r="U125" s="23">
        <v>127</v>
      </c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5.75" customHeight="1" x14ac:dyDescent="0.2">
      <c r="A126" s="20">
        <v>119</v>
      </c>
      <c r="B126" s="21" t="s">
        <v>762</v>
      </c>
      <c r="C126" s="21" t="s">
        <v>763</v>
      </c>
      <c r="D126" s="21" t="s">
        <v>164</v>
      </c>
      <c r="E126" s="22" t="s">
        <v>360</v>
      </c>
      <c r="F126" s="22" t="s">
        <v>360</v>
      </c>
      <c r="G126" s="22" t="s">
        <v>360</v>
      </c>
      <c r="H126" s="22">
        <v>132</v>
      </c>
      <c r="I126" s="22" t="s">
        <v>360</v>
      </c>
      <c r="J126" s="33">
        <v>132</v>
      </c>
      <c r="K126" s="32"/>
      <c r="L126" s="29">
        <v>119</v>
      </c>
      <c r="M126" s="21" t="s">
        <v>764</v>
      </c>
      <c r="N126" s="21" t="s">
        <v>765</v>
      </c>
      <c r="O126" s="21" t="s">
        <v>163</v>
      </c>
      <c r="P126" s="22" t="s">
        <v>360</v>
      </c>
      <c r="Q126" s="22" t="s">
        <v>360</v>
      </c>
      <c r="R126" s="22">
        <v>127</v>
      </c>
      <c r="S126" s="22" t="s">
        <v>360</v>
      </c>
      <c r="T126" s="22" t="s">
        <v>360</v>
      </c>
      <c r="U126" s="23">
        <v>127</v>
      </c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5.75" customHeight="1" x14ac:dyDescent="0.2">
      <c r="A127" s="20">
        <v>120</v>
      </c>
      <c r="B127" s="21" t="s">
        <v>123</v>
      </c>
      <c r="C127" s="21" t="s">
        <v>766</v>
      </c>
      <c r="D127" s="21" t="s">
        <v>163</v>
      </c>
      <c r="E127" s="22" t="s">
        <v>360</v>
      </c>
      <c r="F127" s="22" t="s">
        <v>360</v>
      </c>
      <c r="G127" s="22">
        <v>130</v>
      </c>
      <c r="H127" s="22" t="s">
        <v>360</v>
      </c>
      <c r="I127" s="22" t="s">
        <v>360</v>
      </c>
      <c r="J127" s="33">
        <v>130</v>
      </c>
      <c r="K127" s="32"/>
      <c r="L127" s="29">
        <v>120</v>
      </c>
      <c r="M127" s="21" t="s">
        <v>767</v>
      </c>
      <c r="N127" s="21" t="s">
        <v>768</v>
      </c>
      <c r="O127" s="21" t="s">
        <v>170</v>
      </c>
      <c r="P127" s="22" t="s">
        <v>360</v>
      </c>
      <c r="Q127" s="22">
        <v>118</v>
      </c>
      <c r="R127" s="22" t="s">
        <v>360</v>
      </c>
      <c r="S127" s="22" t="s">
        <v>360</v>
      </c>
      <c r="T127" s="22" t="s">
        <v>360</v>
      </c>
      <c r="U127" s="23">
        <v>118</v>
      </c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5.75" customHeight="1" x14ac:dyDescent="0.2">
      <c r="A128" s="20">
        <v>121</v>
      </c>
      <c r="B128" s="21" t="s">
        <v>126</v>
      </c>
      <c r="C128" s="21" t="s">
        <v>769</v>
      </c>
      <c r="D128" s="21" t="s">
        <v>171</v>
      </c>
      <c r="E128" s="22" t="s">
        <v>360</v>
      </c>
      <c r="F128" s="22" t="s">
        <v>360</v>
      </c>
      <c r="G128" s="22">
        <v>127</v>
      </c>
      <c r="H128" s="22" t="s">
        <v>360</v>
      </c>
      <c r="I128" s="22" t="s">
        <v>360</v>
      </c>
      <c r="J128" s="33">
        <v>127</v>
      </c>
      <c r="K128" s="32"/>
      <c r="L128" s="29">
        <v>121</v>
      </c>
      <c r="M128" s="21" t="s">
        <v>770</v>
      </c>
      <c r="N128" s="21" t="s">
        <v>771</v>
      </c>
      <c r="O128" s="21" t="s">
        <v>168</v>
      </c>
      <c r="P128" s="22" t="s">
        <v>360</v>
      </c>
      <c r="Q128" s="22">
        <v>113</v>
      </c>
      <c r="R128" s="22" t="s">
        <v>360</v>
      </c>
      <c r="S128" s="22" t="s">
        <v>360</v>
      </c>
      <c r="T128" s="22" t="s">
        <v>360</v>
      </c>
      <c r="U128" s="23">
        <v>113</v>
      </c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5.75" customHeight="1" x14ac:dyDescent="0.2">
      <c r="A129" s="20">
        <v>122</v>
      </c>
      <c r="B129" s="21" t="s">
        <v>772</v>
      </c>
      <c r="C129" s="21" t="s">
        <v>773</v>
      </c>
      <c r="D129" s="21" t="s">
        <v>171</v>
      </c>
      <c r="E129" s="22" t="s">
        <v>360</v>
      </c>
      <c r="F129" s="22" t="s">
        <v>360</v>
      </c>
      <c r="G129" s="22" t="s">
        <v>360</v>
      </c>
      <c r="H129" s="22">
        <v>127</v>
      </c>
      <c r="I129" s="22" t="s">
        <v>360</v>
      </c>
      <c r="J129" s="33">
        <v>127</v>
      </c>
      <c r="K129" s="32"/>
      <c r="L129" s="29" t="s">
        <v>54</v>
      </c>
      <c r="M129" s="21" t="s">
        <v>54</v>
      </c>
      <c r="N129" s="21" t="s">
        <v>54</v>
      </c>
      <c r="O129" s="21" t="s">
        <v>54</v>
      </c>
      <c r="P129" s="22" t="s">
        <v>54</v>
      </c>
      <c r="Q129" s="22" t="s">
        <v>54</v>
      </c>
      <c r="R129" s="22" t="s">
        <v>54</v>
      </c>
      <c r="S129" s="22" t="s">
        <v>54</v>
      </c>
      <c r="T129" s="22" t="s">
        <v>54</v>
      </c>
      <c r="U129" s="23" t="s">
        <v>54</v>
      </c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5.75" customHeight="1" x14ac:dyDescent="0.2">
      <c r="A130" s="20">
        <v>123</v>
      </c>
      <c r="B130" s="21" t="s">
        <v>774</v>
      </c>
      <c r="C130" s="21" t="s">
        <v>775</v>
      </c>
      <c r="D130" s="21" t="s">
        <v>161</v>
      </c>
      <c r="E130" s="22" t="s">
        <v>360</v>
      </c>
      <c r="F130" s="22">
        <v>126</v>
      </c>
      <c r="G130" s="22" t="s">
        <v>360</v>
      </c>
      <c r="H130" s="22" t="s">
        <v>360</v>
      </c>
      <c r="I130" s="22" t="s">
        <v>360</v>
      </c>
      <c r="J130" s="33">
        <v>126</v>
      </c>
      <c r="K130" s="32"/>
      <c r="L130" s="29" t="s">
        <v>54</v>
      </c>
      <c r="M130" s="21" t="s">
        <v>54</v>
      </c>
      <c r="N130" s="21" t="s">
        <v>54</v>
      </c>
      <c r="O130" s="21" t="s">
        <v>54</v>
      </c>
      <c r="P130" s="22" t="s">
        <v>54</v>
      </c>
      <c r="Q130" s="22" t="s">
        <v>54</v>
      </c>
      <c r="R130" s="22" t="s">
        <v>54</v>
      </c>
      <c r="S130" s="22" t="s">
        <v>54</v>
      </c>
      <c r="T130" s="22" t="s">
        <v>54</v>
      </c>
      <c r="U130" s="23" t="s">
        <v>54</v>
      </c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5.75" customHeight="1" x14ac:dyDescent="0.2">
      <c r="A131" s="20">
        <v>124</v>
      </c>
      <c r="B131" s="21" t="s">
        <v>776</v>
      </c>
      <c r="C131" s="21" t="s">
        <v>777</v>
      </c>
      <c r="D131" s="21" t="s">
        <v>171</v>
      </c>
      <c r="E131" s="22" t="s">
        <v>360</v>
      </c>
      <c r="F131" s="22">
        <v>125</v>
      </c>
      <c r="G131" s="22" t="s">
        <v>360</v>
      </c>
      <c r="H131" s="22" t="s">
        <v>360</v>
      </c>
      <c r="I131" s="22" t="s">
        <v>360</v>
      </c>
      <c r="J131" s="33">
        <v>125</v>
      </c>
      <c r="K131" s="32"/>
      <c r="L131" s="29" t="s">
        <v>54</v>
      </c>
      <c r="M131" s="21" t="s">
        <v>54</v>
      </c>
      <c r="N131" s="21" t="s">
        <v>54</v>
      </c>
      <c r="O131" s="21" t="s">
        <v>54</v>
      </c>
      <c r="P131" s="22" t="s">
        <v>54</v>
      </c>
      <c r="Q131" s="22" t="s">
        <v>54</v>
      </c>
      <c r="R131" s="22" t="s">
        <v>54</v>
      </c>
      <c r="S131" s="22" t="s">
        <v>54</v>
      </c>
      <c r="T131" s="22" t="s">
        <v>54</v>
      </c>
      <c r="U131" s="23" t="s">
        <v>54</v>
      </c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5.75" customHeight="1" x14ac:dyDescent="0.2">
      <c r="A132" s="20">
        <v>125</v>
      </c>
      <c r="B132" s="21" t="s">
        <v>778</v>
      </c>
      <c r="C132" s="21" t="s">
        <v>779</v>
      </c>
      <c r="D132" s="21" t="s">
        <v>163</v>
      </c>
      <c r="E132" s="22" t="s">
        <v>360</v>
      </c>
      <c r="F132" s="22">
        <v>124</v>
      </c>
      <c r="G132" s="22" t="s">
        <v>360</v>
      </c>
      <c r="H132" s="22" t="s">
        <v>360</v>
      </c>
      <c r="I132" s="22" t="s">
        <v>360</v>
      </c>
      <c r="J132" s="33">
        <v>124</v>
      </c>
      <c r="K132" s="32"/>
      <c r="L132" s="29" t="s">
        <v>54</v>
      </c>
      <c r="M132" s="21" t="s">
        <v>54</v>
      </c>
      <c r="N132" s="21" t="s">
        <v>54</v>
      </c>
      <c r="O132" s="21" t="s">
        <v>54</v>
      </c>
      <c r="P132" s="22" t="s">
        <v>54</v>
      </c>
      <c r="Q132" s="22" t="s">
        <v>54</v>
      </c>
      <c r="R132" s="22" t="s">
        <v>54</v>
      </c>
      <c r="S132" s="22" t="s">
        <v>54</v>
      </c>
      <c r="T132" s="22" t="s">
        <v>54</v>
      </c>
      <c r="U132" s="23" t="s">
        <v>54</v>
      </c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15.75" customHeight="1" x14ac:dyDescent="0.2">
      <c r="A133" s="20">
        <v>126</v>
      </c>
      <c r="B133" s="21" t="s">
        <v>780</v>
      </c>
      <c r="C133" s="21" t="s">
        <v>781</v>
      </c>
      <c r="D133" s="21" t="s">
        <v>167</v>
      </c>
      <c r="E133" s="22" t="s">
        <v>360</v>
      </c>
      <c r="F133" s="22" t="s">
        <v>360</v>
      </c>
      <c r="G133" s="22" t="s">
        <v>360</v>
      </c>
      <c r="H133" s="22">
        <v>124</v>
      </c>
      <c r="I133" s="22" t="s">
        <v>360</v>
      </c>
      <c r="J133" s="33">
        <v>124</v>
      </c>
      <c r="K133" s="32"/>
      <c r="L133" s="29" t="s">
        <v>54</v>
      </c>
      <c r="M133" s="21" t="s">
        <v>54</v>
      </c>
      <c r="N133" s="21" t="s">
        <v>54</v>
      </c>
      <c r="O133" s="21" t="s">
        <v>54</v>
      </c>
      <c r="P133" s="22" t="s">
        <v>54</v>
      </c>
      <c r="Q133" s="22" t="s">
        <v>54</v>
      </c>
      <c r="R133" s="22" t="s">
        <v>54</v>
      </c>
      <c r="S133" s="22" t="s">
        <v>54</v>
      </c>
      <c r="T133" s="22" t="s">
        <v>54</v>
      </c>
      <c r="U133" s="23" t="s">
        <v>54</v>
      </c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5.75" customHeight="1" x14ac:dyDescent="0.2">
      <c r="A134" s="20">
        <v>127</v>
      </c>
      <c r="B134" s="21" t="s">
        <v>782</v>
      </c>
      <c r="C134" s="21" t="s">
        <v>783</v>
      </c>
      <c r="D134" s="21" t="s">
        <v>167</v>
      </c>
      <c r="E134" s="22" t="s">
        <v>360</v>
      </c>
      <c r="F134" s="22" t="s">
        <v>360</v>
      </c>
      <c r="G134" s="22" t="s">
        <v>360</v>
      </c>
      <c r="H134" s="22">
        <v>123</v>
      </c>
      <c r="I134" s="22" t="s">
        <v>360</v>
      </c>
      <c r="J134" s="33">
        <v>123</v>
      </c>
      <c r="K134" s="32"/>
      <c r="L134" s="29" t="s">
        <v>54</v>
      </c>
      <c r="M134" s="21" t="s">
        <v>54</v>
      </c>
      <c r="N134" s="21" t="s">
        <v>54</v>
      </c>
      <c r="O134" s="21" t="s">
        <v>54</v>
      </c>
      <c r="P134" s="22" t="s">
        <v>54</v>
      </c>
      <c r="Q134" s="22" t="s">
        <v>54</v>
      </c>
      <c r="R134" s="22" t="s">
        <v>54</v>
      </c>
      <c r="S134" s="22" t="s">
        <v>54</v>
      </c>
      <c r="T134" s="22" t="s">
        <v>54</v>
      </c>
      <c r="U134" s="23" t="s">
        <v>54</v>
      </c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15.75" customHeight="1" x14ac:dyDescent="0.2">
      <c r="A135" s="20">
        <v>128</v>
      </c>
      <c r="B135" s="21" t="s">
        <v>784</v>
      </c>
      <c r="C135" s="21" t="s">
        <v>785</v>
      </c>
      <c r="D135" s="21" t="s">
        <v>171</v>
      </c>
      <c r="E135" s="22" t="s">
        <v>360</v>
      </c>
      <c r="F135" s="22">
        <v>121</v>
      </c>
      <c r="G135" s="22" t="s">
        <v>360</v>
      </c>
      <c r="H135" s="22" t="s">
        <v>360</v>
      </c>
      <c r="I135" s="22" t="s">
        <v>360</v>
      </c>
      <c r="J135" s="33">
        <v>121</v>
      </c>
      <c r="K135" s="32"/>
      <c r="L135" s="29" t="s">
        <v>54</v>
      </c>
      <c r="M135" s="21" t="s">
        <v>54</v>
      </c>
      <c r="N135" s="21" t="s">
        <v>54</v>
      </c>
      <c r="O135" s="21" t="s">
        <v>54</v>
      </c>
      <c r="P135" s="22" t="s">
        <v>54</v>
      </c>
      <c r="Q135" s="22" t="s">
        <v>54</v>
      </c>
      <c r="R135" s="22" t="s">
        <v>54</v>
      </c>
      <c r="S135" s="22" t="s">
        <v>54</v>
      </c>
      <c r="T135" s="22" t="s">
        <v>54</v>
      </c>
      <c r="U135" s="23" t="s">
        <v>54</v>
      </c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.75" customHeight="1" x14ac:dyDescent="0.2">
      <c r="A136" s="20">
        <v>129</v>
      </c>
      <c r="B136" s="21" t="s">
        <v>786</v>
      </c>
      <c r="C136" s="21" t="s">
        <v>787</v>
      </c>
      <c r="D136" s="21" t="s">
        <v>168</v>
      </c>
      <c r="E136" s="22" t="s">
        <v>360</v>
      </c>
      <c r="F136" s="22">
        <v>120</v>
      </c>
      <c r="G136" s="22" t="s">
        <v>360</v>
      </c>
      <c r="H136" s="22" t="s">
        <v>360</v>
      </c>
      <c r="I136" s="22" t="s">
        <v>360</v>
      </c>
      <c r="J136" s="33">
        <v>120</v>
      </c>
      <c r="K136" s="32"/>
      <c r="L136" s="29" t="s">
        <v>54</v>
      </c>
      <c r="M136" s="21" t="s">
        <v>54</v>
      </c>
      <c r="N136" s="21" t="s">
        <v>54</v>
      </c>
      <c r="O136" s="21" t="s">
        <v>54</v>
      </c>
      <c r="P136" s="22" t="s">
        <v>54</v>
      </c>
      <c r="Q136" s="22" t="s">
        <v>54</v>
      </c>
      <c r="R136" s="22" t="s">
        <v>54</v>
      </c>
      <c r="S136" s="22" t="s">
        <v>54</v>
      </c>
      <c r="T136" s="22" t="s">
        <v>54</v>
      </c>
      <c r="U136" s="23" t="s">
        <v>54</v>
      </c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15.75" customHeight="1" x14ac:dyDescent="0.2">
      <c r="A137" s="20">
        <v>130</v>
      </c>
      <c r="B137" s="21" t="s">
        <v>788</v>
      </c>
      <c r="C137" s="21" t="s">
        <v>789</v>
      </c>
      <c r="D137" s="21" t="s">
        <v>168</v>
      </c>
      <c r="E137" s="22" t="s">
        <v>360</v>
      </c>
      <c r="F137" s="22">
        <v>117</v>
      </c>
      <c r="G137" s="22" t="s">
        <v>360</v>
      </c>
      <c r="H137" s="22" t="s">
        <v>360</v>
      </c>
      <c r="I137" s="22" t="s">
        <v>360</v>
      </c>
      <c r="J137" s="33">
        <v>117</v>
      </c>
      <c r="K137" s="32"/>
      <c r="L137" s="29" t="s">
        <v>54</v>
      </c>
      <c r="M137" s="21" t="s">
        <v>54</v>
      </c>
      <c r="N137" s="21" t="s">
        <v>54</v>
      </c>
      <c r="O137" s="21" t="s">
        <v>54</v>
      </c>
      <c r="P137" s="22" t="s">
        <v>54</v>
      </c>
      <c r="Q137" s="22" t="s">
        <v>54</v>
      </c>
      <c r="R137" s="22" t="s">
        <v>54</v>
      </c>
      <c r="S137" s="22" t="s">
        <v>54</v>
      </c>
      <c r="T137" s="22" t="s">
        <v>54</v>
      </c>
      <c r="U137" s="23" t="s">
        <v>54</v>
      </c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5.75" customHeight="1" x14ac:dyDescent="0.2">
      <c r="A138" s="20">
        <v>131</v>
      </c>
      <c r="B138" s="21" t="s">
        <v>790</v>
      </c>
      <c r="C138" s="21" t="s">
        <v>791</v>
      </c>
      <c r="D138" s="21" t="s">
        <v>172</v>
      </c>
      <c r="E138" s="22" t="s">
        <v>360</v>
      </c>
      <c r="F138" s="22">
        <v>114</v>
      </c>
      <c r="G138" s="22" t="s">
        <v>360</v>
      </c>
      <c r="H138" s="22" t="s">
        <v>360</v>
      </c>
      <c r="I138" s="22" t="s">
        <v>360</v>
      </c>
      <c r="J138" s="33">
        <v>114</v>
      </c>
      <c r="K138" s="32"/>
      <c r="L138" s="29" t="s">
        <v>54</v>
      </c>
      <c r="M138" s="21" t="s">
        <v>54</v>
      </c>
      <c r="N138" s="21" t="s">
        <v>54</v>
      </c>
      <c r="O138" s="21" t="s">
        <v>54</v>
      </c>
      <c r="P138" s="22" t="s">
        <v>54</v>
      </c>
      <c r="Q138" s="22" t="s">
        <v>54</v>
      </c>
      <c r="R138" s="22" t="s">
        <v>54</v>
      </c>
      <c r="S138" s="22" t="s">
        <v>54</v>
      </c>
      <c r="T138" s="22" t="s">
        <v>54</v>
      </c>
      <c r="U138" s="23" t="s">
        <v>54</v>
      </c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.75" customHeight="1" x14ac:dyDescent="0.2">
      <c r="A139" s="20">
        <v>132</v>
      </c>
      <c r="B139" s="21" t="s">
        <v>792</v>
      </c>
      <c r="C139" s="21" t="s">
        <v>793</v>
      </c>
      <c r="D139" s="21" t="s">
        <v>163</v>
      </c>
      <c r="E139" s="22" t="s">
        <v>360</v>
      </c>
      <c r="F139" s="22">
        <v>111</v>
      </c>
      <c r="G139" s="22" t="s">
        <v>360</v>
      </c>
      <c r="H139" s="22" t="s">
        <v>360</v>
      </c>
      <c r="I139" s="22" t="s">
        <v>360</v>
      </c>
      <c r="J139" s="33">
        <v>111</v>
      </c>
      <c r="K139" s="32"/>
      <c r="L139" s="29" t="s">
        <v>54</v>
      </c>
      <c r="M139" s="21" t="s">
        <v>54</v>
      </c>
      <c r="N139" s="21" t="s">
        <v>54</v>
      </c>
      <c r="O139" s="21" t="s">
        <v>54</v>
      </c>
      <c r="P139" s="22" t="s">
        <v>54</v>
      </c>
      <c r="Q139" s="22" t="s">
        <v>54</v>
      </c>
      <c r="R139" s="22" t="s">
        <v>54</v>
      </c>
      <c r="S139" s="22" t="s">
        <v>54</v>
      </c>
      <c r="T139" s="22" t="s">
        <v>54</v>
      </c>
      <c r="U139" s="23" t="s">
        <v>54</v>
      </c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5.75" customHeight="1" x14ac:dyDescent="0.2">
      <c r="A140" s="20">
        <v>133</v>
      </c>
      <c r="B140" s="21" t="s">
        <v>794</v>
      </c>
      <c r="C140" s="21" t="s">
        <v>795</v>
      </c>
      <c r="D140" s="21" t="s">
        <v>169</v>
      </c>
      <c r="E140" s="22" t="s">
        <v>360</v>
      </c>
      <c r="F140" s="22">
        <v>110</v>
      </c>
      <c r="G140" s="22" t="s">
        <v>360</v>
      </c>
      <c r="H140" s="22" t="s">
        <v>360</v>
      </c>
      <c r="I140" s="22" t="s">
        <v>360</v>
      </c>
      <c r="J140" s="33">
        <v>110</v>
      </c>
      <c r="K140" s="32"/>
      <c r="L140" s="29" t="s">
        <v>54</v>
      </c>
      <c r="M140" s="21" t="s">
        <v>54</v>
      </c>
      <c r="N140" s="21" t="s">
        <v>54</v>
      </c>
      <c r="O140" s="21" t="s">
        <v>54</v>
      </c>
      <c r="P140" s="22" t="s">
        <v>54</v>
      </c>
      <c r="Q140" s="22" t="s">
        <v>54</v>
      </c>
      <c r="R140" s="22" t="s">
        <v>54</v>
      </c>
      <c r="S140" s="22" t="s">
        <v>54</v>
      </c>
      <c r="T140" s="22" t="s">
        <v>54</v>
      </c>
      <c r="U140" s="23" t="s">
        <v>54</v>
      </c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5.75" customHeight="1" x14ac:dyDescent="0.2">
      <c r="A141" s="20" t="s">
        <v>54</v>
      </c>
      <c r="B141" s="21" t="s">
        <v>54</v>
      </c>
      <c r="C141" s="21" t="s">
        <v>54</v>
      </c>
      <c r="D141" s="21" t="s">
        <v>54</v>
      </c>
      <c r="E141" s="22" t="s">
        <v>54</v>
      </c>
      <c r="F141" s="22" t="s">
        <v>54</v>
      </c>
      <c r="G141" s="22" t="s">
        <v>54</v>
      </c>
      <c r="H141" s="22" t="s">
        <v>54</v>
      </c>
      <c r="I141" s="22" t="s">
        <v>54</v>
      </c>
      <c r="J141" s="33" t="s">
        <v>54</v>
      </c>
      <c r="K141" s="32"/>
      <c r="L141" s="29" t="s">
        <v>54</v>
      </c>
      <c r="M141" s="21" t="s">
        <v>54</v>
      </c>
      <c r="N141" s="21" t="s">
        <v>54</v>
      </c>
      <c r="O141" s="21" t="s">
        <v>54</v>
      </c>
      <c r="P141" s="22" t="s">
        <v>54</v>
      </c>
      <c r="Q141" s="22" t="s">
        <v>54</v>
      </c>
      <c r="R141" s="22" t="s">
        <v>54</v>
      </c>
      <c r="S141" s="22" t="s">
        <v>54</v>
      </c>
      <c r="T141" s="22" t="s">
        <v>54</v>
      </c>
      <c r="U141" s="23" t="s">
        <v>54</v>
      </c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5.75" customHeight="1" x14ac:dyDescent="0.2">
      <c r="A142" s="20" t="s">
        <v>54</v>
      </c>
      <c r="B142" s="21" t="s">
        <v>54</v>
      </c>
      <c r="C142" s="21" t="s">
        <v>54</v>
      </c>
      <c r="D142" s="21" t="s">
        <v>54</v>
      </c>
      <c r="E142" s="22" t="s">
        <v>54</v>
      </c>
      <c r="F142" s="22" t="s">
        <v>54</v>
      </c>
      <c r="G142" s="22" t="s">
        <v>54</v>
      </c>
      <c r="H142" s="22" t="s">
        <v>54</v>
      </c>
      <c r="I142" s="22" t="s">
        <v>54</v>
      </c>
      <c r="J142" s="33" t="s">
        <v>54</v>
      </c>
      <c r="K142" s="32"/>
      <c r="L142" s="29" t="s">
        <v>54</v>
      </c>
      <c r="M142" s="21" t="s">
        <v>54</v>
      </c>
      <c r="N142" s="21" t="s">
        <v>54</v>
      </c>
      <c r="O142" s="21" t="s">
        <v>54</v>
      </c>
      <c r="P142" s="22" t="s">
        <v>54</v>
      </c>
      <c r="Q142" s="22" t="s">
        <v>54</v>
      </c>
      <c r="R142" s="22" t="s">
        <v>54</v>
      </c>
      <c r="S142" s="22" t="s">
        <v>54</v>
      </c>
      <c r="T142" s="22" t="s">
        <v>54</v>
      </c>
      <c r="U142" s="23" t="s">
        <v>54</v>
      </c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5.75" customHeight="1" x14ac:dyDescent="0.2">
      <c r="A143" s="20" t="s">
        <v>54</v>
      </c>
      <c r="B143" s="21" t="s">
        <v>54</v>
      </c>
      <c r="C143" s="21" t="s">
        <v>54</v>
      </c>
      <c r="D143" s="21" t="s">
        <v>54</v>
      </c>
      <c r="E143" s="22" t="s">
        <v>54</v>
      </c>
      <c r="F143" s="22" t="s">
        <v>54</v>
      </c>
      <c r="G143" s="22" t="s">
        <v>54</v>
      </c>
      <c r="H143" s="22" t="s">
        <v>54</v>
      </c>
      <c r="I143" s="22" t="s">
        <v>54</v>
      </c>
      <c r="J143" s="33" t="s">
        <v>54</v>
      </c>
      <c r="K143" s="32"/>
      <c r="L143" s="29" t="s">
        <v>54</v>
      </c>
      <c r="M143" s="21" t="s">
        <v>54</v>
      </c>
      <c r="N143" s="21" t="s">
        <v>54</v>
      </c>
      <c r="O143" s="21" t="s">
        <v>54</v>
      </c>
      <c r="P143" s="22" t="s">
        <v>54</v>
      </c>
      <c r="Q143" s="22" t="s">
        <v>54</v>
      </c>
      <c r="R143" s="22" t="s">
        <v>54</v>
      </c>
      <c r="S143" s="22" t="s">
        <v>54</v>
      </c>
      <c r="T143" s="22" t="s">
        <v>54</v>
      </c>
      <c r="U143" s="23" t="s">
        <v>54</v>
      </c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5.75" customHeight="1" x14ac:dyDescent="0.2">
      <c r="A144" s="20" t="s">
        <v>54</v>
      </c>
      <c r="B144" s="21" t="s">
        <v>54</v>
      </c>
      <c r="C144" s="21" t="s">
        <v>54</v>
      </c>
      <c r="D144" s="21" t="s">
        <v>54</v>
      </c>
      <c r="E144" s="22" t="s">
        <v>54</v>
      </c>
      <c r="F144" s="22" t="s">
        <v>54</v>
      </c>
      <c r="G144" s="22" t="s">
        <v>54</v>
      </c>
      <c r="H144" s="22" t="s">
        <v>54</v>
      </c>
      <c r="I144" s="22" t="s">
        <v>54</v>
      </c>
      <c r="J144" s="33" t="s">
        <v>54</v>
      </c>
      <c r="K144" s="32"/>
      <c r="L144" s="29" t="s">
        <v>54</v>
      </c>
      <c r="M144" s="21" t="s">
        <v>54</v>
      </c>
      <c r="N144" s="21" t="s">
        <v>54</v>
      </c>
      <c r="O144" s="21" t="s">
        <v>54</v>
      </c>
      <c r="P144" s="22" t="s">
        <v>54</v>
      </c>
      <c r="Q144" s="22" t="s">
        <v>54</v>
      </c>
      <c r="R144" s="22" t="s">
        <v>54</v>
      </c>
      <c r="S144" s="22" t="s">
        <v>54</v>
      </c>
      <c r="T144" s="22" t="s">
        <v>54</v>
      </c>
      <c r="U144" s="23" t="s">
        <v>54</v>
      </c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5.75" customHeight="1" x14ac:dyDescent="0.2">
      <c r="A145" s="20" t="s">
        <v>54</v>
      </c>
      <c r="B145" s="21" t="s">
        <v>54</v>
      </c>
      <c r="C145" s="21" t="s">
        <v>54</v>
      </c>
      <c r="D145" s="21" t="s">
        <v>54</v>
      </c>
      <c r="E145" s="22" t="s">
        <v>54</v>
      </c>
      <c r="F145" s="22" t="s">
        <v>54</v>
      </c>
      <c r="G145" s="22" t="s">
        <v>54</v>
      </c>
      <c r="H145" s="22" t="s">
        <v>54</v>
      </c>
      <c r="I145" s="22" t="s">
        <v>54</v>
      </c>
      <c r="J145" s="33" t="s">
        <v>54</v>
      </c>
      <c r="K145" s="32"/>
      <c r="L145" s="29" t="s">
        <v>54</v>
      </c>
      <c r="M145" s="21" t="s">
        <v>54</v>
      </c>
      <c r="N145" s="21" t="s">
        <v>54</v>
      </c>
      <c r="O145" s="21" t="s">
        <v>54</v>
      </c>
      <c r="P145" s="22" t="s">
        <v>54</v>
      </c>
      <c r="Q145" s="22" t="s">
        <v>54</v>
      </c>
      <c r="R145" s="22" t="s">
        <v>54</v>
      </c>
      <c r="S145" s="22" t="s">
        <v>54</v>
      </c>
      <c r="T145" s="22" t="s">
        <v>54</v>
      </c>
      <c r="U145" s="23" t="s">
        <v>54</v>
      </c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5.75" customHeight="1" x14ac:dyDescent="0.2">
      <c r="A146" s="20" t="s">
        <v>54</v>
      </c>
      <c r="B146" s="21" t="s">
        <v>54</v>
      </c>
      <c r="C146" s="21" t="s">
        <v>54</v>
      </c>
      <c r="D146" s="21" t="s">
        <v>54</v>
      </c>
      <c r="E146" s="22" t="s">
        <v>54</v>
      </c>
      <c r="F146" s="22" t="s">
        <v>54</v>
      </c>
      <c r="G146" s="22" t="s">
        <v>54</v>
      </c>
      <c r="H146" s="22" t="s">
        <v>54</v>
      </c>
      <c r="I146" s="22" t="s">
        <v>54</v>
      </c>
      <c r="J146" s="33" t="s">
        <v>54</v>
      </c>
      <c r="K146" s="32"/>
      <c r="L146" s="29" t="s">
        <v>54</v>
      </c>
      <c r="M146" s="21" t="s">
        <v>54</v>
      </c>
      <c r="N146" s="21" t="s">
        <v>54</v>
      </c>
      <c r="O146" s="21" t="s">
        <v>54</v>
      </c>
      <c r="P146" s="22" t="s">
        <v>54</v>
      </c>
      <c r="Q146" s="22" t="s">
        <v>54</v>
      </c>
      <c r="R146" s="22" t="s">
        <v>54</v>
      </c>
      <c r="S146" s="22" t="s">
        <v>54</v>
      </c>
      <c r="T146" s="22" t="s">
        <v>54</v>
      </c>
      <c r="U146" s="23" t="s">
        <v>54</v>
      </c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5.75" customHeight="1" x14ac:dyDescent="0.2">
      <c r="A147" s="20" t="s">
        <v>54</v>
      </c>
      <c r="B147" s="21" t="s">
        <v>54</v>
      </c>
      <c r="C147" s="21" t="s">
        <v>54</v>
      </c>
      <c r="D147" s="21" t="s">
        <v>54</v>
      </c>
      <c r="E147" s="22" t="s">
        <v>54</v>
      </c>
      <c r="F147" s="22" t="s">
        <v>54</v>
      </c>
      <c r="G147" s="22" t="s">
        <v>54</v>
      </c>
      <c r="H147" s="22" t="s">
        <v>54</v>
      </c>
      <c r="I147" s="22" t="s">
        <v>54</v>
      </c>
      <c r="J147" s="33" t="s">
        <v>54</v>
      </c>
      <c r="K147" s="32"/>
      <c r="L147" s="29" t="s">
        <v>54</v>
      </c>
      <c r="M147" s="21" t="s">
        <v>54</v>
      </c>
      <c r="N147" s="21" t="s">
        <v>54</v>
      </c>
      <c r="O147" s="21" t="s">
        <v>54</v>
      </c>
      <c r="P147" s="22" t="s">
        <v>54</v>
      </c>
      <c r="Q147" s="22" t="s">
        <v>54</v>
      </c>
      <c r="R147" s="22" t="s">
        <v>54</v>
      </c>
      <c r="S147" s="22" t="s">
        <v>54</v>
      </c>
      <c r="T147" s="22" t="s">
        <v>54</v>
      </c>
      <c r="U147" s="23" t="s">
        <v>54</v>
      </c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.75" customHeight="1" x14ac:dyDescent="0.2">
      <c r="A148" s="20" t="s">
        <v>54</v>
      </c>
      <c r="B148" s="21" t="s">
        <v>54</v>
      </c>
      <c r="C148" s="21" t="s">
        <v>54</v>
      </c>
      <c r="D148" s="21" t="s">
        <v>54</v>
      </c>
      <c r="E148" s="22" t="s">
        <v>54</v>
      </c>
      <c r="F148" s="22" t="s">
        <v>54</v>
      </c>
      <c r="G148" s="22" t="s">
        <v>54</v>
      </c>
      <c r="H148" s="22" t="s">
        <v>54</v>
      </c>
      <c r="I148" s="22" t="s">
        <v>54</v>
      </c>
      <c r="J148" s="33" t="s">
        <v>54</v>
      </c>
      <c r="K148" s="32"/>
      <c r="L148" s="29" t="s">
        <v>54</v>
      </c>
      <c r="M148" s="21" t="s">
        <v>54</v>
      </c>
      <c r="N148" s="21" t="s">
        <v>54</v>
      </c>
      <c r="O148" s="21" t="s">
        <v>54</v>
      </c>
      <c r="P148" s="22" t="s">
        <v>54</v>
      </c>
      <c r="Q148" s="22" t="s">
        <v>54</v>
      </c>
      <c r="R148" s="22" t="s">
        <v>54</v>
      </c>
      <c r="S148" s="22" t="s">
        <v>54</v>
      </c>
      <c r="T148" s="22" t="s">
        <v>54</v>
      </c>
      <c r="U148" s="23" t="s">
        <v>54</v>
      </c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5.75" customHeight="1" x14ac:dyDescent="0.2">
      <c r="A149" s="20" t="s">
        <v>54</v>
      </c>
      <c r="B149" s="21" t="s">
        <v>54</v>
      </c>
      <c r="C149" s="21" t="s">
        <v>54</v>
      </c>
      <c r="D149" s="21" t="s">
        <v>54</v>
      </c>
      <c r="E149" s="22" t="s">
        <v>54</v>
      </c>
      <c r="F149" s="22" t="s">
        <v>54</v>
      </c>
      <c r="G149" s="22" t="s">
        <v>54</v>
      </c>
      <c r="H149" s="22" t="s">
        <v>54</v>
      </c>
      <c r="I149" s="22" t="s">
        <v>54</v>
      </c>
      <c r="J149" s="33" t="s">
        <v>54</v>
      </c>
      <c r="K149" s="32"/>
      <c r="L149" s="29" t="s">
        <v>54</v>
      </c>
      <c r="M149" s="21" t="s">
        <v>54</v>
      </c>
      <c r="N149" s="21" t="s">
        <v>54</v>
      </c>
      <c r="O149" s="21" t="s">
        <v>54</v>
      </c>
      <c r="P149" s="22" t="s">
        <v>54</v>
      </c>
      <c r="Q149" s="22" t="s">
        <v>54</v>
      </c>
      <c r="R149" s="22" t="s">
        <v>54</v>
      </c>
      <c r="S149" s="22" t="s">
        <v>54</v>
      </c>
      <c r="T149" s="22" t="s">
        <v>54</v>
      </c>
      <c r="U149" s="23" t="s">
        <v>54</v>
      </c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15.75" customHeight="1" x14ac:dyDescent="0.2">
      <c r="A150" s="20" t="s">
        <v>54</v>
      </c>
      <c r="B150" s="21" t="s">
        <v>54</v>
      </c>
      <c r="C150" s="21" t="s">
        <v>54</v>
      </c>
      <c r="D150" s="21" t="s">
        <v>54</v>
      </c>
      <c r="E150" s="22" t="s">
        <v>54</v>
      </c>
      <c r="F150" s="22" t="s">
        <v>54</v>
      </c>
      <c r="G150" s="22" t="s">
        <v>54</v>
      </c>
      <c r="H150" s="22" t="s">
        <v>54</v>
      </c>
      <c r="I150" s="22" t="s">
        <v>54</v>
      </c>
      <c r="J150" s="33" t="s">
        <v>54</v>
      </c>
      <c r="K150" s="32"/>
      <c r="L150" s="29" t="s">
        <v>54</v>
      </c>
      <c r="M150" s="21" t="s">
        <v>54</v>
      </c>
      <c r="N150" s="21" t="s">
        <v>54</v>
      </c>
      <c r="O150" s="21" t="s">
        <v>54</v>
      </c>
      <c r="P150" s="22" t="s">
        <v>54</v>
      </c>
      <c r="Q150" s="22" t="s">
        <v>54</v>
      </c>
      <c r="R150" s="22" t="s">
        <v>54</v>
      </c>
      <c r="S150" s="22" t="s">
        <v>54</v>
      </c>
      <c r="T150" s="22" t="s">
        <v>54</v>
      </c>
      <c r="U150" s="23" t="s">
        <v>54</v>
      </c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.75" customHeight="1" x14ac:dyDescent="0.2">
      <c r="A151" s="20" t="s">
        <v>54</v>
      </c>
      <c r="B151" s="21" t="s">
        <v>54</v>
      </c>
      <c r="C151" s="21" t="s">
        <v>54</v>
      </c>
      <c r="D151" s="21" t="s">
        <v>54</v>
      </c>
      <c r="E151" s="22" t="s">
        <v>54</v>
      </c>
      <c r="F151" s="22" t="s">
        <v>54</v>
      </c>
      <c r="G151" s="22" t="s">
        <v>54</v>
      </c>
      <c r="H151" s="22" t="s">
        <v>54</v>
      </c>
      <c r="I151" s="22" t="s">
        <v>54</v>
      </c>
      <c r="J151" s="33" t="s">
        <v>54</v>
      </c>
      <c r="K151" s="32"/>
      <c r="L151" s="29" t="s">
        <v>54</v>
      </c>
      <c r="M151" s="21" t="s">
        <v>54</v>
      </c>
      <c r="N151" s="21" t="s">
        <v>54</v>
      </c>
      <c r="O151" s="21" t="s">
        <v>54</v>
      </c>
      <c r="P151" s="22" t="s">
        <v>54</v>
      </c>
      <c r="Q151" s="22" t="s">
        <v>54</v>
      </c>
      <c r="R151" s="22" t="s">
        <v>54</v>
      </c>
      <c r="S151" s="22" t="s">
        <v>54</v>
      </c>
      <c r="T151" s="22" t="s">
        <v>54</v>
      </c>
      <c r="U151" s="23" t="s">
        <v>54</v>
      </c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15.75" customHeight="1" x14ac:dyDescent="0.2">
      <c r="A152" s="20" t="s">
        <v>54</v>
      </c>
      <c r="B152" s="21" t="s">
        <v>54</v>
      </c>
      <c r="C152" s="21" t="s">
        <v>54</v>
      </c>
      <c r="D152" s="21" t="s">
        <v>54</v>
      </c>
      <c r="E152" s="22" t="s">
        <v>54</v>
      </c>
      <c r="F152" s="22" t="s">
        <v>54</v>
      </c>
      <c r="G152" s="22" t="s">
        <v>54</v>
      </c>
      <c r="H152" s="22" t="s">
        <v>54</v>
      </c>
      <c r="I152" s="22" t="s">
        <v>54</v>
      </c>
      <c r="J152" s="33" t="s">
        <v>54</v>
      </c>
      <c r="K152" s="32"/>
      <c r="L152" s="29" t="s">
        <v>54</v>
      </c>
      <c r="M152" s="21" t="s">
        <v>54</v>
      </c>
      <c r="N152" s="21" t="s">
        <v>54</v>
      </c>
      <c r="O152" s="21" t="s">
        <v>54</v>
      </c>
      <c r="P152" s="22" t="s">
        <v>54</v>
      </c>
      <c r="Q152" s="22" t="s">
        <v>54</v>
      </c>
      <c r="R152" s="22" t="s">
        <v>54</v>
      </c>
      <c r="S152" s="22" t="s">
        <v>54</v>
      </c>
      <c r="T152" s="22" t="s">
        <v>54</v>
      </c>
      <c r="U152" s="23" t="s">
        <v>54</v>
      </c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ht="15.75" customHeight="1" x14ac:dyDescent="0.2">
      <c r="A153" s="20" t="s">
        <v>54</v>
      </c>
      <c r="B153" s="21" t="s">
        <v>54</v>
      </c>
      <c r="C153" s="21" t="s">
        <v>54</v>
      </c>
      <c r="D153" s="21" t="s">
        <v>54</v>
      </c>
      <c r="E153" s="22" t="s">
        <v>54</v>
      </c>
      <c r="F153" s="22" t="s">
        <v>54</v>
      </c>
      <c r="G153" s="22" t="s">
        <v>54</v>
      </c>
      <c r="H153" s="22" t="s">
        <v>54</v>
      </c>
      <c r="I153" s="22" t="s">
        <v>54</v>
      </c>
      <c r="J153" s="33" t="s">
        <v>54</v>
      </c>
      <c r="K153" s="32"/>
      <c r="L153" s="29" t="s">
        <v>54</v>
      </c>
      <c r="M153" s="21" t="s">
        <v>54</v>
      </c>
      <c r="N153" s="21" t="s">
        <v>54</v>
      </c>
      <c r="O153" s="21" t="s">
        <v>54</v>
      </c>
      <c r="P153" s="22" t="s">
        <v>54</v>
      </c>
      <c r="Q153" s="22" t="s">
        <v>54</v>
      </c>
      <c r="R153" s="22" t="s">
        <v>54</v>
      </c>
      <c r="S153" s="22" t="s">
        <v>54</v>
      </c>
      <c r="T153" s="22" t="s">
        <v>54</v>
      </c>
      <c r="U153" s="23" t="s">
        <v>54</v>
      </c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ht="15.75" customHeight="1" x14ac:dyDescent="0.2">
      <c r="A154" s="20" t="s">
        <v>54</v>
      </c>
      <c r="B154" s="21" t="s">
        <v>54</v>
      </c>
      <c r="C154" s="21" t="s">
        <v>54</v>
      </c>
      <c r="D154" s="21" t="s">
        <v>54</v>
      </c>
      <c r="E154" s="22" t="s">
        <v>54</v>
      </c>
      <c r="F154" s="22" t="s">
        <v>54</v>
      </c>
      <c r="G154" s="22" t="s">
        <v>54</v>
      </c>
      <c r="H154" s="22" t="s">
        <v>54</v>
      </c>
      <c r="I154" s="22" t="s">
        <v>54</v>
      </c>
      <c r="J154" s="33" t="s">
        <v>54</v>
      </c>
      <c r="K154" s="32"/>
      <c r="L154" s="29" t="s">
        <v>54</v>
      </c>
      <c r="M154" s="21" t="s">
        <v>54</v>
      </c>
      <c r="N154" s="21" t="s">
        <v>54</v>
      </c>
      <c r="O154" s="21" t="s">
        <v>54</v>
      </c>
      <c r="P154" s="22" t="s">
        <v>54</v>
      </c>
      <c r="Q154" s="22" t="s">
        <v>54</v>
      </c>
      <c r="R154" s="22" t="s">
        <v>54</v>
      </c>
      <c r="S154" s="22" t="s">
        <v>54</v>
      </c>
      <c r="T154" s="22" t="s">
        <v>54</v>
      </c>
      <c r="U154" s="23" t="s">
        <v>54</v>
      </c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ht="15.75" customHeight="1" x14ac:dyDescent="0.2">
      <c r="A155" s="20" t="s">
        <v>54</v>
      </c>
      <c r="B155" s="21" t="s">
        <v>54</v>
      </c>
      <c r="C155" s="21" t="s">
        <v>54</v>
      </c>
      <c r="D155" s="21" t="s">
        <v>54</v>
      </c>
      <c r="E155" s="22" t="s">
        <v>54</v>
      </c>
      <c r="F155" s="22" t="s">
        <v>54</v>
      </c>
      <c r="G155" s="22" t="s">
        <v>54</v>
      </c>
      <c r="H155" s="22" t="s">
        <v>54</v>
      </c>
      <c r="I155" s="22" t="s">
        <v>54</v>
      </c>
      <c r="J155" s="33" t="s">
        <v>54</v>
      </c>
      <c r="K155" s="32"/>
      <c r="L155" s="29" t="s">
        <v>54</v>
      </c>
      <c r="M155" s="21" t="s">
        <v>54</v>
      </c>
      <c r="N155" s="21" t="s">
        <v>54</v>
      </c>
      <c r="O155" s="21" t="s">
        <v>54</v>
      </c>
      <c r="P155" s="22" t="s">
        <v>54</v>
      </c>
      <c r="Q155" s="22" t="s">
        <v>54</v>
      </c>
      <c r="R155" s="22" t="s">
        <v>54</v>
      </c>
      <c r="S155" s="22" t="s">
        <v>54</v>
      </c>
      <c r="T155" s="22" t="s">
        <v>54</v>
      </c>
      <c r="U155" s="23" t="s">
        <v>54</v>
      </c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ht="15.75" customHeight="1" x14ac:dyDescent="0.2">
      <c r="A156" s="20" t="s">
        <v>54</v>
      </c>
      <c r="B156" s="21" t="s">
        <v>54</v>
      </c>
      <c r="C156" s="21" t="s">
        <v>54</v>
      </c>
      <c r="D156" s="21" t="s">
        <v>54</v>
      </c>
      <c r="E156" s="22" t="s">
        <v>54</v>
      </c>
      <c r="F156" s="22" t="s">
        <v>54</v>
      </c>
      <c r="G156" s="22" t="s">
        <v>54</v>
      </c>
      <c r="H156" s="22" t="s">
        <v>54</v>
      </c>
      <c r="I156" s="22" t="s">
        <v>54</v>
      </c>
      <c r="J156" s="33" t="s">
        <v>54</v>
      </c>
      <c r="K156" s="32"/>
      <c r="L156" s="29" t="s">
        <v>54</v>
      </c>
      <c r="M156" s="21" t="s">
        <v>54</v>
      </c>
      <c r="N156" s="21" t="s">
        <v>54</v>
      </c>
      <c r="O156" s="21" t="s">
        <v>54</v>
      </c>
      <c r="P156" s="22" t="s">
        <v>54</v>
      </c>
      <c r="Q156" s="22" t="s">
        <v>54</v>
      </c>
      <c r="R156" s="22" t="s">
        <v>54</v>
      </c>
      <c r="S156" s="22" t="s">
        <v>54</v>
      </c>
      <c r="T156" s="22" t="s">
        <v>54</v>
      </c>
      <c r="U156" s="23" t="s">
        <v>54</v>
      </c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ht="15.75" customHeight="1" x14ac:dyDescent="0.2">
      <c r="A157" s="20" t="s">
        <v>54</v>
      </c>
      <c r="B157" s="21" t="s">
        <v>54</v>
      </c>
      <c r="C157" s="21" t="s">
        <v>54</v>
      </c>
      <c r="D157" s="21" t="s">
        <v>54</v>
      </c>
      <c r="E157" s="22" t="s">
        <v>54</v>
      </c>
      <c r="F157" s="22" t="s">
        <v>54</v>
      </c>
      <c r="G157" s="22" t="s">
        <v>54</v>
      </c>
      <c r="H157" s="22" t="s">
        <v>54</v>
      </c>
      <c r="I157" s="22" t="s">
        <v>54</v>
      </c>
      <c r="J157" s="33" t="s">
        <v>54</v>
      </c>
      <c r="K157" s="32"/>
      <c r="L157" s="29" t="s">
        <v>54</v>
      </c>
      <c r="M157" s="21" t="s">
        <v>54</v>
      </c>
      <c r="N157" s="21" t="s">
        <v>54</v>
      </c>
      <c r="O157" s="21" t="s">
        <v>54</v>
      </c>
      <c r="P157" s="22" t="s">
        <v>54</v>
      </c>
      <c r="Q157" s="22" t="s">
        <v>54</v>
      </c>
      <c r="R157" s="22" t="s">
        <v>54</v>
      </c>
      <c r="S157" s="22" t="s">
        <v>54</v>
      </c>
      <c r="T157" s="22" t="s">
        <v>54</v>
      </c>
      <c r="U157" s="23" t="s">
        <v>54</v>
      </c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ht="15.75" customHeight="1" x14ac:dyDescent="0.2">
      <c r="A158" s="20" t="s">
        <v>54</v>
      </c>
      <c r="B158" s="21" t="s">
        <v>54</v>
      </c>
      <c r="C158" s="21" t="s">
        <v>54</v>
      </c>
      <c r="D158" s="21" t="s">
        <v>54</v>
      </c>
      <c r="E158" s="22" t="s">
        <v>54</v>
      </c>
      <c r="F158" s="22" t="s">
        <v>54</v>
      </c>
      <c r="G158" s="22" t="s">
        <v>54</v>
      </c>
      <c r="H158" s="22" t="s">
        <v>54</v>
      </c>
      <c r="I158" s="22" t="s">
        <v>54</v>
      </c>
      <c r="J158" s="33" t="s">
        <v>54</v>
      </c>
      <c r="K158" s="32"/>
      <c r="L158" s="29" t="s">
        <v>54</v>
      </c>
      <c r="M158" s="21" t="s">
        <v>54</v>
      </c>
      <c r="N158" s="21" t="s">
        <v>54</v>
      </c>
      <c r="O158" s="21" t="s">
        <v>54</v>
      </c>
      <c r="P158" s="22" t="s">
        <v>54</v>
      </c>
      <c r="Q158" s="22" t="s">
        <v>54</v>
      </c>
      <c r="R158" s="22" t="s">
        <v>54</v>
      </c>
      <c r="S158" s="22" t="s">
        <v>54</v>
      </c>
      <c r="T158" s="22" t="s">
        <v>54</v>
      </c>
      <c r="U158" s="23" t="s">
        <v>54</v>
      </c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ht="15.75" customHeight="1" x14ac:dyDescent="0.2">
      <c r="A159" s="20" t="s">
        <v>54</v>
      </c>
      <c r="B159" s="21" t="s">
        <v>54</v>
      </c>
      <c r="C159" s="21" t="s">
        <v>54</v>
      </c>
      <c r="D159" s="21" t="s">
        <v>54</v>
      </c>
      <c r="E159" s="22" t="s">
        <v>54</v>
      </c>
      <c r="F159" s="22" t="s">
        <v>54</v>
      </c>
      <c r="G159" s="22" t="s">
        <v>54</v>
      </c>
      <c r="H159" s="22" t="s">
        <v>54</v>
      </c>
      <c r="I159" s="22" t="s">
        <v>54</v>
      </c>
      <c r="J159" s="33" t="s">
        <v>54</v>
      </c>
      <c r="K159" s="32"/>
      <c r="L159" s="29" t="s">
        <v>54</v>
      </c>
      <c r="M159" s="21" t="s">
        <v>54</v>
      </c>
      <c r="N159" s="21" t="s">
        <v>54</v>
      </c>
      <c r="O159" s="21" t="s">
        <v>54</v>
      </c>
      <c r="P159" s="22" t="s">
        <v>54</v>
      </c>
      <c r="Q159" s="22" t="s">
        <v>54</v>
      </c>
      <c r="R159" s="22" t="s">
        <v>54</v>
      </c>
      <c r="S159" s="22" t="s">
        <v>54</v>
      </c>
      <c r="T159" s="22" t="s">
        <v>54</v>
      </c>
      <c r="U159" s="23" t="s">
        <v>54</v>
      </c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ht="15.75" customHeight="1" x14ac:dyDescent="0.2">
      <c r="A160" s="20" t="s">
        <v>54</v>
      </c>
      <c r="B160" s="21" t="s">
        <v>54</v>
      </c>
      <c r="C160" s="21" t="s">
        <v>54</v>
      </c>
      <c r="D160" s="21" t="s">
        <v>54</v>
      </c>
      <c r="E160" s="22" t="s">
        <v>54</v>
      </c>
      <c r="F160" s="22" t="s">
        <v>54</v>
      </c>
      <c r="G160" s="22" t="s">
        <v>54</v>
      </c>
      <c r="H160" s="22" t="s">
        <v>54</v>
      </c>
      <c r="I160" s="22" t="s">
        <v>54</v>
      </c>
      <c r="J160" s="33" t="s">
        <v>54</v>
      </c>
      <c r="K160" s="32"/>
      <c r="L160" s="29" t="s">
        <v>54</v>
      </c>
      <c r="M160" s="21" t="s">
        <v>54</v>
      </c>
      <c r="N160" s="21" t="s">
        <v>54</v>
      </c>
      <c r="O160" s="21" t="s">
        <v>54</v>
      </c>
      <c r="P160" s="22" t="s">
        <v>54</v>
      </c>
      <c r="Q160" s="22" t="s">
        <v>54</v>
      </c>
      <c r="R160" s="22" t="s">
        <v>54</v>
      </c>
      <c r="S160" s="22" t="s">
        <v>54</v>
      </c>
      <c r="T160" s="22" t="s">
        <v>54</v>
      </c>
      <c r="U160" s="23" t="s">
        <v>54</v>
      </c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ht="15.75" customHeight="1" x14ac:dyDescent="0.2">
      <c r="A161" s="20" t="s">
        <v>54</v>
      </c>
      <c r="B161" s="21" t="s">
        <v>54</v>
      </c>
      <c r="C161" s="21" t="s">
        <v>54</v>
      </c>
      <c r="D161" s="21" t="s">
        <v>54</v>
      </c>
      <c r="E161" s="22" t="s">
        <v>54</v>
      </c>
      <c r="F161" s="22" t="s">
        <v>54</v>
      </c>
      <c r="G161" s="22" t="s">
        <v>54</v>
      </c>
      <c r="H161" s="22" t="s">
        <v>54</v>
      </c>
      <c r="I161" s="22" t="s">
        <v>54</v>
      </c>
      <c r="J161" s="33" t="s">
        <v>54</v>
      </c>
      <c r="K161" s="32"/>
      <c r="L161" s="29" t="s">
        <v>54</v>
      </c>
      <c r="M161" s="21" t="s">
        <v>54</v>
      </c>
      <c r="N161" s="21" t="s">
        <v>54</v>
      </c>
      <c r="O161" s="21" t="s">
        <v>54</v>
      </c>
      <c r="P161" s="22" t="s">
        <v>54</v>
      </c>
      <c r="Q161" s="22" t="s">
        <v>54</v>
      </c>
      <c r="R161" s="22" t="s">
        <v>54</v>
      </c>
      <c r="S161" s="22" t="s">
        <v>54</v>
      </c>
      <c r="T161" s="22" t="s">
        <v>54</v>
      </c>
      <c r="U161" s="23" t="s">
        <v>54</v>
      </c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ht="15.75" customHeight="1" x14ac:dyDescent="0.2">
      <c r="A162" s="20" t="s">
        <v>54</v>
      </c>
      <c r="B162" s="21" t="s">
        <v>54</v>
      </c>
      <c r="C162" s="21" t="s">
        <v>54</v>
      </c>
      <c r="D162" s="21" t="s">
        <v>54</v>
      </c>
      <c r="E162" s="22" t="s">
        <v>54</v>
      </c>
      <c r="F162" s="22" t="s">
        <v>54</v>
      </c>
      <c r="G162" s="22" t="s">
        <v>54</v>
      </c>
      <c r="H162" s="22" t="s">
        <v>54</v>
      </c>
      <c r="I162" s="22" t="s">
        <v>54</v>
      </c>
      <c r="J162" s="33" t="s">
        <v>54</v>
      </c>
      <c r="K162" s="32"/>
      <c r="L162" s="29" t="s">
        <v>54</v>
      </c>
      <c r="M162" s="21" t="s">
        <v>54</v>
      </c>
      <c r="N162" s="21" t="s">
        <v>54</v>
      </c>
      <c r="O162" s="21" t="s">
        <v>54</v>
      </c>
      <c r="P162" s="22" t="s">
        <v>54</v>
      </c>
      <c r="Q162" s="22" t="s">
        <v>54</v>
      </c>
      <c r="R162" s="22" t="s">
        <v>54</v>
      </c>
      <c r="S162" s="22" t="s">
        <v>54</v>
      </c>
      <c r="T162" s="22" t="s">
        <v>54</v>
      </c>
      <c r="U162" s="23" t="s">
        <v>54</v>
      </c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ht="15.75" customHeight="1" x14ac:dyDescent="0.2">
      <c r="A163" s="20" t="s">
        <v>54</v>
      </c>
      <c r="B163" s="21" t="s">
        <v>54</v>
      </c>
      <c r="C163" s="21" t="s">
        <v>54</v>
      </c>
      <c r="D163" s="21" t="s">
        <v>54</v>
      </c>
      <c r="E163" s="22" t="s">
        <v>54</v>
      </c>
      <c r="F163" s="22" t="s">
        <v>54</v>
      </c>
      <c r="G163" s="22" t="s">
        <v>54</v>
      </c>
      <c r="H163" s="22" t="s">
        <v>54</v>
      </c>
      <c r="I163" s="22" t="s">
        <v>54</v>
      </c>
      <c r="J163" s="33" t="s">
        <v>54</v>
      </c>
      <c r="K163" s="32"/>
      <c r="L163" s="29" t="s">
        <v>54</v>
      </c>
      <c r="M163" s="21" t="s">
        <v>54</v>
      </c>
      <c r="N163" s="21" t="s">
        <v>54</v>
      </c>
      <c r="O163" s="21" t="s">
        <v>54</v>
      </c>
      <c r="P163" s="22" t="s">
        <v>54</v>
      </c>
      <c r="Q163" s="22" t="s">
        <v>54</v>
      </c>
      <c r="R163" s="22" t="s">
        <v>54</v>
      </c>
      <c r="S163" s="22" t="s">
        <v>54</v>
      </c>
      <c r="T163" s="22" t="s">
        <v>54</v>
      </c>
      <c r="U163" s="23" t="s">
        <v>54</v>
      </c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ht="15.75" customHeight="1" x14ac:dyDescent="0.2">
      <c r="A164" s="20" t="s">
        <v>54</v>
      </c>
      <c r="B164" s="21" t="s">
        <v>54</v>
      </c>
      <c r="C164" s="21" t="s">
        <v>54</v>
      </c>
      <c r="D164" s="21" t="s">
        <v>54</v>
      </c>
      <c r="E164" s="22" t="s">
        <v>54</v>
      </c>
      <c r="F164" s="22" t="s">
        <v>54</v>
      </c>
      <c r="G164" s="22" t="s">
        <v>54</v>
      </c>
      <c r="H164" s="22" t="s">
        <v>54</v>
      </c>
      <c r="I164" s="22" t="s">
        <v>54</v>
      </c>
      <c r="J164" s="33" t="s">
        <v>54</v>
      </c>
      <c r="K164" s="32"/>
      <c r="L164" s="29" t="s">
        <v>54</v>
      </c>
      <c r="M164" s="21" t="s">
        <v>54</v>
      </c>
      <c r="N164" s="21" t="s">
        <v>54</v>
      </c>
      <c r="O164" s="21" t="s">
        <v>54</v>
      </c>
      <c r="P164" s="22" t="s">
        <v>54</v>
      </c>
      <c r="Q164" s="22" t="s">
        <v>54</v>
      </c>
      <c r="R164" s="22" t="s">
        <v>54</v>
      </c>
      <c r="S164" s="22" t="s">
        <v>54</v>
      </c>
      <c r="T164" s="22" t="s">
        <v>54</v>
      </c>
      <c r="U164" s="23" t="s">
        <v>54</v>
      </c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ht="15.75" customHeight="1" x14ac:dyDescent="0.2">
      <c r="A165" s="20" t="s">
        <v>54</v>
      </c>
      <c r="B165" s="21" t="s">
        <v>54</v>
      </c>
      <c r="C165" s="21" t="s">
        <v>54</v>
      </c>
      <c r="D165" s="21" t="s">
        <v>54</v>
      </c>
      <c r="E165" s="22" t="s">
        <v>54</v>
      </c>
      <c r="F165" s="22" t="s">
        <v>54</v>
      </c>
      <c r="G165" s="22" t="s">
        <v>54</v>
      </c>
      <c r="H165" s="22" t="s">
        <v>54</v>
      </c>
      <c r="I165" s="22" t="s">
        <v>54</v>
      </c>
      <c r="J165" s="33" t="s">
        <v>54</v>
      </c>
      <c r="K165" s="32"/>
      <c r="L165" s="29" t="s">
        <v>54</v>
      </c>
      <c r="M165" s="21" t="s">
        <v>54</v>
      </c>
      <c r="N165" s="21" t="s">
        <v>54</v>
      </c>
      <c r="O165" s="21" t="s">
        <v>54</v>
      </c>
      <c r="P165" s="22" t="s">
        <v>54</v>
      </c>
      <c r="Q165" s="22" t="s">
        <v>54</v>
      </c>
      <c r="R165" s="22" t="s">
        <v>54</v>
      </c>
      <c r="S165" s="22" t="s">
        <v>54</v>
      </c>
      <c r="T165" s="22" t="s">
        <v>54</v>
      </c>
      <c r="U165" s="23" t="s">
        <v>54</v>
      </c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ht="15.75" customHeight="1" x14ac:dyDescent="0.2">
      <c r="A166" s="20" t="s">
        <v>54</v>
      </c>
      <c r="B166" s="21" t="s">
        <v>54</v>
      </c>
      <c r="C166" s="21" t="s">
        <v>54</v>
      </c>
      <c r="D166" s="21" t="s">
        <v>54</v>
      </c>
      <c r="E166" s="22" t="s">
        <v>54</v>
      </c>
      <c r="F166" s="22" t="s">
        <v>54</v>
      </c>
      <c r="G166" s="22" t="s">
        <v>54</v>
      </c>
      <c r="H166" s="22" t="s">
        <v>54</v>
      </c>
      <c r="I166" s="22" t="s">
        <v>54</v>
      </c>
      <c r="J166" s="33" t="s">
        <v>54</v>
      </c>
      <c r="K166" s="32"/>
      <c r="L166" s="29" t="s">
        <v>54</v>
      </c>
      <c r="M166" s="21" t="s">
        <v>54</v>
      </c>
      <c r="N166" s="21" t="s">
        <v>54</v>
      </c>
      <c r="O166" s="21" t="s">
        <v>54</v>
      </c>
      <c r="P166" s="22" t="s">
        <v>54</v>
      </c>
      <c r="Q166" s="22" t="s">
        <v>54</v>
      </c>
      <c r="R166" s="22" t="s">
        <v>54</v>
      </c>
      <c r="S166" s="22" t="s">
        <v>54</v>
      </c>
      <c r="T166" s="22" t="s">
        <v>54</v>
      </c>
      <c r="U166" s="23" t="s">
        <v>54</v>
      </c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ht="15.75" customHeight="1" x14ac:dyDescent="0.2">
      <c r="A167" s="20" t="s">
        <v>54</v>
      </c>
      <c r="B167" s="21" t="s">
        <v>54</v>
      </c>
      <c r="C167" s="21" t="s">
        <v>54</v>
      </c>
      <c r="D167" s="21" t="s">
        <v>54</v>
      </c>
      <c r="E167" s="22" t="s">
        <v>54</v>
      </c>
      <c r="F167" s="22" t="s">
        <v>54</v>
      </c>
      <c r="G167" s="22" t="s">
        <v>54</v>
      </c>
      <c r="H167" s="22" t="s">
        <v>54</v>
      </c>
      <c r="I167" s="22" t="s">
        <v>54</v>
      </c>
      <c r="J167" s="33" t="s">
        <v>54</v>
      </c>
      <c r="K167" s="32"/>
      <c r="L167" s="29" t="s">
        <v>54</v>
      </c>
      <c r="M167" s="21" t="s">
        <v>54</v>
      </c>
      <c r="N167" s="21" t="s">
        <v>54</v>
      </c>
      <c r="O167" s="21" t="s">
        <v>54</v>
      </c>
      <c r="P167" s="22" t="s">
        <v>54</v>
      </c>
      <c r="Q167" s="22" t="s">
        <v>54</v>
      </c>
      <c r="R167" s="22" t="s">
        <v>54</v>
      </c>
      <c r="S167" s="22" t="s">
        <v>54</v>
      </c>
      <c r="T167" s="22" t="s">
        <v>54</v>
      </c>
      <c r="U167" s="23" t="s">
        <v>54</v>
      </c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ht="15.75" customHeight="1" x14ac:dyDescent="0.2">
      <c r="A168" s="20" t="s">
        <v>54</v>
      </c>
      <c r="B168" s="21" t="s">
        <v>54</v>
      </c>
      <c r="C168" s="21" t="s">
        <v>54</v>
      </c>
      <c r="D168" s="21" t="s">
        <v>54</v>
      </c>
      <c r="E168" s="22" t="s">
        <v>54</v>
      </c>
      <c r="F168" s="22" t="s">
        <v>54</v>
      </c>
      <c r="G168" s="22" t="s">
        <v>54</v>
      </c>
      <c r="H168" s="22" t="s">
        <v>54</v>
      </c>
      <c r="I168" s="22" t="s">
        <v>54</v>
      </c>
      <c r="J168" s="33" t="s">
        <v>54</v>
      </c>
      <c r="K168" s="32"/>
      <c r="L168" s="29" t="s">
        <v>54</v>
      </c>
      <c r="M168" s="21" t="s">
        <v>54</v>
      </c>
      <c r="N168" s="21" t="s">
        <v>54</v>
      </c>
      <c r="O168" s="21" t="s">
        <v>54</v>
      </c>
      <c r="P168" s="22" t="s">
        <v>54</v>
      </c>
      <c r="Q168" s="22" t="s">
        <v>54</v>
      </c>
      <c r="R168" s="22" t="s">
        <v>54</v>
      </c>
      <c r="S168" s="22" t="s">
        <v>54</v>
      </c>
      <c r="T168" s="22" t="s">
        <v>54</v>
      </c>
      <c r="U168" s="23" t="s">
        <v>54</v>
      </c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ht="15.75" customHeight="1" x14ac:dyDescent="0.2">
      <c r="A169" s="20" t="s">
        <v>54</v>
      </c>
      <c r="B169" s="21" t="s">
        <v>54</v>
      </c>
      <c r="C169" s="21" t="s">
        <v>54</v>
      </c>
      <c r="D169" s="21" t="s">
        <v>54</v>
      </c>
      <c r="E169" s="22" t="s">
        <v>54</v>
      </c>
      <c r="F169" s="22" t="s">
        <v>54</v>
      </c>
      <c r="G169" s="22" t="s">
        <v>54</v>
      </c>
      <c r="H169" s="22" t="s">
        <v>54</v>
      </c>
      <c r="I169" s="22" t="s">
        <v>54</v>
      </c>
      <c r="J169" s="33" t="s">
        <v>54</v>
      </c>
      <c r="K169" s="32"/>
      <c r="L169" s="29" t="s">
        <v>54</v>
      </c>
      <c r="M169" s="21" t="s">
        <v>54</v>
      </c>
      <c r="N169" s="21" t="s">
        <v>54</v>
      </c>
      <c r="O169" s="21" t="s">
        <v>54</v>
      </c>
      <c r="P169" s="22" t="s">
        <v>54</v>
      </c>
      <c r="Q169" s="22" t="s">
        <v>54</v>
      </c>
      <c r="R169" s="22" t="s">
        <v>54</v>
      </c>
      <c r="S169" s="22" t="s">
        <v>54</v>
      </c>
      <c r="T169" s="22" t="s">
        <v>54</v>
      </c>
      <c r="U169" s="23" t="s">
        <v>54</v>
      </c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ht="15.75" customHeight="1" x14ac:dyDescent="0.2">
      <c r="A170" s="20" t="s">
        <v>54</v>
      </c>
      <c r="B170" s="21" t="s">
        <v>54</v>
      </c>
      <c r="C170" s="21" t="s">
        <v>54</v>
      </c>
      <c r="D170" s="21" t="s">
        <v>54</v>
      </c>
      <c r="E170" s="22" t="s">
        <v>54</v>
      </c>
      <c r="F170" s="22" t="s">
        <v>54</v>
      </c>
      <c r="G170" s="22" t="s">
        <v>54</v>
      </c>
      <c r="H170" s="22" t="s">
        <v>54</v>
      </c>
      <c r="I170" s="22" t="s">
        <v>54</v>
      </c>
      <c r="J170" s="33" t="s">
        <v>54</v>
      </c>
      <c r="K170" s="32"/>
      <c r="L170" s="29" t="s">
        <v>54</v>
      </c>
      <c r="M170" s="21" t="s">
        <v>54</v>
      </c>
      <c r="N170" s="21" t="s">
        <v>54</v>
      </c>
      <c r="O170" s="21" t="s">
        <v>54</v>
      </c>
      <c r="P170" s="22" t="s">
        <v>54</v>
      </c>
      <c r="Q170" s="22" t="s">
        <v>54</v>
      </c>
      <c r="R170" s="22" t="s">
        <v>54</v>
      </c>
      <c r="S170" s="22" t="s">
        <v>54</v>
      </c>
      <c r="T170" s="22" t="s">
        <v>54</v>
      </c>
      <c r="U170" s="23" t="s">
        <v>54</v>
      </c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5.75" customHeight="1" x14ac:dyDescent="0.2">
      <c r="A171" s="20" t="s">
        <v>54</v>
      </c>
      <c r="B171" s="21" t="s">
        <v>54</v>
      </c>
      <c r="C171" s="21" t="s">
        <v>54</v>
      </c>
      <c r="D171" s="21" t="s">
        <v>54</v>
      </c>
      <c r="E171" s="22" t="s">
        <v>54</v>
      </c>
      <c r="F171" s="22" t="s">
        <v>54</v>
      </c>
      <c r="G171" s="22" t="s">
        <v>54</v>
      </c>
      <c r="H171" s="22" t="s">
        <v>54</v>
      </c>
      <c r="I171" s="22" t="s">
        <v>54</v>
      </c>
      <c r="J171" s="33" t="s">
        <v>54</v>
      </c>
      <c r="K171" s="32"/>
      <c r="L171" s="29" t="s">
        <v>54</v>
      </c>
      <c r="M171" s="21" t="s">
        <v>54</v>
      </c>
      <c r="N171" s="21" t="s">
        <v>54</v>
      </c>
      <c r="O171" s="21" t="s">
        <v>54</v>
      </c>
      <c r="P171" s="22" t="s">
        <v>54</v>
      </c>
      <c r="Q171" s="22" t="s">
        <v>54</v>
      </c>
      <c r="R171" s="22" t="s">
        <v>54</v>
      </c>
      <c r="S171" s="22" t="s">
        <v>54</v>
      </c>
      <c r="T171" s="22" t="s">
        <v>54</v>
      </c>
      <c r="U171" s="23" t="s">
        <v>54</v>
      </c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5.75" customHeight="1" x14ac:dyDescent="0.2">
      <c r="A172" s="20" t="s">
        <v>54</v>
      </c>
      <c r="B172" s="21" t="s">
        <v>54</v>
      </c>
      <c r="C172" s="21" t="s">
        <v>54</v>
      </c>
      <c r="D172" s="21" t="s">
        <v>54</v>
      </c>
      <c r="E172" s="22" t="s">
        <v>54</v>
      </c>
      <c r="F172" s="22" t="s">
        <v>54</v>
      </c>
      <c r="G172" s="22" t="s">
        <v>54</v>
      </c>
      <c r="H172" s="22" t="s">
        <v>54</v>
      </c>
      <c r="I172" s="22" t="s">
        <v>54</v>
      </c>
      <c r="J172" s="33" t="s">
        <v>54</v>
      </c>
      <c r="K172" s="32"/>
      <c r="L172" s="29" t="s">
        <v>54</v>
      </c>
      <c r="M172" s="21" t="s">
        <v>54</v>
      </c>
      <c r="N172" s="21" t="s">
        <v>54</v>
      </c>
      <c r="O172" s="21" t="s">
        <v>54</v>
      </c>
      <c r="P172" s="22" t="s">
        <v>54</v>
      </c>
      <c r="Q172" s="22" t="s">
        <v>54</v>
      </c>
      <c r="R172" s="22" t="s">
        <v>54</v>
      </c>
      <c r="S172" s="22" t="s">
        <v>54</v>
      </c>
      <c r="T172" s="22" t="s">
        <v>54</v>
      </c>
      <c r="U172" s="23" t="s">
        <v>54</v>
      </c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5.75" customHeight="1" x14ac:dyDescent="0.2">
      <c r="A173" s="20" t="s">
        <v>54</v>
      </c>
      <c r="B173" s="21" t="s">
        <v>54</v>
      </c>
      <c r="C173" s="21" t="s">
        <v>54</v>
      </c>
      <c r="D173" s="21" t="s">
        <v>54</v>
      </c>
      <c r="E173" s="22" t="s">
        <v>54</v>
      </c>
      <c r="F173" s="22" t="s">
        <v>54</v>
      </c>
      <c r="G173" s="22" t="s">
        <v>54</v>
      </c>
      <c r="H173" s="22" t="s">
        <v>54</v>
      </c>
      <c r="I173" s="22" t="s">
        <v>54</v>
      </c>
      <c r="J173" s="33" t="s">
        <v>54</v>
      </c>
      <c r="K173" s="32"/>
      <c r="L173" s="29" t="s">
        <v>54</v>
      </c>
      <c r="M173" s="21" t="s">
        <v>54</v>
      </c>
      <c r="N173" s="21" t="s">
        <v>54</v>
      </c>
      <c r="O173" s="21" t="s">
        <v>54</v>
      </c>
      <c r="P173" s="22" t="s">
        <v>54</v>
      </c>
      <c r="Q173" s="22" t="s">
        <v>54</v>
      </c>
      <c r="R173" s="22" t="s">
        <v>54</v>
      </c>
      <c r="S173" s="22" t="s">
        <v>54</v>
      </c>
      <c r="T173" s="22" t="s">
        <v>54</v>
      </c>
      <c r="U173" s="23" t="s">
        <v>54</v>
      </c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5.75" customHeight="1" x14ac:dyDescent="0.2">
      <c r="A174" s="20" t="s">
        <v>54</v>
      </c>
      <c r="B174" s="21" t="s">
        <v>54</v>
      </c>
      <c r="C174" s="21" t="s">
        <v>54</v>
      </c>
      <c r="D174" s="21" t="s">
        <v>54</v>
      </c>
      <c r="E174" s="22" t="s">
        <v>54</v>
      </c>
      <c r="F174" s="22" t="s">
        <v>54</v>
      </c>
      <c r="G174" s="22" t="s">
        <v>54</v>
      </c>
      <c r="H174" s="22" t="s">
        <v>54</v>
      </c>
      <c r="I174" s="22" t="s">
        <v>54</v>
      </c>
      <c r="J174" s="33" t="s">
        <v>54</v>
      </c>
      <c r="K174" s="32"/>
      <c r="L174" s="29" t="s">
        <v>54</v>
      </c>
      <c r="M174" s="21" t="s">
        <v>54</v>
      </c>
      <c r="N174" s="21" t="s">
        <v>54</v>
      </c>
      <c r="O174" s="21" t="s">
        <v>54</v>
      </c>
      <c r="P174" s="22" t="s">
        <v>54</v>
      </c>
      <c r="Q174" s="22" t="s">
        <v>54</v>
      </c>
      <c r="R174" s="22" t="s">
        <v>54</v>
      </c>
      <c r="S174" s="22" t="s">
        <v>54</v>
      </c>
      <c r="T174" s="22" t="s">
        <v>54</v>
      </c>
      <c r="U174" s="23" t="s">
        <v>54</v>
      </c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5.75" customHeight="1" x14ac:dyDescent="0.2">
      <c r="A175" s="20" t="s">
        <v>54</v>
      </c>
      <c r="B175" s="21" t="s">
        <v>54</v>
      </c>
      <c r="C175" s="21" t="s">
        <v>54</v>
      </c>
      <c r="D175" s="21" t="s">
        <v>54</v>
      </c>
      <c r="E175" s="22" t="s">
        <v>54</v>
      </c>
      <c r="F175" s="22" t="s">
        <v>54</v>
      </c>
      <c r="G175" s="22" t="s">
        <v>54</v>
      </c>
      <c r="H175" s="22" t="s">
        <v>54</v>
      </c>
      <c r="I175" s="22" t="s">
        <v>54</v>
      </c>
      <c r="J175" s="33" t="s">
        <v>54</v>
      </c>
      <c r="K175" s="32"/>
      <c r="L175" s="29" t="s">
        <v>54</v>
      </c>
      <c r="M175" s="21" t="s">
        <v>54</v>
      </c>
      <c r="N175" s="21" t="s">
        <v>54</v>
      </c>
      <c r="O175" s="21" t="s">
        <v>54</v>
      </c>
      <c r="P175" s="22" t="s">
        <v>54</v>
      </c>
      <c r="Q175" s="22" t="s">
        <v>54</v>
      </c>
      <c r="R175" s="22" t="s">
        <v>54</v>
      </c>
      <c r="S175" s="22" t="s">
        <v>54</v>
      </c>
      <c r="T175" s="22" t="s">
        <v>54</v>
      </c>
      <c r="U175" s="23" t="s">
        <v>54</v>
      </c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5.75" customHeight="1" x14ac:dyDescent="0.2">
      <c r="A176" s="20" t="s">
        <v>54</v>
      </c>
      <c r="B176" s="21" t="s">
        <v>54</v>
      </c>
      <c r="C176" s="21" t="s">
        <v>54</v>
      </c>
      <c r="D176" s="21" t="s">
        <v>54</v>
      </c>
      <c r="E176" s="22" t="s">
        <v>54</v>
      </c>
      <c r="F176" s="22" t="s">
        <v>54</v>
      </c>
      <c r="G176" s="22" t="s">
        <v>54</v>
      </c>
      <c r="H176" s="22" t="s">
        <v>54</v>
      </c>
      <c r="I176" s="22" t="s">
        <v>54</v>
      </c>
      <c r="J176" s="33" t="s">
        <v>54</v>
      </c>
      <c r="K176" s="32"/>
      <c r="L176" s="29" t="s">
        <v>54</v>
      </c>
      <c r="M176" s="21" t="s">
        <v>54</v>
      </c>
      <c r="N176" s="21" t="s">
        <v>54</v>
      </c>
      <c r="O176" s="21" t="s">
        <v>54</v>
      </c>
      <c r="P176" s="22" t="s">
        <v>54</v>
      </c>
      <c r="Q176" s="22" t="s">
        <v>54</v>
      </c>
      <c r="R176" s="22" t="s">
        <v>54</v>
      </c>
      <c r="S176" s="22" t="s">
        <v>54</v>
      </c>
      <c r="T176" s="22" t="s">
        <v>54</v>
      </c>
      <c r="U176" s="23" t="s">
        <v>54</v>
      </c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5.75" customHeight="1" x14ac:dyDescent="0.2">
      <c r="A177" s="20" t="s">
        <v>54</v>
      </c>
      <c r="B177" s="21" t="s">
        <v>54</v>
      </c>
      <c r="C177" s="21" t="s">
        <v>54</v>
      </c>
      <c r="D177" s="21" t="s">
        <v>54</v>
      </c>
      <c r="E177" s="22" t="s">
        <v>54</v>
      </c>
      <c r="F177" s="22" t="s">
        <v>54</v>
      </c>
      <c r="G177" s="22" t="s">
        <v>54</v>
      </c>
      <c r="H177" s="22" t="s">
        <v>54</v>
      </c>
      <c r="I177" s="22" t="s">
        <v>54</v>
      </c>
      <c r="J177" s="33" t="s">
        <v>54</v>
      </c>
      <c r="K177" s="32"/>
      <c r="L177" s="29" t="s">
        <v>54</v>
      </c>
      <c r="M177" s="21" t="s">
        <v>54</v>
      </c>
      <c r="N177" s="21" t="s">
        <v>54</v>
      </c>
      <c r="O177" s="21" t="s">
        <v>54</v>
      </c>
      <c r="P177" s="22" t="s">
        <v>54</v>
      </c>
      <c r="Q177" s="22" t="s">
        <v>54</v>
      </c>
      <c r="R177" s="22" t="s">
        <v>54</v>
      </c>
      <c r="S177" s="22" t="s">
        <v>54</v>
      </c>
      <c r="T177" s="22" t="s">
        <v>54</v>
      </c>
      <c r="U177" s="23" t="s">
        <v>54</v>
      </c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5.75" customHeight="1" x14ac:dyDescent="0.2">
      <c r="A178" s="20" t="s">
        <v>54</v>
      </c>
      <c r="B178" s="21" t="s">
        <v>54</v>
      </c>
      <c r="C178" s="21" t="s">
        <v>54</v>
      </c>
      <c r="D178" s="21" t="s">
        <v>54</v>
      </c>
      <c r="E178" s="22" t="s">
        <v>54</v>
      </c>
      <c r="F178" s="22" t="s">
        <v>54</v>
      </c>
      <c r="G178" s="22" t="s">
        <v>54</v>
      </c>
      <c r="H178" s="22" t="s">
        <v>54</v>
      </c>
      <c r="I178" s="22" t="s">
        <v>54</v>
      </c>
      <c r="J178" s="33" t="s">
        <v>54</v>
      </c>
      <c r="K178" s="32"/>
      <c r="L178" s="29" t="s">
        <v>54</v>
      </c>
      <c r="M178" s="21" t="s">
        <v>54</v>
      </c>
      <c r="N178" s="21" t="s">
        <v>54</v>
      </c>
      <c r="O178" s="21" t="s">
        <v>54</v>
      </c>
      <c r="P178" s="22" t="s">
        <v>54</v>
      </c>
      <c r="Q178" s="22" t="s">
        <v>54</v>
      </c>
      <c r="R178" s="22" t="s">
        <v>54</v>
      </c>
      <c r="S178" s="22" t="s">
        <v>54</v>
      </c>
      <c r="T178" s="22" t="s">
        <v>54</v>
      </c>
      <c r="U178" s="23" t="s">
        <v>54</v>
      </c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5.75" customHeight="1" x14ac:dyDescent="0.2">
      <c r="A179" s="20" t="s">
        <v>54</v>
      </c>
      <c r="B179" s="21" t="s">
        <v>54</v>
      </c>
      <c r="C179" s="21" t="s">
        <v>54</v>
      </c>
      <c r="D179" s="21" t="s">
        <v>54</v>
      </c>
      <c r="E179" s="22" t="s">
        <v>54</v>
      </c>
      <c r="F179" s="22" t="s">
        <v>54</v>
      </c>
      <c r="G179" s="22" t="s">
        <v>54</v>
      </c>
      <c r="H179" s="22" t="s">
        <v>54</v>
      </c>
      <c r="I179" s="22" t="s">
        <v>54</v>
      </c>
      <c r="J179" s="33" t="s">
        <v>54</v>
      </c>
      <c r="K179" s="32"/>
      <c r="L179" s="29" t="s">
        <v>54</v>
      </c>
      <c r="M179" s="21" t="s">
        <v>54</v>
      </c>
      <c r="N179" s="21" t="s">
        <v>54</v>
      </c>
      <c r="O179" s="21" t="s">
        <v>54</v>
      </c>
      <c r="P179" s="22" t="s">
        <v>54</v>
      </c>
      <c r="Q179" s="22" t="s">
        <v>54</v>
      </c>
      <c r="R179" s="22" t="s">
        <v>54</v>
      </c>
      <c r="S179" s="22" t="s">
        <v>54</v>
      </c>
      <c r="T179" s="22" t="s">
        <v>54</v>
      </c>
      <c r="U179" s="23" t="s">
        <v>54</v>
      </c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5.75" customHeight="1" x14ac:dyDescent="0.2">
      <c r="A180" s="20" t="s">
        <v>54</v>
      </c>
      <c r="B180" s="21" t="s">
        <v>54</v>
      </c>
      <c r="C180" s="21" t="s">
        <v>54</v>
      </c>
      <c r="D180" s="21" t="s">
        <v>54</v>
      </c>
      <c r="E180" s="22" t="s">
        <v>54</v>
      </c>
      <c r="F180" s="22" t="s">
        <v>54</v>
      </c>
      <c r="G180" s="22" t="s">
        <v>54</v>
      </c>
      <c r="H180" s="22" t="s">
        <v>54</v>
      </c>
      <c r="I180" s="22" t="s">
        <v>54</v>
      </c>
      <c r="J180" s="33" t="s">
        <v>54</v>
      </c>
      <c r="K180" s="32"/>
      <c r="L180" s="29" t="s">
        <v>54</v>
      </c>
      <c r="M180" s="21" t="s">
        <v>54</v>
      </c>
      <c r="N180" s="21" t="s">
        <v>54</v>
      </c>
      <c r="O180" s="21" t="s">
        <v>54</v>
      </c>
      <c r="P180" s="22" t="s">
        <v>54</v>
      </c>
      <c r="Q180" s="22" t="s">
        <v>54</v>
      </c>
      <c r="R180" s="22" t="s">
        <v>54</v>
      </c>
      <c r="S180" s="22" t="s">
        <v>54</v>
      </c>
      <c r="T180" s="22" t="s">
        <v>54</v>
      </c>
      <c r="U180" s="23" t="s">
        <v>54</v>
      </c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5.75" customHeight="1" x14ac:dyDescent="0.2">
      <c r="A181" s="20" t="s">
        <v>54</v>
      </c>
      <c r="B181" s="21" t="s">
        <v>54</v>
      </c>
      <c r="C181" s="21" t="s">
        <v>54</v>
      </c>
      <c r="D181" s="21" t="s">
        <v>54</v>
      </c>
      <c r="E181" s="22" t="s">
        <v>54</v>
      </c>
      <c r="F181" s="22" t="s">
        <v>54</v>
      </c>
      <c r="G181" s="22" t="s">
        <v>54</v>
      </c>
      <c r="H181" s="22" t="s">
        <v>54</v>
      </c>
      <c r="I181" s="22" t="s">
        <v>54</v>
      </c>
      <c r="J181" s="33" t="s">
        <v>54</v>
      </c>
      <c r="K181" s="32"/>
      <c r="L181" s="29" t="s">
        <v>54</v>
      </c>
      <c r="M181" s="21" t="s">
        <v>54</v>
      </c>
      <c r="N181" s="21" t="s">
        <v>54</v>
      </c>
      <c r="O181" s="21" t="s">
        <v>54</v>
      </c>
      <c r="P181" s="22" t="s">
        <v>54</v>
      </c>
      <c r="Q181" s="22" t="s">
        <v>54</v>
      </c>
      <c r="R181" s="22" t="s">
        <v>54</v>
      </c>
      <c r="S181" s="22" t="s">
        <v>54</v>
      </c>
      <c r="T181" s="22" t="s">
        <v>54</v>
      </c>
      <c r="U181" s="23" t="s">
        <v>54</v>
      </c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5.75" customHeight="1" x14ac:dyDescent="0.2">
      <c r="A182" s="20" t="s">
        <v>54</v>
      </c>
      <c r="B182" s="21" t="s">
        <v>54</v>
      </c>
      <c r="C182" s="21" t="s">
        <v>54</v>
      </c>
      <c r="D182" s="21" t="s">
        <v>54</v>
      </c>
      <c r="E182" s="22" t="s">
        <v>54</v>
      </c>
      <c r="F182" s="22" t="s">
        <v>54</v>
      </c>
      <c r="G182" s="22" t="s">
        <v>54</v>
      </c>
      <c r="H182" s="22" t="s">
        <v>54</v>
      </c>
      <c r="I182" s="22" t="s">
        <v>54</v>
      </c>
      <c r="J182" s="33" t="s">
        <v>54</v>
      </c>
      <c r="K182" s="32"/>
      <c r="L182" s="29" t="s">
        <v>54</v>
      </c>
      <c r="M182" s="21" t="s">
        <v>54</v>
      </c>
      <c r="N182" s="21" t="s">
        <v>54</v>
      </c>
      <c r="O182" s="21" t="s">
        <v>54</v>
      </c>
      <c r="P182" s="22" t="s">
        <v>54</v>
      </c>
      <c r="Q182" s="22" t="s">
        <v>54</v>
      </c>
      <c r="R182" s="22" t="s">
        <v>54</v>
      </c>
      <c r="S182" s="22" t="s">
        <v>54</v>
      </c>
      <c r="T182" s="22" t="s">
        <v>54</v>
      </c>
      <c r="U182" s="23" t="s">
        <v>54</v>
      </c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5.75" customHeight="1" x14ac:dyDescent="0.2">
      <c r="A183" s="20" t="s">
        <v>54</v>
      </c>
      <c r="B183" s="21" t="s">
        <v>54</v>
      </c>
      <c r="C183" s="21" t="s">
        <v>54</v>
      </c>
      <c r="D183" s="21" t="s">
        <v>54</v>
      </c>
      <c r="E183" s="22" t="s">
        <v>54</v>
      </c>
      <c r="F183" s="22" t="s">
        <v>54</v>
      </c>
      <c r="G183" s="22" t="s">
        <v>54</v>
      </c>
      <c r="H183" s="22" t="s">
        <v>54</v>
      </c>
      <c r="I183" s="22" t="s">
        <v>54</v>
      </c>
      <c r="J183" s="33" t="s">
        <v>54</v>
      </c>
      <c r="K183" s="32"/>
      <c r="L183" s="29" t="s">
        <v>54</v>
      </c>
      <c r="M183" s="21" t="s">
        <v>54</v>
      </c>
      <c r="N183" s="21" t="s">
        <v>54</v>
      </c>
      <c r="O183" s="21" t="s">
        <v>54</v>
      </c>
      <c r="P183" s="22" t="s">
        <v>54</v>
      </c>
      <c r="Q183" s="22" t="s">
        <v>54</v>
      </c>
      <c r="R183" s="22" t="s">
        <v>54</v>
      </c>
      <c r="S183" s="22" t="s">
        <v>54</v>
      </c>
      <c r="T183" s="22" t="s">
        <v>54</v>
      </c>
      <c r="U183" s="23" t="s">
        <v>54</v>
      </c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15.75" customHeight="1" x14ac:dyDescent="0.2">
      <c r="A184" s="20" t="s">
        <v>54</v>
      </c>
      <c r="B184" s="21" t="s">
        <v>54</v>
      </c>
      <c r="C184" s="21" t="s">
        <v>54</v>
      </c>
      <c r="D184" s="21" t="s">
        <v>54</v>
      </c>
      <c r="E184" s="22" t="s">
        <v>54</v>
      </c>
      <c r="F184" s="22" t="s">
        <v>54</v>
      </c>
      <c r="G184" s="22" t="s">
        <v>54</v>
      </c>
      <c r="H184" s="22" t="s">
        <v>54</v>
      </c>
      <c r="I184" s="22" t="s">
        <v>54</v>
      </c>
      <c r="J184" s="33" t="s">
        <v>54</v>
      </c>
      <c r="K184" s="32"/>
      <c r="L184" s="29" t="s">
        <v>54</v>
      </c>
      <c r="M184" s="21" t="s">
        <v>54</v>
      </c>
      <c r="N184" s="21" t="s">
        <v>54</v>
      </c>
      <c r="O184" s="21" t="s">
        <v>54</v>
      </c>
      <c r="P184" s="22" t="s">
        <v>54</v>
      </c>
      <c r="Q184" s="22" t="s">
        <v>54</v>
      </c>
      <c r="R184" s="22" t="s">
        <v>54</v>
      </c>
      <c r="S184" s="22" t="s">
        <v>54</v>
      </c>
      <c r="T184" s="22" t="s">
        <v>54</v>
      </c>
      <c r="U184" s="23" t="s">
        <v>54</v>
      </c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 ht="15.75" customHeight="1" x14ac:dyDescent="0.2">
      <c r="A185" s="20" t="s">
        <v>54</v>
      </c>
      <c r="B185" s="21" t="s">
        <v>54</v>
      </c>
      <c r="C185" s="21" t="s">
        <v>54</v>
      </c>
      <c r="D185" s="21" t="s">
        <v>54</v>
      </c>
      <c r="E185" s="22" t="s">
        <v>54</v>
      </c>
      <c r="F185" s="22" t="s">
        <v>54</v>
      </c>
      <c r="G185" s="22" t="s">
        <v>54</v>
      </c>
      <c r="H185" s="22" t="s">
        <v>54</v>
      </c>
      <c r="I185" s="22" t="s">
        <v>54</v>
      </c>
      <c r="J185" s="33" t="s">
        <v>54</v>
      </c>
      <c r="K185" s="32"/>
      <c r="L185" s="29" t="s">
        <v>54</v>
      </c>
      <c r="M185" s="21" t="s">
        <v>54</v>
      </c>
      <c r="N185" s="21" t="s">
        <v>54</v>
      </c>
      <c r="O185" s="21" t="s">
        <v>54</v>
      </c>
      <c r="P185" s="22" t="s">
        <v>54</v>
      </c>
      <c r="Q185" s="22" t="s">
        <v>54</v>
      </c>
      <c r="R185" s="22" t="s">
        <v>54</v>
      </c>
      <c r="S185" s="22" t="s">
        <v>54</v>
      </c>
      <c r="T185" s="22" t="s">
        <v>54</v>
      </c>
      <c r="U185" s="23" t="s">
        <v>54</v>
      </c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5.75" customHeight="1" x14ac:dyDescent="0.2">
      <c r="A186" s="20" t="s">
        <v>54</v>
      </c>
      <c r="B186" s="21" t="s">
        <v>54</v>
      </c>
      <c r="C186" s="21" t="s">
        <v>54</v>
      </c>
      <c r="D186" s="21" t="s">
        <v>54</v>
      </c>
      <c r="E186" s="22" t="s">
        <v>54</v>
      </c>
      <c r="F186" s="22" t="s">
        <v>54</v>
      </c>
      <c r="G186" s="22" t="s">
        <v>54</v>
      </c>
      <c r="H186" s="22" t="s">
        <v>54</v>
      </c>
      <c r="I186" s="22" t="s">
        <v>54</v>
      </c>
      <c r="J186" s="33" t="s">
        <v>54</v>
      </c>
      <c r="K186" s="32"/>
      <c r="L186" s="29" t="s">
        <v>54</v>
      </c>
      <c r="M186" s="21" t="s">
        <v>54</v>
      </c>
      <c r="N186" s="21" t="s">
        <v>54</v>
      </c>
      <c r="O186" s="21" t="s">
        <v>54</v>
      </c>
      <c r="P186" s="22" t="s">
        <v>54</v>
      </c>
      <c r="Q186" s="22" t="s">
        <v>54</v>
      </c>
      <c r="R186" s="22" t="s">
        <v>54</v>
      </c>
      <c r="S186" s="22" t="s">
        <v>54</v>
      </c>
      <c r="T186" s="22" t="s">
        <v>54</v>
      </c>
      <c r="U186" s="23" t="s">
        <v>54</v>
      </c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5.75" customHeight="1" x14ac:dyDescent="0.2">
      <c r="A187" s="20" t="s">
        <v>54</v>
      </c>
      <c r="B187" s="21" t="s">
        <v>54</v>
      </c>
      <c r="C187" s="21" t="s">
        <v>54</v>
      </c>
      <c r="D187" s="21" t="s">
        <v>54</v>
      </c>
      <c r="E187" s="22" t="s">
        <v>54</v>
      </c>
      <c r="F187" s="22" t="s">
        <v>54</v>
      </c>
      <c r="G187" s="22" t="s">
        <v>54</v>
      </c>
      <c r="H187" s="22" t="s">
        <v>54</v>
      </c>
      <c r="I187" s="22" t="s">
        <v>54</v>
      </c>
      <c r="J187" s="33" t="s">
        <v>54</v>
      </c>
      <c r="K187" s="32"/>
      <c r="L187" s="29" t="s">
        <v>54</v>
      </c>
      <c r="M187" s="21" t="s">
        <v>54</v>
      </c>
      <c r="N187" s="21" t="s">
        <v>54</v>
      </c>
      <c r="O187" s="21" t="s">
        <v>54</v>
      </c>
      <c r="P187" s="22" t="s">
        <v>54</v>
      </c>
      <c r="Q187" s="22" t="s">
        <v>54</v>
      </c>
      <c r="R187" s="22" t="s">
        <v>54</v>
      </c>
      <c r="S187" s="22" t="s">
        <v>54</v>
      </c>
      <c r="T187" s="22" t="s">
        <v>54</v>
      </c>
      <c r="U187" s="23" t="s">
        <v>54</v>
      </c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5.75" customHeight="1" x14ac:dyDescent="0.2">
      <c r="A188" s="20" t="s">
        <v>54</v>
      </c>
      <c r="B188" s="21" t="s">
        <v>54</v>
      </c>
      <c r="C188" s="21" t="s">
        <v>54</v>
      </c>
      <c r="D188" s="21" t="s">
        <v>54</v>
      </c>
      <c r="E188" s="22" t="s">
        <v>54</v>
      </c>
      <c r="F188" s="22" t="s">
        <v>54</v>
      </c>
      <c r="G188" s="22" t="s">
        <v>54</v>
      </c>
      <c r="H188" s="22" t="s">
        <v>54</v>
      </c>
      <c r="I188" s="22" t="s">
        <v>54</v>
      </c>
      <c r="J188" s="33" t="s">
        <v>54</v>
      </c>
      <c r="K188" s="32"/>
      <c r="L188" s="29" t="s">
        <v>54</v>
      </c>
      <c r="M188" s="21" t="s">
        <v>54</v>
      </c>
      <c r="N188" s="21" t="s">
        <v>54</v>
      </c>
      <c r="O188" s="21" t="s">
        <v>54</v>
      </c>
      <c r="P188" s="22" t="s">
        <v>54</v>
      </c>
      <c r="Q188" s="22" t="s">
        <v>54</v>
      </c>
      <c r="R188" s="22" t="s">
        <v>54</v>
      </c>
      <c r="S188" s="22" t="s">
        <v>54</v>
      </c>
      <c r="T188" s="22" t="s">
        <v>54</v>
      </c>
      <c r="U188" s="23" t="s">
        <v>54</v>
      </c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5.75" customHeight="1" x14ac:dyDescent="0.2">
      <c r="A189" s="20" t="s">
        <v>54</v>
      </c>
      <c r="B189" s="21" t="s">
        <v>54</v>
      </c>
      <c r="C189" s="21" t="s">
        <v>54</v>
      </c>
      <c r="D189" s="21" t="s">
        <v>54</v>
      </c>
      <c r="E189" s="22" t="s">
        <v>54</v>
      </c>
      <c r="F189" s="22" t="s">
        <v>54</v>
      </c>
      <c r="G189" s="22" t="s">
        <v>54</v>
      </c>
      <c r="H189" s="22" t="s">
        <v>54</v>
      </c>
      <c r="I189" s="22" t="s">
        <v>54</v>
      </c>
      <c r="J189" s="33" t="s">
        <v>54</v>
      </c>
      <c r="K189" s="32"/>
      <c r="L189" s="29" t="s">
        <v>54</v>
      </c>
      <c r="M189" s="21" t="s">
        <v>54</v>
      </c>
      <c r="N189" s="21" t="s">
        <v>54</v>
      </c>
      <c r="O189" s="21" t="s">
        <v>54</v>
      </c>
      <c r="P189" s="22" t="s">
        <v>54</v>
      </c>
      <c r="Q189" s="22" t="s">
        <v>54</v>
      </c>
      <c r="R189" s="22" t="s">
        <v>54</v>
      </c>
      <c r="S189" s="22" t="s">
        <v>54</v>
      </c>
      <c r="T189" s="22" t="s">
        <v>54</v>
      </c>
      <c r="U189" s="23" t="s">
        <v>54</v>
      </c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5.75" customHeight="1" x14ac:dyDescent="0.2">
      <c r="A190" s="20" t="s">
        <v>54</v>
      </c>
      <c r="B190" s="21" t="s">
        <v>54</v>
      </c>
      <c r="C190" s="21" t="s">
        <v>54</v>
      </c>
      <c r="D190" s="21" t="s">
        <v>54</v>
      </c>
      <c r="E190" s="22" t="s">
        <v>54</v>
      </c>
      <c r="F190" s="22" t="s">
        <v>54</v>
      </c>
      <c r="G190" s="22" t="s">
        <v>54</v>
      </c>
      <c r="H190" s="22" t="s">
        <v>54</v>
      </c>
      <c r="I190" s="22" t="s">
        <v>54</v>
      </c>
      <c r="J190" s="33" t="s">
        <v>54</v>
      </c>
      <c r="K190" s="32"/>
      <c r="L190" s="29" t="s">
        <v>54</v>
      </c>
      <c r="M190" s="21" t="s">
        <v>54</v>
      </c>
      <c r="N190" s="21" t="s">
        <v>54</v>
      </c>
      <c r="O190" s="21" t="s">
        <v>54</v>
      </c>
      <c r="P190" s="22" t="s">
        <v>54</v>
      </c>
      <c r="Q190" s="22" t="s">
        <v>54</v>
      </c>
      <c r="R190" s="22" t="s">
        <v>54</v>
      </c>
      <c r="S190" s="22" t="s">
        <v>54</v>
      </c>
      <c r="T190" s="22" t="s">
        <v>54</v>
      </c>
      <c r="U190" s="23" t="s">
        <v>54</v>
      </c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5.75" customHeight="1" x14ac:dyDescent="0.2">
      <c r="A191" s="20" t="s">
        <v>54</v>
      </c>
      <c r="B191" s="21" t="s">
        <v>54</v>
      </c>
      <c r="C191" s="21" t="s">
        <v>54</v>
      </c>
      <c r="D191" s="21" t="s">
        <v>54</v>
      </c>
      <c r="E191" s="22" t="s">
        <v>54</v>
      </c>
      <c r="F191" s="22" t="s">
        <v>54</v>
      </c>
      <c r="G191" s="22" t="s">
        <v>54</v>
      </c>
      <c r="H191" s="22" t="s">
        <v>54</v>
      </c>
      <c r="I191" s="22" t="s">
        <v>54</v>
      </c>
      <c r="J191" s="33" t="s">
        <v>54</v>
      </c>
      <c r="K191" s="32"/>
      <c r="L191" s="29" t="s">
        <v>54</v>
      </c>
      <c r="M191" s="21" t="s">
        <v>54</v>
      </c>
      <c r="N191" s="21" t="s">
        <v>54</v>
      </c>
      <c r="O191" s="21" t="s">
        <v>54</v>
      </c>
      <c r="P191" s="22" t="s">
        <v>54</v>
      </c>
      <c r="Q191" s="22" t="s">
        <v>54</v>
      </c>
      <c r="R191" s="22" t="s">
        <v>54</v>
      </c>
      <c r="S191" s="22" t="s">
        <v>54</v>
      </c>
      <c r="T191" s="22" t="s">
        <v>54</v>
      </c>
      <c r="U191" s="23" t="s">
        <v>54</v>
      </c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5.75" customHeight="1" x14ac:dyDescent="0.2">
      <c r="A192" s="20" t="s">
        <v>54</v>
      </c>
      <c r="B192" s="21" t="s">
        <v>54</v>
      </c>
      <c r="C192" s="21" t="s">
        <v>54</v>
      </c>
      <c r="D192" s="21" t="s">
        <v>54</v>
      </c>
      <c r="E192" s="22" t="s">
        <v>54</v>
      </c>
      <c r="F192" s="22" t="s">
        <v>54</v>
      </c>
      <c r="G192" s="22" t="s">
        <v>54</v>
      </c>
      <c r="H192" s="22" t="s">
        <v>54</v>
      </c>
      <c r="I192" s="22" t="s">
        <v>54</v>
      </c>
      <c r="J192" s="33" t="s">
        <v>54</v>
      </c>
      <c r="K192" s="32"/>
      <c r="L192" s="29" t="s">
        <v>54</v>
      </c>
      <c r="M192" s="21" t="s">
        <v>54</v>
      </c>
      <c r="N192" s="21" t="s">
        <v>54</v>
      </c>
      <c r="O192" s="21" t="s">
        <v>54</v>
      </c>
      <c r="P192" s="22" t="s">
        <v>54</v>
      </c>
      <c r="Q192" s="22" t="s">
        <v>54</v>
      </c>
      <c r="R192" s="22" t="s">
        <v>54</v>
      </c>
      <c r="S192" s="22" t="s">
        <v>54</v>
      </c>
      <c r="T192" s="22" t="s">
        <v>54</v>
      </c>
      <c r="U192" s="23" t="s">
        <v>54</v>
      </c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ht="15.75" customHeight="1" x14ac:dyDescent="0.2">
      <c r="A193" s="20" t="s">
        <v>54</v>
      </c>
      <c r="B193" s="21" t="s">
        <v>54</v>
      </c>
      <c r="C193" s="21" t="s">
        <v>54</v>
      </c>
      <c r="D193" s="21" t="s">
        <v>54</v>
      </c>
      <c r="E193" s="22" t="s">
        <v>54</v>
      </c>
      <c r="F193" s="22" t="s">
        <v>54</v>
      </c>
      <c r="G193" s="22" t="s">
        <v>54</v>
      </c>
      <c r="H193" s="22" t="s">
        <v>54</v>
      </c>
      <c r="I193" s="22" t="s">
        <v>54</v>
      </c>
      <c r="J193" s="33" t="s">
        <v>54</v>
      </c>
      <c r="K193" s="32"/>
      <c r="L193" s="29" t="s">
        <v>54</v>
      </c>
      <c r="M193" s="21" t="s">
        <v>54</v>
      </c>
      <c r="N193" s="21" t="s">
        <v>54</v>
      </c>
      <c r="O193" s="21" t="s">
        <v>54</v>
      </c>
      <c r="P193" s="22" t="s">
        <v>54</v>
      </c>
      <c r="Q193" s="22" t="s">
        <v>54</v>
      </c>
      <c r="R193" s="22" t="s">
        <v>54</v>
      </c>
      <c r="S193" s="22" t="s">
        <v>54</v>
      </c>
      <c r="T193" s="22" t="s">
        <v>54</v>
      </c>
      <c r="U193" s="23" t="s">
        <v>54</v>
      </c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ht="15.75" customHeight="1" x14ac:dyDescent="0.2">
      <c r="A194" s="20" t="s">
        <v>54</v>
      </c>
      <c r="B194" s="21" t="s">
        <v>54</v>
      </c>
      <c r="C194" s="21" t="s">
        <v>54</v>
      </c>
      <c r="D194" s="21" t="s">
        <v>54</v>
      </c>
      <c r="E194" s="22" t="s">
        <v>54</v>
      </c>
      <c r="F194" s="22" t="s">
        <v>54</v>
      </c>
      <c r="G194" s="22" t="s">
        <v>54</v>
      </c>
      <c r="H194" s="22" t="s">
        <v>54</v>
      </c>
      <c r="I194" s="22" t="s">
        <v>54</v>
      </c>
      <c r="J194" s="33" t="s">
        <v>54</v>
      </c>
      <c r="K194" s="32"/>
      <c r="L194" s="29" t="s">
        <v>54</v>
      </c>
      <c r="M194" s="21" t="s">
        <v>54</v>
      </c>
      <c r="N194" s="21" t="s">
        <v>54</v>
      </c>
      <c r="O194" s="21" t="s">
        <v>54</v>
      </c>
      <c r="P194" s="22" t="s">
        <v>54</v>
      </c>
      <c r="Q194" s="22" t="s">
        <v>54</v>
      </c>
      <c r="R194" s="22" t="s">
        <v>54</v>
      </c>
      <c r="S194" s="22" t="s">
        <v>54</v>
      </c>
      <c r="T194" s="22" t="s">
        <v>54</v>
      </c>
      <c r="U194" s="23" t="s">
        <v>54</v>
      </c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ht="15.75" customHeight="1" x14ac:dyDescent="0.2">
      <c r="A195" s="20" t="s">
        <v>54</v>
      </c>
      <c r="B195" s="21" t="s">
        <v>54</v>
      </c>
      <c r="C195" s="21" t="s">
        <v>54</v>
      </c>
      <c r="D195" s="21" t="s">
        <v>54</v>
      </c>
      <c r="E195" s="22" t="s">
        <v>54</v>
      </c>
      <c r="F195" s="22" t="s">
        <v>54</v>
      </c>
      <c r="G195" s="22" t="s">
        <v>54</v>
      </c>
      <c r="H195" s="22" t="s">
        <v>54</v>
      </c>
      <c r="I195" s="22" t="s">
        <v>54</v>
      </c>
      <c r="J195" s="33" t="s">
        <v>54</v>
      </c>
      <c r="K195" s="32"/>
      <c r="L195" s="29" t="s">
        <v>54</v>
      </c>
      <c r="M195" s="21" t="s">
        <v>54</v>
      </c>
      <c r="N195" s="21" t="s">
        <v>54</v>
      </c>
      <c r="O195" s="21" t="s">
        <v>54</v>
      </c>
      <c r="P195" s="22" t="s">
        <v>54</v>
      </c>
      <c r="Q195" s="22" t="s">
        <v>54</v>
      </c>
      <c r="R195" s="22" t="s">
        <v>54</v>
      </c>
      <c r="S195" s="22" t="s">
        <v>54</v>
      </c>
      <c r="T195" s="22" t="s">
        <v>54</v>
      </c>
      <c r="U195" s="23" t="s">
        <v>54</v>
      </c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ht="15.75" customHeight="1" x14ac:dyDescent="0.2">
      <c r="A196" s="20" t="s">
        <v>54</v>
      </c>
      <c r="B196" s="21" t="s">
        <v>54</v>
      </c>
      <c r="C196" s="21" t="s">
        <v>54</v>
      </c>
      <c r="D196" s="21" t="s">
        <v>54</v>
      </c>
      <c r="E196" s="22" t="s">
        <v>54</v>
      </c>
      <c r="F196" s="22" t="s">
        <v>54</v>
      </c>
      <c r="G196" s="22" t="s">
        <v>54</v>
      </c>
      <c r="H196" s="22" t="s">
        <v>54</v>
      </c>
      <c r="I196" s="22" t="s">
        <v>54</v>
      </c>
      <c r="J196" s="33" t="s">
        <v>54</v>
      </c>
      <c r="K196" s="32"/>
      <c r="L196" s="29" t="s">
        <v>54</v>
      </c>
      <c r="M196" s="21" t="s">
        <v>54</v>
      </c>
      <c r="N196" s="21" t="s">
        <v>54</v>
      </c>
      <c r="O196" s="21" t="s">
        <v>54</v>
      </c>
      <c r="P196" s="22" t="s">
        <v>54</v>
      </c>
      <c r="Q196" s="22" t="s">
        <v>54</v>
      </c>
      <c r="R196" s="22" t="s">
        <v>54</v>
      </c>
      <c r="S196" s="22" t="s">
        <v>54</v>
      </c>
      <c r="T196" s="22" t="s">
        <v>54</v>
      </c>
      <c r="U196" s="23" t="s">
        <v>54</v>
      </c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ht="15.75" customHeight="1" x14ac:dyDescent="0.2">
      <c r="A197" s="20" t="s">
        <v>54</v>
      </c>
      <c r="B197" s="21" t="s">
        <v>54</v>
      </c>
      <c r="C197" s="21" t="s">
        <v>54</v>
      </c>
      <c r="D197" s="21" t="s">
        <v>54</v>
      </c>
      <c r="E197" s="22" t="s">
        <v>54</v>
      </c>
      <c r="F197" s="22" t="s">
        <v>54</v>
      </c>
      <c r="G197" s="22" t="s">
        <v>54</v>
      </c>
      <c r="H197" s="22" t="s">
        <v>54</v>
      </c>
      <c r="I197" s="22" t="s">
        <v>54</v>
      </c>
      <c r="J197" s="33" t="s">
        <v>54</v>
      </c>
      <c r="K197" s="32"/>
      <c r="L197" s="29" t="s">
        <v>54</v>
      </c>
      <c r="M197" s="21" t="s">
        <v>54</v>
      </c>
      <c r="N197" s="21" t="s">
        <v>54</v>
      </c>
      <c r="O197" s="21" t="s">
        <v>54</v>
      </c>
      <c r="P197" s="22" t="s">
        <v>54</v>
      </c>
      <c r="Q197" s="22" t="s">
        <v>54</v>
      </c>
      <c r="R197" s="22" t="s">
        <v>54</v>
      </c>
      <c r="S197" s="22" t="s">
        <v>54</v>
      </c>
      <c r="T197" s="22" t="s">
        <v>54</v>
      </c>
      <c r="U197" s="23" t="s">
        <v>54</v>
      </c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 ht="15.75" customHeight="1" x14ac:dyDescent="0.2">
      <c r="A198" s="20" t="s">
        <v>54</v>
      </c>
      <c r="B198" s="21" t="s">
        <v>54</v>
      </c>
      <c r="C198" s="21" t="s">
        <v>54</v>
      </c>
      <c r="D198" s="21" t="s">
        <v>54</v>
      </c>
      <c r="E198" s="22" t="s">
        <v>54</v>
      </c>
      <c r="F198" s="22" t="s">
        <v>54</v>
      </c>
      <c r="G198" s="22" t="s">
        <v>54</v>
      </c>
      <c r="H198" s="22" t="s">
        <v>54</v>
      </c>
      <c r="I198" s="22" t="s">
        <v>54</v>
      </c>
      <c r="J198" s="33" t="s">
        <v>54</v>
      </c>
      <c r="K198" s="32"/>
      <c r="L198" s="29" t="s">
        <v>54</v>
      </c>
      <c r="M198" s="21" t="s">
        <v>54</v>
      </c>
      <c r="N198" s="21" t="s">
        <v>54</v>
      </c>
      <c r="O198" s="21" t="s">
        <v>54</v>
      </c>
      <c r="P198" s="22" t="s">
        <v>54</v>
      </c>
      <c r="Q198" s="22" t="s">
        <v>54</v>
      </c>
      <c r="R198" s="22" t="s">
        <v>54</v>
      </c>
      <c r="S198" s="22" t="s">
        <v>54</v>
      </c>
      <c r="T198" s="22" t="s">
        <v>54</v>
      </c>
      <c r="U198" s="23" t="s">
        <v>54</v>
      </c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 ht="15.75" customHeight="1" x14ac:dyDescent="0.2">
      <c r="A199" s="20" t="s">
        <v>54</v>
      </c>
      <c r="B199" s="21" t="s">
        <v>54</v>
      </c>
      <c r="C199" s="21" t="s">
        <v>54</v>
      </c>
      <c r="D199" s="21" t="s">
        <v>54</v>
      </c>
      <c r="E199" s="22" t="s">
        <v>54</v>
      </c>
      <c r="F199" s="22" t="s">
        <v>54</v>
      </c>
      <c r="G199" s="22" t="s">
        <v>54</v>
      </c>
      <c r="H199" s="22" t="s">
        <v>54</v>
      </c>
      <c r="I199" s="22" t="s">
        <v>54</v>
      </c>
      <c r="J199" s="33" t="s">
        <v>54</v>
      </c>
      <c r="K199" s="32"/>
      <c r="L199" s="29" t="s">
        <v>54</v>
      </c>
      <c r="M199" s="21" t="s">
        <v>54</v>
      </c>
      <c r="N199" s="21" t="s">
        <v>54</v>
      </c>
      <c r="O199" s="21" t="s">
        <v>54</v>
      </c>
      <c r="P199" s="22" t="s">
        <v>54</v>
      </c>
      <c r="Q199" s="22" t="s">
        <v>54</v>
      </c>
      <c r="R199" s="22" t="s">
        <v>54</v>
      </c>
      <c r="S199" s="22" t="s">
        <v>54</v>
      </c>
      <c r="T199" s="22" t="s">
        <v>54</v>
      </c>
      <c r="U199" s="23" t="s">
        <v>54</v>
      </c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 ht="15.75" customHeight="1" x14ac:dyDescent="0.2">
      <c r="A200" s="20" t="s">
        <v>54</v>
      </c>
      <c r="B200" s="21" t="s">
        <v>54</v>
      </c>
      <c r="C200" s="21" t="s">
        <v>54</v>
      </c>
      <c r="D200" s="21" t="s">
        <v>54</v>
      </c>
      <c r="E200" s="22" t="s">
        <v>54</v>
      </c>
      <c r="F200" s="22" t="s">
        <v>54</v>
      </c>
      <c r="G200" s="22" t="s">
        <v>54</v>
      </c>
      <c r="H200" s="22" t="s">
        <v>54</v>
      </c>
      <c r="I200" s="22" t="s">
        <v>54</v>
      </c>
      <c r="J200" s="33" t="s">
        <v>54</v>
      </c>
      <c r="K200" s="32"/>
      <c r="L200" s="29" t="s">
        <v>54</v>
      </c>
      <c r="M200" s="21" t="s">
        <v>54</v>
      </c>
      <c r="N200" s="21" t="s">
        <v>54</v>
      </c>
      <c r="O200" s="21" t="s">
        <v>54</v>
      </c>
      <c r="P200" s="22" t="s">
        <v>54</v>
      </c>
      <c r="Q200" s="22" t="s">
        <v>54</v>
      </c>
      <c r="R200" s="22" t="s">
        <v>54</v>
      </c>
      <c r="S200" s="22" t="s">
        <v>54</v>
      </c>
      <c r="T200" s="22" t="s">
        <v>54</v>
      </c>
      <c r="U200" s="23" t="s">
        <v>54</v>
      </c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 ht="15.75" customHeight="1" x14ac:dyDescent="0.2">
      <c r="A201" s="20" t="s">
        <v>54</v>
      </c>
      <c r="B201" s="21" t="s">
        <v>54</v>
      </c>
      <c r="C201" s="21" t="s">
        <v>54</v>
      </c>
      <c r="D201" s="21" t="s">
        <v>54</v>
      </c>
      <c r="E201" s="22" t="s">
        <v>54</v>
      </c>
      <c r="F201" s="22" t="s">
        <v>54</v>
      </c>
      <c r="G201" s="22" t="s">
        <v>54</v>
      </c>
      <c r="H201" s="22" t="s">
        <v>54</v>
      </c>
      <c r="I201" s="22" t="s">
        <v>54</v>
      </c>
      <c r="J201" s="33" t="s">
        <v>54</v>
      </c>
      <c r="K201" s="32"/>
      <c r="L201" s="29" t="s">
        <v>54</v>
      </c>
      <c r="M201" s="21" t="s">
        <v>54</v>
      </c>
      <c r="N201" s="21" t="s">
        <v>54</v>
      </c>
      <c r="O201" s="21" t="s">
        <v>54</v>
      </c>
      <c r="P201" s="22" t="s">
        <v>54</v>
      </c>
      <c r="Q201" s="22" t="s">
        <v>54</v>
      </c>
      <c r="R201" s="22" t="s">
        <v>54</v>
      </c>
      <c r="S201" s="22" t="s">
        <v>54</v>
      </c>
      <c r="T201" s="22" t="s">
        <v>54</v>
      </c>
      <c r="U201" s="23" t="s">
        <v>54</v>
      </c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 ht="15.75" customHeight="1" x14ac:dyDescent="0.2">
      <c r="A202" s="20" t="s">
        <v>54</v>
      </c>
      <c r="B202" s="21" t="s">
        <v>54</v>
      </c>
      <c r="C202" s="21" t="s">
        <v>54</v>
      </c>
      <c r="D202" s="21" t="s">
        <v>54</v>
      </c>
      <c r="E202" s="22" t="s">
        <v>54</v>
      </c>
      <c r="F202" s="22" t="s">
        <v>54</v>
      </c>
      <c r="G202" s="22" t="s">
        <v>54</v>
      </c>
      <c r="H202" s="22" t="s">
        <v>54</v>
      </c>
      <c r="I202" s="22" t="s">
        <v>54</v>
      </c>
      <c r="J202" s="33" t="s">
        <v>54</v>
      </c>
      <c r="K202" s="32"/>
      <c r="L202" s="29" t="s">
        <v>54</v>
      </c>
      <c r="M202" s="21" t="s">
        <v>54</v>
      </c>
      <c r="N202" s="21" t="s">
        <v>54</v>
      </c>
      <c r="O202" s="21" t="s">
        <v>54</v>
      </c>
      <c r="P202" s="22" t="s">
        <v>54</v>
      </c>
      <c r="Q202" s="22" t="s">
        <v>54</v>
      </c>
      <c r="R202" s="22" t="s">
        <v>54</v>
      </c>
      <c r="S202" s="22" t="s">
        <v>54</v>
      </c>
      <c r="T202" s="22" t="s">
        <v>54</v>
      </c>
      <c r="U202" s="23" t="s">
        <v>54</v>
      </c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ht="15.75" customHeight="1" x14ac:dyDescent="0.2">
      <c r="A203" s="20" t="s">
        <v>54</v>
      </c>
      <c r="B203" s="21" t="s">
        <v>54</v>
      </c>
      <c r="C203" s="21" t="s">
        <v>54</v>
      </c>
      <c r="D203" s="21" t="s">
        <v>54</v>
      </c>
      <c r="E203" s="22" t="s">
        <v>54</v>
      </c>
      <c r="F203" s="22" t="s">
        <v>54</v>
      </c>
      <c r="G203" s="22" t="s">
        <v>54</v>
      </c>
      <c r="H203" s="22" t="s">
        <v>54</v>
      </c>
      <c r="I203" s="22" t="s">
        <v>54</v>
      </c>
      <c r="J203" s="33" t="s">
        <v>54</v>
      </c>
      <c r="K203" s="32"/>
      <c r="L203" s="29" t="s">
        <v>54</v>
      </c>
      <c r="M203" s="21" t="s">
        <v>54</v>
      </c>
      <c r="N203" s="21" t="s">
        <v>54</v>
      </c>
      <c r="O203" s="21" t="s">
        <v>54</v>
      </c>
      <c r="P203" s="22" t="s">
        <v>54</v>
      </c>
      <c r="Q203" s="22" t="s">
        <v>54</v>
      </c>
      <c r="R203" s="22" t="s">
        <v>54</v>
      </c>
      <c r="S203" s="22" t="s">
        <v>54</v>
      </c>
      <c r="T203" s="22" t="s">
        <v>54</v>
      </c>
      <c r="U203" s="23" t="s">
        <v>54</v>
      </c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ht="15.75" customHeight="1" x14ac:dyDescent="0.2">
      <c r="A204" s="20" t="s">
        <v>54</v>
      </c>
      <c r="B204" s="21" t="s">
        <v>54</v>
      </c>
      <c r="C204" s="21" t="s">
        <v>54</v>
      </c>
      <c r="D204" s="21" t="s">
        <v>54</v>
      </c>
      <c r="E204" s="22" t="s">
        <v>54</v>
      </c>
      <c r="F204" s="22" t="s">
        <v>54</v>
      </c>
      <c r="G204" s="22" t="s">
        <v>54</v>
      </c>
      <c r="H204" s="22" t="s">
        <v>54</v>
      </c>
      <c r="I204" s="22" t="s">
        <v>54</v>
      </c>
      <c r="J204" s="33" t="s">
        <v>54</v>
      </c>
      <c r="K204" s="32"/>
      <c r="L204" s="29" t="s">
        <v>54</v>
      </c>
      <c r="M204" s="21" t="s">
        <v>54</v>
      </c>
      <c r="N204" s="21" t="s">
        <v>54</v>
      </c>
      <c r="O204" s="21" t="s">
        <v>54</v>
      </c>
      <c r="P204" s="22" t="s">
        <v>54</v>
      </c>
      <c r="Q204" s="22" t="s">
        <v>54</v>
      </c>
      <c r="R204" s="22" t="s">
        <v>54</v>
      </c>
      <c r="S204" s="22" t="s">
        <v>54</v>
      </c>
      <c r="T204" s="22" t="s">
        <v>54</v>
      </c>
      <c r="U204" s="23" t="s">
        <v>54</v>
      </c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1:41" ht="15.75" customHeight="1" x14ac:dyDescent="0.2">
      <c r="A205" s="20" t="s">
        <v>54</v>
      </c>
      <c r="B205" s="21" t="s">
        <v>54</v>
      </c>
      <c r="C205" s="21" t="s">
        <v>54</v>
      </c>
      <c r="D205" s="21" t="s">
        <v>54</v>
      </c>
      <c r="E205" s="22" t="s">
        <v>54</v>
      </c>
      <c r="F205" s="22" t="s">
        <v>54</v>
      </c>
      <c r="G205" s="22" t="s">
        <v>54</v>
      </c>
      <c r="H205" s="22" t="s">
        <v>54</v>
      </c>
      <c r="I205" s="22" t="s">
        <v>54</v>
      </c>
      <c r="J205" s="33" t="s">
        <v>54</v>
      </c>
      <c r="K205" s="32"/>
      <c r="L205" s="29" t="s">
        <v>54</v>
      </c>
      <c r="M205" s="21" t="s">
        <v>54</v>
      </c>
      <c r="N205" s="21" t="s">
        <v>54</v>
      </c>
      <c r="O205" s="21" t="s">
        <v>54</v>
      </c>
      <c r="P205" s="22" t="s">
        <v>54</v>
      </c>
      <c r="Q205" s="22" t="s">
        <v>54</v>
      </c>
      <c r="R205" s="22" t="s">
        <v>54</v>
      </c>
      <c r="S205" s="22" t="s">
        <v>54</v>
      </c>
      <c r="T205" s="22" t="s">
        <v>54</v>
      </c>
      <c r="U205" s="23" t="s">
        <v>54</v>
      </c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1:41" ht="15.75" customHeight="1" x14ac:dyDescent="0.2">
      <c r="A206" s="20" t="s">
        <v>54</v>
      </c>
      <c r="B206" s="21" t="s">
        <v>54</v>
      </c>
      <c r="C206" s="21" t="s">
        <v>54</v>
      </c>
      <c r="D206" s="21" t="s">
        <v>54</v>
      </c>
      <c r="E206" s="22" t="s">
        <v>54</v>
      </c>
      <c r="F206" s="22" t="s">
        <v>54</v>
      </c>
      <c r="G206" s="22" t="s">
        <v>54</v>
      </c>
      <c r="H206" s="22" t="s">
        <v>54</v>
      </c>
      <c r="I206" s="22" t="s">
        <v>54</v>
      </c>
      <c r="J206" s="33" t="s">
        <v>54</v>
      </c>
      <c r="K206" s="32"/>
      <c r="L206" s="29" t="s">
        <v>54</v>
      </c>
      <c r="M206" s="21" t="s">
        <v>54</v>
      </c>
      <c r="N206" s="21" t="s">
        <v>54</v>
      </c>
      <c r="O206" s="21" t="s">
        <v>54</v>
      </c>
      <c r="P206" s="22" t="s">
        <v>54</v>
      </c>
      <c r="Q206" s="22" t="s">
        <v>54</v>
      </c>
      <c r="R206" s="22" t="s">
        <v>54</v>
      </c>
      <c r="S206" s="22" t="s">
        <v>54</v>
      </c>
      <c r="T206" s="22" t="s">
        <v>54</v>
      </c>
      <c r="U206" s="23" t="s">
        <v>54</v>
      </c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1:41" ht="15.75" customHeight="1" x14ac:dyDescent="0.2">
      <c r="A207" s="20" t="s">
        <v>54</v>
      </c>
      <c r="B207" s="21" t="s">
        <v>54</v>
      </c>
      <c r="C207" s="21" t="s">
        <v>54</v>
      </c>
      <c r="D207" s="21" t="s">
        <v>54</v>
      </c>
      <c r="E207" s="22" t="s">
        <v>54</v>
      </c>
      <c r="F207" s="22" t="s">
        <v>54</v>
      </c>
      <c r="G207" s="22" t="s">
        <v>54</v>
      </c>
      <c r="H207" s="22" t="s">
        <v>54</v>
      </c>
      <c r="I207" s="22" t="s">
        <v>54</v>
      </c>
      <c r="J207" s="33" t="s">
        <v>54</v>
      </c>
      <c r="K207" s="32"/>
      <c r="L207" s="29" t="s">
        <v>54</v>
      </c>
      <c r="M207" s="21" t="s">
        <v>54</v>
      </c>
      <c r="N207" s="21" t="s">
        <v>54</v>
      </c>
      <c r="O207" s="21" t="s">
        <v>54</v>
      </c>
      <c r="P207" s="22" t="s">
        <v>54</v>
      </c>
      <c r="Q207" s="22" t="s">
        <v>54</v>
      </c>
      <c r="R207" s="22" t="s">
        <v>54</v>
      </c>
      <c r="S207" s="22" t="s">
        <v>54</v>
      </c>
      <c r="T207" s="22" t="s">
        <v>54</v>
      </c>
      <c r="U207" s="23" t="s">
        <v>54</v>
      </c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1:41" ht="15.75" customHeight="1" x14ac:dyDescent="0.2">
      <c r="A208" s="20" t="s">
        <v>54</v>
      </c>
      <c r="B208" s="21" t="s">
        <v>54</v>
      </c>
      <c r="C208" s="21" t="s">
        <v>54</v>
      </c>
      <c r="D208" s="21" t="s">
        <v>54</v>
      </c>
      <c r="E208" s="22" t="s">
        <v>54</v>
      </c>
      <c r="F208" s="22" t="s">
        <v>54</v>
      </c>
      <c r="G208" s="22" t="s">
        <v>54</v>
      </c>
      <c r="H208" s="22" t="s">
        <v>54</v>
      </c>
      <c r="I208" s="22" t="s">
        <v>54</v>
      </c>
      <c r="J208" s="33" t="s">
        <v>54</v>
      </c>
      <c r="K208" s="32"/>
      <c r="L208" s="29" t="s">
        <v>54</v>
      </c>
      <c r="M208" s="21" t="s">
        <v>54</v>
      </c>
      <c r="N208" s="21" t="s">
        <v>54</v>
      </c>
      <c r="O208" s="21" t="s">
        <v>54</v>
      </c>
      <c r="P208" s="22" t="s">
        <v>54</v>
      </c>
      <c r="Q208" s="22" t="s">
        <v>54</v>
      </c>
      <c r="R208" s="22" t="s">
        <v>54</v>
      </c>
      <c r="S208" s="22" t="s">
        <v>54</v>
      </c>
      <c r="T208" s="22" t="s">
        <v>54</v>
      </c>
      <c r="U208" s="23" t="s">
        <v>54</v>
      </c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1:41" ht="15.75" customHeight="1" x14ac:dyDescent="0.2">
      <c r="A209" s="20" t="s">
        <v>54</v>
      </c>
      <c r="B209" s="21" t="s">
        <v>54</v>
      </c>
      <c r="C209" s="21" t="s">
        <v>54</v>
      </c>
      <c r="D209" s="21" t="s">
        <v>54</v>
      </c>
      <c r="E209" s="22" t="s">
        <v>54</v>
      </c>
      <c r="F209" s="22" t="s">
        <v>54</v>
      </c>
      <c r="G209" s="22" t="s">
        <v>54</v>
      </c>
      <c r="H209" s="22" t="s">
        <v>54</v>
      </c>
      <c r="I209" s="22" t="s">
        <v>54</v>
      </c>
      <c r="J209" s="33" t="s">
        <v>54</v>
      </c>
      <c r="K209" s="32"/>
      <c r="L209" s="29" t="s">
        <v>54</v>
      </c>
      <c r="M209" s="21" t="s">
        <v>54</v>
      </c>
      <c r="N209" s="21" t="s">
        <v>54</v>
      </c>
      <c r="O209" s="21" t="s">
        <v>54</v>
      </c>
      <c r="P209" s="22" t="s">
        <v>54</v>
      </c>
      <c r="Q209" s="22" t="s">
        <v>54</v>
      </c>
      <c r="R209" s="22" t="s">
        <v>54</v>
      </c>
      <c r="S209" s="22" t="s">
        <v>54</v>
      </c>
      <c r="T209" s="22" t="s">
        <v>54</v>
      </c>
      <c r="U209" s="23" t="s">
        <v>54</v>
      </c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1:41" ht="15.75" customHeight="1" x14ac:dyDescent="0.2">
      <c r="A210" s="20" t="s">
        <v>54</v>
      </c>
      <c r="B210" s="21" t="s">
        <v>54</v>
      </c>
      <c r="C210" s="21" t="s">
        <v>54</v>
      </c>
      <c r="D210" s="21" t="s">
        <v>54</v>
      </c>
      <c r="E210" s="22" t="s">
        <v>54</v>
      </c>
      <c r="F210" s="22" t="s">
        <v>54</v>
      </c>
      <c r="G210" s="22" t="s">
        <v>54</v>
      </c>
      <c r="H210" s="22" t="s">
        <v>54</v>
      </c>
      <c r="I210" s="22" t="s">
        <v>54</v>
      </c>
      <c r="J210" s="33" t="s">
        <v>54</v>
      </c>
      <c r="K210" s="32"/>
      <c r="L210" s="29" t="s">
        <v>54</v>
      </c>
      <c r="M210" s="21" t="s">
        <v>54</v>
      </c>
      <c r="N210" s="21" t="s">
        <v>54</v>
      </c>
      <c r="O210" s="21" t="s">
        <v>54</v>
      </c>
      <c r="P210" s="22" t="s">
        <v>54</v>
      </c>
      <c r="Q210" s="22" t="s">
        <v>54</v>
      </c>
      <c r="R210" s="22" t="s">
        <v>54</v>
      </c>
      <c r="S210" s="22" t="s">
        <v>54</v>
      </c>
      <c r="T210" s="22" t="s">
        <v>54</v>
      </c>
      <c r="U210" s="23" t="s">
        <v>54</v>
      </c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1:41" ht="15.75" customHeight="1" x14ac:dyDescent="0.2">
      <c r="A211" s="20" t="s">
        <v>54</v>
      </c>
      <c r="B211" s="21" t="s">
        <v>54</v>
      </c>
      <c r="C211" s="21" t="s">
        <v>54</v>
      </c>
      <c r="D211" s="21" t="s">
        <v>54</v>
      </c>
      <c r="E211" s="22" t="s">
        <v>54</v>
      </c>
      <c r="F211" s="22" t="s">
        <v>54</v>
      </c>
      <c r="G211" s="22" t="s">
        <v>54</v>
      </c>
      <c r="H211" s="22" t="s">
        <v>54</v>
      </c>
      <c r="I211" s="22" t="s">
        <v>54</v>
      </c>
      <c r="J211" s="33" t="s">
        <v>54</v>
      </c>
      <c r="K211" s="32"/>
      <c r="L211" s="29" t="s">
        <v>54</v>
      </c>
      <c r="M211" s="21" t="s">
        <v>54</v>
      </c>
      <c r="N211" s="21" t="s">
        <v>54</v>
      </c>
      <c r="O211" s="21" t="s">
        <v>54</v>
      </c>
      <c r="P211" s="22" t="s">
        <v>54</v>
      </c>
      <c r="Q211" s="22" t="s">
        <v>54</v>
      </c>
      <c r="R211" s="22" t="s">
        <v>54</v>
      </c>
      <c r="S211" s="22" t="s">
        <v>54</v>
      </c>
      <c r="T211" s="22" t="s">
        <v>54</v>
      </c>
      <c r="U211" s="23" t="s">
        <v>54</v>
      </c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1:41" ht="15.75" customHeight="1" x14ac:dyDescent="0.2">
      <c r="A212" s="20" t="s">
        <v>54</v>
      </c>
      <c r="B212" s="21" t="s">
        <v>54</v>
      </c>
      <c r="C212" s="21" t="s">
        <v>54</v>
      </c>
      <c r="D212" s="21" t="s">
        <v>54</v>
      </c>
      <c r="E212" s="22" t="s">
        <v>54</v>
      </c>
      <c r="F212" s="22" t="s">
        <v>54</v>
      </c>
      <c r="G212" s="22" t="s">
        <v>54</v>
      </c>
      <c r="H212" s="22" t="s">
        <v>54</v>
      </c>
      <c r="I212" s="22" t="s">
        <v>54</v>
      </c>
      <c r="J212" s="33" t="s">
        <v>54</v>
      </c>
      <c r="K212" s="32"/>
      <c r="L212" s="29" t="s">
        <v>54</v>
      </c>
      <c r="M212" s="21" t="s">
        <v>54</v>
      </c>
      <c r="N212" s="21" t="s">
        <v>54</v>
      </c>
      <c r="O212" s="21" t="s">
        <v>54</v>
      </c>
      <c r="P212" s="22" t="s">
        <v>54</v>
      </c>
      <c r="Q212" s="22" t="s">
        <v>54</v>
      </c>
      <c r="R212" s="22" t="s">
        <v>54</v>
      </c>
      <c r="S212" s="22" t="s">
        <v>54</v>
      </c>
      <c r="T212" s="22" t="s">
        <v>54</v>
      </c>
      <c r="U212" s="23" t="s">
        <v>54</v>
      </c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1:41" ht="15.75" customHeight="1" x14ac:dyDescent="0.2">
      <c r="A213" s="20" t="s">
        <v>54</v>
      </c>
      <c r="B213" s="21" t="s">
        <v>54</v>
      </c>
      <c r="C213" s="21" t="s">
        <v>54</v>
      </c>
      <c r="D213" s="21" t="s">
        <v>54</v>
      </c>
      <c r="E213" s="22" t="s">
        <v>54</v>
      </c>
      <c r="F213" s="22" t="s">
        <v>54</v>
      </c>
      <c r="G213" s="22" t="s">
        <v>54</v>
      </c>
      <c r="H213" s="22" t="s">
        <v>54</v>
      </c>
      <c r="I213" s="22" t="s">
        <v>54</v>
      </c>
      <c r="J213" s="33" t="s">
        <v>54</v>
      </c>
      <c r="K213" s="32"/>
      <c r="L213" s="29" t="s">
        <v>54</v>
      </c>
      <c r="M213" s="21" t="s">
        <v>54</v>
      </c>
      <c r="N213" s="21" t="s">
        <v>54</v>
      </c>
      <c r="O213" s="21" t="s">
        <v>54</v>
      </c>
      <c r="P213" s="22" t="s">
        <v>54</v>
      </c>
      <c r="Q213" s="22" t="s">
        <v>54</v>
      </c>
      <c r="R213" s="22" t="s">
        <v>54</v>
      </c>
      <c r="S213" s="22" t="s">
        <v>54</v>
      </c>
      <c r="T213" s="22" t="s">
        <v>54</v>
      </c>
      <c r="U213" s="23" t="s">
        <v>54</v>
      </c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spans="1:41" ht="15.75" customHeight="1" x14ac:dyDescent="0.2">
      <c r="A214" s="20" t="s">
        <v>54</v>
      </c>
      <c r="B214" s="21" t="s">
        <v>54</v>
      </c>
      <c r="C214" s="21" t="s">
        <v>54</v>
      </c>
      <c r="D214" s="21" t="s">
        <v>54</v>
      </c>
      <c r="E214" s="22" t="s">
        <v>54</v>
      </c>
      <c r="F214" s="22" t="s">
        <v>54</v>
      </c>
      <c r="G214" s="22" t="s">
        <v>54</v>
      </c>
      <c r="H214" s="22" t="s">
        <v>54</v>
      </c>
      <c r="I214" s="22" t="s">
        <v>54</v>
      </c>
      <c r="J214" s="33" t="s">
        <v>54</v>
      </c>
      <c r="K214" s="32"/>
      <c r="L214" s="29" t="s">
        <v>54</v>
      </c>
      <c r="M214" s="21" t="s">
        <v>54</v>
      </c>
      <c r="N214" s="21" t="s">
        <v>54</v>
      </c>
      <c r="O214" s="21" t="s">
        <v>54</v>
      </c>
      <c r="P214" s="22" t="s">
        <v>54</v>
      </c>
      <c r="Q214" s="22" t="s">
        <v>54</v>
      </c>
      <c r="R214" s="22" t="s">
        <v>54</v>
      </c>
      <c r="S214" s="22" t="s">
        <v>54</v>
      </c>
      <c r="T214" s="22" t="s">
        <v>54</v>
      </c>
      <c r="U214" s="23" t="s">
        <v>54</v>
      </c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spans="1:41" ht="15.75" customHeight="1" x14ac:dyDescent="0.2">
      <c r="A215" s="20" t="s">
        <v>54</v>
      </c>
      <c r="B215" s="21" t="s">
        <v>54</v>
      </c>
      <c r="C215" s="21" t="s">
        <v>54</v>
      </c>
      <c r="D215" s="21" t="s">
        <v>54</v>
      </c>
      <c r="E215" s="22" t="s">
        <v>54</v>
      </c>
      <c r="F215" s="22" t="s">
        <v>54</v>
      </c>
      <c r="G215" s="22" t="s">
        <v>54</v>
      </c>
      <c r="H215" s="22" t="s">
        <v>54</v>
      </c>
      <c r="I215" s="22" t="s">
        <v>54</v>
      </c>
      <c r="J215" s="33" t="s">
        <v>54</v>
      </c>
      <c r="K215" s="32"/>
      <c r="L215" s="29" t="s">
        <v>54</v>
      </c>
      <c r="M215" s="21" t="s">
        <v>54</v>
      </c>
      <c r="N215" s="21" t="s">
        <v>54</v>
      </c>
      <c r="O215" s="21" t="s">
        <v>54</v>
      </c>
      <c r="P215" s="22" t="s">
        <v>54</v>
      </c>
      <c r="Q215" s="22" t="s">
        <v>54</v>
      </c>
      <c r="R215" s="22" t="s">
        <v>54</v>
      </c>
      <c r="S215" s="22" t="s">
        <v>54</v>
      </c>
      <c r="T215" s="22" t="s">
        <v>54</v>
      </c>
      <c r="U215" s="23" t="s">
        <v>54</v>
      </c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spans="1:41" ht="15.75" customHeight="1" x14ac:dyDescent="0.2">
      <c r="A216" s="20" t="s">
        <v>54</v>
      </c>
      <c r="B216" s="21" t="s">
        <v>54</v>
      </c>
      <c r="C216" s="21" t="s">
        <v>54</v>
      </c>
      <c r="D216" s="21" t="s">
        <v>54</v>
      </c>
      <c r="E216" s="22" t="s">
        <v>54</v>
      </c>
      <c r="F216" s="22" t="s">
        <v>54</v>
      </c>
      <c r="G216" s="22" t="s">
        <v>54</v>
      </c>
      <c r="H216" s="22" t="s">
        <v>54</v>
      </c>
      <c r="I216" s="22" t="s">
        <v>54</v>
      </c>
      <c r="J216" s="33" t="s">
        <v>54</v>
      </c>
      <c r="K216" s="32"/>
      <c r="L216" s="29" t="s">
        <v>54</v>
      </c>
      <c r="M216" s="21" t="s">
        <v>54</v>
      </c>
      <c r="N216" s="21" t="s">
        <v>54</v>
      </c>
      <c r="O216" s="21" t="s">
        <v>54</v>
      </c>
      <c r="P216" s="22" t="s">
        <v>54</v>
      </c>
      <c r="Q216" s="22" t="s">
        <v>54</v>
      </c>
      <c r="R216" s="22" t="s">
        <v>54</v>
      </c>
      <c r="S216" s="22" t="s">
        <v>54</v>
      </c>
      <c r="T216" s="22" t="s">
        <v>54</v>
      </c>
      <c r="U216" s="23" t="s">
        <v>54</v>
      </c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spans="1:41" ht="15.75" customHeight="1" x14ac:dyDescent="0.2">
      <c r="A217" s="20" t="s">
        <v>54</v>
      </c>
      <c r="B217" s="21" t="s">
        <v>54</v>
      </c>
      <c r="C217" s="21" t="s">
        <v>54</v>
      </c>
      <c r="D217" s="21" t="s">
        <v>54</v>
      </c>
      <c r="E217" s="22" t="s">
        <v>54</v>
      </c>
      <c r="F217" s="22" t="s">
        <v>54</v>
      </c>
      <c r="G217" s="22" t="s">
        <v>54</v>
      </c>
      <c r="H217" s="22" t="s">
        <v>54</v>
      </c>
      <c r="I217" s="22" t="s">
        <v>54</v>
      </c>
      <c r="J217" s="33" t="s">
        <v>54</v>
      </c>
      <c r="K217" s="32"/>
      <c r="L217" s="29" t="s">
        <v>54</v>
      </c>
      <c r="M217" s="21" t="s">
        <v>54</v>
      </c>
      <c r="N217" s="21" t="s">
        <v>54</v>
      </c>
      <c r="O217" s="21" t="s">
        <v>54</v>
      </c>
      <c r="P217" s="22" t="s">
        <v>54</v>
      </c>
      <c r="Q217" s="22" t="s">
        <v>54</v>
      </c>
      <c r="R217" s="22" t="s">
        <v>54</v>
      </c>
      <c r="S217" s="22" t="s">
        <v>54</v>
      </c>
      <c r="T217" s="22" t="s">
        <v>54</v>
      </c>
      <c r="U217" s="23" t="s">
        <v>54</v>
      </c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spans="1:41" ht="15.75" customHeight="1" x14ac:dyDescent="0.2">
      <c r="A218" s="20" t="s">
        <v>54</v>
      </c>
      <c r="B218" s="21" t="s">
        <v>54</v>
      </c>
      <c r="C218" s="21" t="s">
        <v>54</v>
      </c>
      <c r="D218" s="21" t="s">
        <v>54</v>
      </c>
      <c r="E218" s="22" t="s">
        <v>54</v>
      </c>
      <c r="F218" s="22" t="s">
        <v>54</v>
      </c>
      <c r="G218" s="22" t="s">
        <v>54</v>
      </c>
      <c r="H218" s="22" t="s">
        <v>54</v>
      </c>
      <c r="I218" s="22" t="s">
        <v>54</v>
      </c>
      <c r="J218" s="33" t="s">
        <v>54</v>
      </c>
      <c r="K218" s="32"/>
      <c r="L218" s="29" t="s">
        <v>54</v>
      </c>
      <c r="M218" s="21" t="s">
        <v>54</v>
      </c>
      <c r="N218" s="21" t="s">
        <v>54</v>
      </c>
      <c r="O218" s="21" t="s">
        <v>54</v>
      </c>
      <c r="P218" s="22" t="s">
        <v>54</v>
      </c>
      <c r="Q218" s="22" t="s">
        <v>54</v>
      </c>
      <c r="R218" s="22" t="s">
        <v>54</v>
      </c>
      <c r="S218" s="22" t="s">
        <v>54</v>
      </c>
      <c r="T218" s="22" t="s">
        <v>54</v>
      </c>
      <c r="U218" s="23" t="s">
        <v>54</v>
      </c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spans="1:41" ht="15.75" customHeight="1" x14ac:dyDescent="0.2">
      <c r="A219" s="20" t="s">
        <v>54</v>
      </c>
      <c r="B219" s="21" t="s">
        <v>54</v>
      </c>
      <c r="C219" s="21" t="s">
        <v>54</v>
      </c>
      <c r="D219" s="21" t="s">
        <v>54</v>
      </c>
      <c r="E219" s="22" t="s">
        <v>54</v>
      </c>
      <c r="F219" s="22" t="s">
        <v>54</v>
      </c>
      <c r="G219" s="22" t="s">
        <v>54</v>
      </c>
      <c r="H219" s="22" t="s">
        <v>54</v>
      </c>
      <c r="I219" s="22" t="s">
        <v>54</v>
      </c>
      <c r="J219" s="33" t="s">
        <v>54</v>
      </c>
      <c r="K219" s="32"/>
      <c r="L219" s="29" t="s">
        <v>54</v>
      </c>
      <c r="M219" s="21" t="s">
        <v>54</v>
      </c>
      <c r="N219" s="21" t="s">
        <v>54</v>
      </c>
      <c r="O219" s="21" t="s">
        <v>54</v>
      </c>
      <c r="P219" s="22" t="s">
        <v>54</v>
      </c>
      <c r="Q219" s="22" t="s">
        <v>54</v>
      </c>
      <c r="R219" s="22" t="s">
        <v>54</v>
      </c>
      <c r="S219" s="22" t="s">
        <v>54</v>
      </c>
      <c r="T219" s="22" t="s">
        <v>54</v>
      </c>
      <c r="U219" s="23" t="s">
        <v>54</v>
      </c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spans="1:41" ht="15.75" customHeight="1" x14ac:dyDescent="0.2">
      <c r="A220" s="20" t="s">
        <v>54</v>
      </c>
      <c r="B220" s="21" t="s">
        <v>54</v>
      </c>
      <c r="C220" s="21" t="s">
        <v>54</v>
      </c>
      <c r="D220" s="21" t="s">
        <v>54</v>
      </c>
      <c r="E220" s="22" t="s">
        <v>54</v>
      </c>
      <c r="F220" s="22" t="s">
        <v>54</v>
      </c>
      <c r="G220" s="22" t="s">
        <v>54</v>
      </c>
      <c r="H220" s="22" t="s">
        <v>54</v>
      </c>
      <c r="I220" s="22" t="s">
        <v>54</v>
      </c>
      <c r="J220" s="33" t="s">
        <v>54</v>
      </c>
      <c r="K220" s="32"/>
      <c r="L220" s="29" t="s">
        <v>54</v>
      </c>
      <c r="M220" s="21" t="s">
        <v>54</v>
      </c>
      <c r="N220" s="21" t="s">
        <v>54</v>
      </c>
      <c r="O220" s="21" t="s">
        <v>54</v>
      </c>
      <c r="P220" s="22" t="s">
        <v>54</v>
      </c>
      <c r="Q220" s="22" t="s">
        <v>54</v>
      </c>
      <c r="R220" s="22" t="s">
        <v>54</v>
      </c>
      <c r="S220" s="22" t="s">
        <v>54</v>
      </c>
      <c r="T220" s="22" t="s">
        <v>54</v>
      </c>
      <c r="U220" s="23" t="s">
        <v>54</v>
      </c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spans="1:41" ht="15.75" customHeight="1" x14ac:dyDescent="0.2">
      <c r="A221" s="20" t="s">
        <v>54</v>
      </c>
      <c r="B221" s="21" t="s">
        <v>54</v>
      </c>
      <c r="C221" s="21" t="s">
        <v>54</v>
      </c>
      <c r="D221" s="21" t="s">
        <v>54</v>
      </c>
      <c r="E221" s="22" t="s">
        <v>54</v>
      </c>
      <c r="F221" s="22" t="s">
        <v>54</v>
      </c>
      <c r="G221" s="22" t="s">
        <v>54</v>
      </c>
      <c r="H221" s="22" t="s">
        <v>54</v>
      </c>
      <c r="I221" s="22" t="s">
        <v>54</v>
      </c>
      <c r="J221" s="33" t="s">
        <v>54</v>
      </c>
      <c r="K221" s="32"/>
      <c r="L221" s="29" t="s">
        <v>54</v>
      </c>
      <c r="M221" s="21" t="s">
        <v>54</v>
      </c>
      <c r="N221" s="21" t="s">
        <v>54</v>
      </c>
      <c r="O221" s="21" t="s">
        <v>54</v>
      </c>
      <c r="P221" s="22" t="s">
        <v>54</v>
      </c>
      <c r="Q221" s="22" t="s">
        <v>54</v>
      </c>
      <c r="R221" s="22" t="s">
        <v>54</v>
      </c>
      <c r="S221" s="22" t="s">
        <v>54</v>
      </c>
      <c r="T221" s="22" t="s">
        <v>54</v>
      </c>
      <c r="U221" s="23" t="s">
        <v>54</v>
      </c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spans="1:41" ht="15.75" customHeight="1" x14ac:dyDescent="0.2">
      <c r="A222" s="20" t="s">
        <v>54</v>
      </c>
      <c r="B222" s="21" t="s">
        <v>54</v>
      </c>
      <c r="C222" s="21" t="s">
        <v>54</v>
      </c>
      <c r="D222" s="21" t="s">
        <v>54</v>
      </c>
      <c r="E222" s="22" t="s">
        <v>54</v>
      </c>
      <c r="F222" s="22" t="s">
        <v>54</v>
      </c>
      <c r="G222" s="22" t="s">
        <v>54</v>
      </c>
      <c r="H222" s="22" t="s">
        <v>54</v>
      </c>
      <c r="I222" s="22" t="s">
        <v>54</v>
      </c>
      <c r="J222" s="33" t="s">
        <v>54</v>
      </c>
      <c r="K222" s="32"/>
      <c r="L222" s="29" t="s">
        <v>54</v>
      </c>
      <c r="M222" s="21" t="s">
        <v>54</v>
      </c>
      <c r="N222" s="21" t="s">
        <v>54</v>
      </c>
      <c r="O222" s="21" t="s">
        <v>54</v>
      </c>
      <c r="P222" s="22" t="s">
        <v>54</v>
      </c>
      <c r="Q222" s="22" t="s">
        <v>54</v>
      </c>
      <c r="R222" s="22" t="s">
        <v>54</v>
      </c>
      <c r="S222" s="22" t="s">
        <v>54</v>
      </c>
      <c r="T222" s="22" t="s">
        <v>54</v>
      </c>
      <c r="U222" s="23" t="s">
        <v>54</v>
      </c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spans="1:41" ht="15.75" customHeight="1" x14ac:dyDescent="0.2">
      <c r="A223" s="20" t="s">
        <v>54</v>
      </c>
      <c r="B223" s="21" t="s">
        <v>54</v>
      </c>
      <c r="C223" s="21" t="s">
        <v>54</v>
      </c>
      <c r="D223" s="21" t="s">
        <v>54</v>
      </c>
      <c r="E223" s="22" t="s">
        <v>54</v>
      </c>
      <c r="F223" s="22" t="s">
        <v>54</v>
      </c>
      <c r="G223" s="22" t="s">
        <v>54</v>
      </c>
      <c r="H223" s="22" t="s">
        <v>54</v>
      </c>
      <c r="I223" s="22" t="s">
        <v>54</v>
      </c>
      <c r="J223" s="33" t="s">
        <v>54</v>
      </c>
      <c r="K223" s="32"/>
      <c r="L223" s="29" t="s">
        <v>54</v>
      </c>
      <c r="M223" s="21" t="s">
        <v>54</v>
      </c>
      <c r="N223" s="21" t="s">
        <v>54</v>
      </c>
      <c r="O223" s="21" t="s">
        <v>54</v>
      </c>
      <c r="P223" s="22" t="s">
        <v>54</v>
      </c>
      <c r="Q223" s="22" t="s">
        <v>54</v>
      </c>
      <c r="R223" s="22" t="s">
        <v>54</v>
      </c>
      <c r="S223" s="22" t="s">
        <v>54</v>
      </c>
      <c r="T223" s="22" t="s">
        <v>54</v>
      </c>
      <c r="U223" s="23" t="s">
        <v>54</v>
      </c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spans="1:41" ht="15.75" customHeight="1" x14ac:dyDescent="0.2">
      <c r="A224" s="20" t="s">
        <v>54</v>
      </c>
      <c r="B224" s="21" t="s">
        <v>54</v>
      </c>
      <c r="C224" s="21" t="s">
        <v>54</v>
      </c>
      <c r="D224" s="21" t="s">
        <v>54</v>
      </c>
      <c r="E224" s="22" t="s">
        <v>54</v>
      </c>
      <c r="F224" s="22" t="s">
        <v>54</v>
      </c>
      <c r="G224" s="22" t="s">
        <v>54</v>
      </c>
      <c r="H224" s="22" t="s">
        <v>54</v>
      </c>
      <c r="I224" s="22" t="s">
        <v>54</v>
      </c>
      <c r="J224" s="33" t="s">
        <v>54</v>
      </c>
      <c r="K224" s="32"/>
      <c r="L224" s="29" t="s">
        <v>54</v>
      </c>
      <c r="M224" s="21" t="s">
        <v>54</v>
      </c>
      <c r="N224" s="21" t="s">
        <v>54</v>
      </c>
      <c r="O224" s="21" t="s">
        <v>54</v>
      </c>
      <c r="P224" s="22" t="s">
        <v>54</v>
      </c>
      <c r="Q224" s="22" t="s">
        <v>54</v>
      </c>
      <c r="R224" s="22" t="s">
        <v>54</v>
      </c>
      <c r="S224" s="22" t="s">
        <v>54</v>
      </c>
      <c r="T224" s="22" t="s">
        <v>54</v>
      </c>
      <c r="U224" s="23" t="s">
        <v>54</v>
      </c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spans="1:41" ht="15.75" customHeight="1" x14ac:dyDescent="0.2">
      <c r="A225" s="20" t="s">
        <v>54</v>
      </c>
      <c r="B225" s="21" t="s">
        <v>54</v>
      </c>
      <c r="C225" s="21" t="s">
        <v>54</v>
      </c>
      <c r="D225" s="21" t="s">
        <v>54</v>
      </c>
      <c r="E225" s="22" t="s">
        <v>54</v>
      </c>
      <c r="F225" s="22" t="s">
        <v>54</v>
      </c>
      <c r="G225" s="22" t="s">
        <v>54</v>
      </c>
      <c r="H225" s="22" t="s">
        <v>54</v>
      </c>
      <c r="I225" s="22" t="s">
        <v>54</v>
      </c>
      <c r="J225" s="33" t="s">
        <v>54</v>
      </c>
      <c r="K225" s="32"/>
      <c r="L225" s="29" t="s">
        <v>54</v>
      </c>
      <c r="M225" s="21" t="s">
        <v>54</v>
      </c>
      <c r="N225" s="21" t="s">
        <v>54</v>
      </c>
      <c r="O225" s="21" t="s">
        <v>54</v>
      </c>
      <c r="P225" s="22" t="s">
        <v>54</v>
      </c>
      <c r="Q225" s="22" t="s">
        <v>54</v>
      </c>
      <c r="R225" s="22" t="s">
        <v>54</v>
      </c>
      <c r="S225" s="22" t="s">
        <v>54</v>
      </c>
      <c r="T225" s="22" t="s">
        <v>54</v>
      </c>
      <c r="U225" s="23" t="s">
        <v>54</v>
      </c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spans="1:41" ht="15.75" customHeight="1" x14ac:dyDescent="0.2">
      <c r="A226" s="20" t="s">
        <v>54</v>
      </c>
      <c r="B226" s="21" t="s">
        <v>54</v>
      </c>
      <c r="C226" s="21" t="s">
        <v>54</v>
      </c>
      <c r="D226" s="21" t="s">
        <v>54</v>
      </c>
      <c r="E226" s="22" t="s">
        <v>54</v>
      </c>
      <c r="F226" s="22" t="s">
        <v>54</v>
      </c>
      <c r="G226" s="22" t="s">
        <v>54</v>
      </c>
      <c r="H226" s="22" t="s">
        <v>54</v>
      </c>
      <c r="I226" s="22" t="s">
        <v>54</v>
      </c>
      <c r="J226" s="33" t="s">
        <v>54</v>
      </c>
      <c r="K226" s="32"/>
      <c r="L226" s="29" t="s">
        <v>54</v>
      </c>
      <c r="M226" s="21" t="s">
        <v>54</v>
      </c>
      <c r="N226" s="21" t="s">
        <v>54</v>
      </c>
      <c r="O226" s="21" t="s">
        <v>54</v>
      </c>
      <c r="P226" s="22" t="s">
        <v>54</v>
      </c>
      <c r="Q226" s="22" t="s">
        <v>54</v>
      </c>
      <c r="R226" s="22" t="s">
        <v>54</v>
      </c>
      <c r="S226" s="22" t="s">
        <v>54</v>
      </c>
      <c r="T226" s="22" t="s">
        <v>54</v>
      </c>
      <c r="U226" s="23" t="s">
        <v>54</v>
      </c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1:41" ht="15.75" customHeight="1" x14ac:dyDescent="0.2">
      <c r="A227" s="20" t="s">
        <v>54</v>
      </c>
      <c r="B227" s="21" t="s">
        <v>54</v>
      </c>
      <c r="C227" s="21" t="s">
        <v>54</v>
      </c>
      <c r="D227" s="21" t="s">
        <v>54</v>
      </c>
      <c r="E227" s="22" t="s">
        <v>54</v>
      </c>
      <c r="F227" s="22" t="s">
        <v>54</v>
      </c>
      <c r="G227" s="22" t="s">
        <v>54</v>
      </c>
      <c r="H227" s="22" t="s">
        <v>54</v>
      </c>
      <c r="I227" s="22" t="s">
        <v>54</v>
      </c>
      <c r="J227" s="33" t="s">
        <v>54</v>
      </c>
      <c r="K227" s="32"/>
      <c r="L227" s="29" t="s">
        <v>54</v>
      </c>
      <c r="M227" s="21" t="s">
        <v>54</v>
      </c>
      <c r="N227" s="21" t="s">
        <v>54</v>
      </c>
      <c r="O227" s="21" t="s">
        <v>54</v>
      </c>
      <c r="P227" s="22" t="s">
        <v>54</v>
      </c>
      <c r="Q227" s="22" t="s">
        <v>54</v>
      </c>
      <c r="R227" s="22" t="s">
        <v>54</v>
      </c>
      <c r="S227" s="22" t="s">
        <v>54</v>
      </c>
      <c r="T227" s="22" t="s">
        <v>54</v>
      </c>
      <c r="U227" s="23" t="s">
        <v>54</v>
      </c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1:41" ht="15.75" customHeight="1" x14ac:dyDescent="0.2">
      <c r="A228" s="20" t="s">
        <v>54</v>
      </c>
      <c r="B228" s="21" t="s">
        <v>54</v>
      </c>
      <c r="C228" s="21" t="s">
        <v>54</v>
      </c>
      <c r="D228" s="21" t="s">
        <v>54</v>
      </c>
      <c r="E228" s="22" t="s">
        <v>54</v>
      </c>
      <c r="F228" s="22" t="s">
        <v>54</v>
      </c>
      <c r="G228" s="22" t="s">
        <v>54</v>
      </c>
      <c r="H228" s="22" t="s">
        <v>54</v>
      </c>
      <c r="I228" s="22" t="s">
        <v>54</v>
      </c>
      <c r="J228" s="33" t="s">
        <v>54</v>
      </c>
      <c r="K228" s="32"/>
      <c r="L228" s="29" t="s">
        <v>54</v>
      </c>
      <c r="M228" s="21" t="s">
        <v>54</v>
      </c>
      <c r="N228" s="21" t="s">
        <v>54</v>
      </c>
      <c r="O228" s="21" t="s">
        <v>54</v>
      </c>
      <c r="P228" s="22" t="s">
        <v>54</v>
      </c>
      <c r="Q228" s="22" t="s">
        <v>54</v>
      </c>
      <c r="R228" s="22" t="s">
        <v>54</v>
      </c>
      <c r="S228" s="22" t="s">
        <v>54</v>
      </c>
      <c r="T228" s="22" t="s">
        <v>54</v>
      </c>
      <c r="U228" s="23" t="s">
        <v>54</v>
      </c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1:41" ht="15.75" customHeight="1" x14ac:dyDescent="0.2">
      <c r="A229" s="20" t="s">
        <v>54</v>
      </c>
      <c r="B229" s="21" t="s">
        <v>54</v>
      </c>
      <c r="C229" s="21" t="s">
        <v>54</v>
      </c>
      <c r="D229" s="21" t="s">
        <v>54</v>
      </c>
      <c r="E229" s="22" t="s">
        <v>54</v>
      </c>
      <c r="F229" s="22" t="s">
        <v>54</v>
      </c>
      <c r="G229" s="22" t="s">
        <v>54</v>
      </c>
      <c r="H229" s="22" t="s">
        <v>54</v>
      </c>
      <c r="I229" s="22" t="s">
        <v>54</v>
      </c>
      <c r="J229" s="33" t="s">
        <v>54</v>
      </c>
      <c r="K229" s="32"/>
      <c r="L229" s="29" t="s">
        <v>54</v>
      </c>
      <c r="M229" s="21" t="s">
        <v>54</v>
      </c>
      <c r="N229" s="21" t="s">
        <v>54</v>
      </c>
      <c r="O229" s="21" t="s">
        <v>54</v>
      </c>
      <c r="P229" s="22" t="s">
        <v>54</v>
      </c>
      <c r="Q229" s="22" t="s">
        <v>54</v>
      </c>
      <c r="R229" s="22" t="s">
        <v>54</v>
      </c>
      <c r="S229" s="22" t="s">
        <v>54</v>
      </c>
      <c r="T229" s="22" t="s">
        <v>54</v>
      </c>
      <c r="U229" s="23" t="s">
        <v>54</v>
      </c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spans="1:41" ht="15.75" customHeight="1" x14ac:dyDescent="0.2">
      <c r="A230" s="20" t="s">
        <v>54</v>
      </c>
      <c r="B230" s="21" t="s">
        <v>54</v>
      </c>
      <c r="C230" s="21" t="s">
        <v>54</v>
      </c>
      <c r="D230" s="21" t="s">
        <v>54</v>
      </c>
      <c r="E230" s="22" t="s">
        <v>54</v>
      </c>
      <c r="F230" s="22" t="s">
        <v>54</v>
      </c>
      <c r="G230" s="22" t="s">
        <v>54</v>
      </c>
      <c r="H230" s="22" t="s">
        <v>54</v>
      </c>
      <c r="I230" s="22" t="s">
        <v>54</v>
      </c>
      <c r="J230" s="33" t="s">
        <v>54</v>
      </c>
      <c r="K230" s="32"/>
      <c r="L230" s="29" t="s">
        <v>54</v>
      </c>
      <c r="M230" s="21" t="s">
        <v>54</v>
      </c>
      <c r="N230" s="21" t="s">
        <v>54</v>
      </c>
      <c r="O230" s="21" t="s">
        <v>54</v>
      </c>
      <c r="P230" s="22" t="s">
        <v>54</v>
      </c>
      <c r="Q230" s="22" t="s">
        <v>54</v>
      </c>
      <c r="R230" s="22" t="s">
        <v>54</v>
      </c>
      <c r="S230" s="22" t="s">
        <v>54</v>
      </c>
      <c r="T230" s="22" t="s">
        <v>54</v>
      </c>
      <c r="U230" s="23" t="s">
        <v>54</v>
      </c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1:41" ht="15.75" customHeight="1" x14ac:dyDescent="0.2">
      <c r="A231" s="20" t="s">
        <v>54</v>
      </c>
      <c r="B231" s="21" t="s">
        <v>54</v>
      </c>
      <c r="C231" s="21" t="s">
        <v>54</v>
      </c>
      <c r="D231" s="21" t="s">
        <v>54</v>
      </c>
      <c r="E231" s="22" t="s">
        <v>54</v>
      </c>
      <c r="F231" s="22" t="s">
        <v>54</v>
      </c>
      <c r="G231" s="22" t="s">
        <v>54</v>
      </c>
      <c r="H231" s="22" t="s">
        <v>54</v>
      </c>
      <c r="I231" s="22" t="s">
        <v>54</v>
      </c>
      <c r="J231" s="33" t="s">
        <v>54</v>
      </c>
      <c r="K231" s="32"/>
      <c r="L231" s="29" t="s">
        <v>54</v>
      </c>
      <c r="M231" s="21" t="s">
        <v>54</v>
      </c>
      <c r="N231" s="21" t="s">
        <v>54</v>
      </c>
      <c r="O231" s="21" t="s">
        <v>54</v>
      </c>
      <c r="P231" s="22" t="s">
        <v>54</v>
      </c>
      <c r="Q231" s="22" t="s">
        <v>54</v>
      </c>
      <c r="R231" s="22" t="s">
        <v>54</v>
      </c>
      <c r="S231" s="22" t="s">
        <v>54</v>
      </c>
      <c r="T231" s="22" t="s">
        <v>54</v>
      </c>
      <c r="U231" s="23" t="s">
        <v>54</v>
      </c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spans="1:41" ht="15.75" customHeight="1" x14ac:dyDescent="0.2">
      <c r="A232" s="20" t="s">
        <v>54</v>
      </c>
      <c r="B232" s="21" t="s">
        <v>54</v>
      </c>
      <c r="C232" s="21" t="s">
        <v>54</v>
      </c>
      <c r="D232" s="21" t="s">
        <v>54</v>
      </c>
      <c r="E232" s="22" t="s">
        <v>54</v>
      </c>
      <c r="F232" s="22" t="s">
        <v>54</v>
      </c>
      <c r="G232" s="22" t="s">
        <v>54</v>
      </c>
      <c r="H232" s="22" t="s">
        <v>54</v>
      </c>
      <c r="I232" s="22" t="s">
        <v>54</v>
      </c>
      <c r="J232" s="33" t="s">
        <v>54</v>
      </c>
      <c r="K232" s="32"/>
      <c r="L232" s="29" t="s">
        <v>54</v>
      </c>
      <c r="M232" s="21" t="s">
        <v>54</v>
      </c>
      <c r="N232" s="21" t="s">
        <v>54</v>
      </c>
      <c r="O232" s="21" t="s">
        <v>54</v>
      </c>
      <c r="P232" s="22" t="s">
        <v>54</v>
      </c>
      <c r="Q232" s="22" t="s">
        <v>54</v>
      </c>
      <c r="R232" s="22" t="s">
        <v>54</v>
      </c>
      <c r="S232" s="22" t="s">
        <v>54</v>
      </c>
      <c r="T232" s="22" t="s">
        <v>54</v>
      </c>
      <c r="U232" s="23" t="s">
        <v>54</v>
      </c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1:41" ht="15.75" customHeight="1" x14ac:dyDescent="0.2">
      <c r="A233" s="20" t="s">
        <v>54</v>
      </c>
      <c r="B233" s="21" t="s">
        <v>54</v>
      </c>
      <c r="C233" s="21" t="s">
        <v>54</v>
      </c>
      <c r="D233" s="21" t="s">
        <v>54</v>
      </c>
      <c r="E233" s="22" t="s">
        <v>54</v>
      </c>
      <c r="F233" s="22" t="s">
        <v>54</v>
      </c>
      <c r="G233" s="22" t="s">
        <v>54</v>
      </c>
      <c r="H233" s="22" t="s">
        <v>54</v>
      </c>
      <c r="I233" s="22" t="s">
        <v>54</v>
      </c>
      <c r="J233" s="33" t="s">
        <v>54</v>
      </c>
      <c r="K233" s="32"/>
      <c r="L233" s="29" t="s">
        <v>54</v>
      </c>
      <c r="M233" s="21" t="s">
        <v>54</v>
      </c>
      <c r="N233" s="21" t="s">
        <v>54</v>
      </c>
      <c r="O233" s="21" t="s">
        <v>54</v>
      </c>
      <c r="P233" s="22" t="s">
        <v>54</v>
      </c>
      <c r="Q233" s="22" t="s">
        <v>54</v>
      </c>
      <c r="R233" s="22" t="s">
        <v>54</v>
      </c>
      <c r="S233" s="22" t="s">
        <v>54</v>
      </c>
      <c r="T233" s="22" t="s">
        <v>54</v>
      </c>
      <c r="U233" s="23" t="s">
        <v>54</v>
      </c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1:41" ht="15.75" customHeight="1" x14ac:dyDescent="0.2">
      <c r="A234" s="20" t="s">
        <v>54</v>
      </c>
      <c r="B234" s="21" t="s">
        <v>54</v>
      </c>
      <c r="C234" s="21" t="s">
        <v>54</v>
      </c>
      <c r="D234" s="21" t="s">
        <v>54</v>
      </c>
      <c r="E234" s="22" t="s">
        <v>54</v>
      </c>
      <c r="F234" s="22" t="s">
        <v>54</v>
      </c>
      <c r="G234" s="22" t="s">
        <v>54</v>
      </c>
      <c r="H234" s="22" t="s">
        <v>54</v>
      </c>
      <c r="I234" s="22" t="s">
        <v>54</v>
      </c>
      <c r="J234" s="33" t="s">
        <v>54</v>
      </c>
      <c r="K234" s="32"/>
      <c r="L234" s="29" t="s">
        <v>54</v>
      </c>
      <c r="M234" s="21" t="s">
        <v>54</v>
      </c>
      <c r="N234" s="21" t="s">
        <v>54</v>
      </c>
      <c r="O234" s="21" t="s">
        <v>54</v>
      </c>
      <c r="P234" s="22" t="s">
        <v>54</v>
      </c>
      <c r="Q234" s="22" t="s">
        <v>54</v>
      </c>
      <c r="R234" s="22" t="s">
        <v>54</v>
      </c>
      <c r="S234" s="22" t="s">
        <v>54</v>
      </c>
      <c r="T234" s="22" t="s">
        <v>54</v>
      </c>
      <c r="U234" s="23" t="s">
        <v>54</v>
      </c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spans="1:41" ht="15.75" customHeight="1" x14ac:dyDescent="0.2">
      <c r="A235" s="20" t="s">
        <v>54</v>
      </c>
      <c r="B235" s="21" t="s">
        <v>54</v>
      </c>
      <c r="C235" s="21" t="s">
        <v>54</v>
      </c>
      <c r="D235" s="21" t="s">
        <v>54</v>
      </c>
      <c r="E235" s="22" t="s">
        <v>54</v>
      </c>
      <c r="F235" s="22" t="s">
        <v>54</v>
      </c>
      <c r="G235" s="22" t="s">
        <v>54</v>
      </c>
      <c r="H235" s="22" t="s">
        <v>54</v>
      </c>
      <c r="I235" s="22" t="s">
        <v>54</v>
      </c>
      <c r="J235" s="33" t="s">
        <v>54</v>
      </c>
      <c r="K235" s="32"/>
      <c r="L235" s="29" t="s">
        <v>54</v>
      </c>
      <c r="M235" s="21" t="s">
        <v>54</v>
      </c>
      <c r="N235" s="21" t="s">
        <v>54</v>
      </c>
      <c r="O235" s="21" t="s">
        <v>54</v>
      </c>
      <c r="P235" s="22" t="s">
        <v>54</v>
      </c>
      <c r="Q235" s="22" t="s">
        <v>54</v>
      </c>
      <c r="R235" s="22" t="s">
        <v>54</v>
      </c>
      <c r="S235" s="22" t="s">
        <v>54</v>
      </c>
      <c r="T235" s="22" t="s">
        <v>54</v>
      </c>
      <c r="U235" s="23" t="s">
        <v>54</v>
      </c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spans="1:41" ht="15.75" customHeight="1" x14ac:dyDescent="0.2">
      <c r="A236" s="20" t="s">
        <v>54</v>
      </c>
      <c r="B236" s="21" t="s">
        <v>54</v>
      </c>
      <c r="C236" s="21" t="s">
        <v>54</v>
      </c>
      <c r="D236" s="21" t="s">
        <v>54</v>
      </c>
      <c r="E236" s="22" t="s">
        <v>54</v>
      </c>
      <c r="F236" s="22" t="s">
        <v>54</v>
      </c>
      <c r="G236" s="22" t="s">
        <v>54</v>
      </c>
      <c r="H236" s="22" t="s">
        <v>54</v>
      </c>
      <c r="I236" s="22" t="s">
        <v>54</v>
      </c>
      <c r="J236" s="33" t="s">
        <v>54</v>
      </c>
      <c r="K236" s="32"/>
      <c r="L236" s="29" t="s">
        <v>54</v>
      </c>
      <c r="M236" s="21" t="s">
        <v>54</v>
      </c>
      <c r="N236" s="21" t="s">
        <v>54</v>
      </c>
      <c r="O236" s="21" t="s">
        <v>54</v>
      </c>
      <c r="P236" s="22" t="s">
        <v>54</v>
      </c>
      <c r="Q236" s="22" t="s">
        <v>54</v>
      </c>
      <c r="R236" s="22" t="s">
        <v>54</v>
      </c>
      <c r="S236" s="22" t="s">
        <v>54</v>
      </c>
      <c r="T236" s="22" t="s">
        <v>54</v>
      </c>
      <c r="U236" s="23" t="s">
        <v>54</v>
      </c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 spans="1:41" ht="15.75" customHeight="1" x14ac:dyDescent="0.2">
      <c r="A237" s="20" t="s">
        <v>54</v>
      </c>
      <c r="B237" s="21" t="s">
        <v>54</v>
      </c>
      <c r="C237" s="21" t="s">
        <v>54</v>
      </c>
      <c r="D237" s="21" t="s">
        <v>54</v>
      </c>
      <c r="E237" s="22" t="s">
        <v>54</v>
      </c>
      <c r="F237" s="22" t="s">
        <v>54</v>
      </c>
      <c r="G237" s="22" t="s">
        <v>54</v>
      </c>
      <c r="H237" s="22" t="s">
        <v>54</v>
      </c>
      <c r="I237" s="22" t="s">
        <v>54</v>
      </c>
      <c r="J237" s="33" t="s">
        <v>54</v>
      </c>
      <c r="K237" s="32"/>
      <c r="L237" s="29" t="s">
        <v>54</v>
      </c>
      <c r="M237" s="21" t="s">
        <v>54</v>
      </c>
      <c r="N237" s="21" t="s">
        <v>54</v>
      </c>
      <c r="O237" s="21" t="s">
        <v>54</v>
      </c>
      <c r="P237" s="22" t="s">
        <v>54</v>
      </c>
      <c r="Q237" s="22" t="s">
        <v>54</v>
      </c>
      <c r="R237" s="22" t="s">
        <v>54</v>
      </c>
      <c r="S237" s="22" t="s">
        <v>54</v>
      </c>
      <c r="T237" s="22" t="s">
        <v>54</v>
      </c>
      <c r="U237" s="23" t="s">
        <v>54</v>
      </c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 spans="1:41" ht="15.75" customHeight="1" x14ac:dyDescent="0.2">
      <c r="A238" s="20" t="s">
        <v>54</v>
      </c>
      <c r="B238" s="21" t="s">
        <v>54</v>
      </c>
      <c r="C238" s="21" t="s">
        <v>54</v>
      </c>
      <c r="D238" s="21" t="s">
        <v>54</v>
      </c>
      <c r="E238" s="22" t="s">
        <v>54</v>
      </c>
      <c r="F238" s="22" t="s">
        <v>54</v>
      </c>
      <c r="G238" s="22" t="s">
        <v>54</v>
      </c>
      <c r="H238" s="22" t="s">
        <v>54</v>
      </c>
      <c r="I238" s="22" t="s">
        <v>54</v>
      </c>
      <c r="J238" s="33" t="s">
        <v>54</v>
      </c>
      <c r="K238" s="32"/>
      <c r="L238" s="29" t="s">
        <v>54</v>
      </c>
      <c r="M238" s="21" t="s">
        <v>54</v>
      </c>
      <c r="N238" s="21" t="s">
        <v>54</v>
      </c>
      <c r="O238" s="21" t="s">
        <v>54</v>
      </c>
      <c r="P238" s="22" t="s">
        <v>54</v>
      </c>
      <c r="Q238" s="22" t="s">
        <v>54</v>
      </c>
      <c r="R238" s="22" t="s">
        <v>54</v>
      </c>
      <c r="S238" s="22" t="s">
        <v>54</v>
      </c>
      <c r="T238" s="22" t="s">
        <v>54</v>
      </c>
      <c r="U238" s="23" t="s">
        <v>54</v>
      </c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 spans="1:41" ht="15.75" customHeight="1" x14ac:dyDescent="0.2">
      <c r="A239" s="20" t="s">
        <v>54</v>
      </c>
      <c r="B239" s="21" t="s">
        <v>54</v>
      </c>
      <c r="C239" s="21" t="s">
        <v>54</v>
      </c>
      <c r="D239" s="21" t="s">
        <v>54</v>
      </c>
      <c r="E239" s="22" t="s">
        <v>54</v>
      </c>
      <c r="F239" s="22" t="s">
        <v>54</v>
      </c>
      <c r="G239" s="22" t="s">
        <v>54</v>
      </c>
      <c r="H239" s="22" t="s">
        <v>54</v>
      </c>
      <c r="I239" s="22" t="s">
        <v>54</v>
      </c>
      <c r="J239" s="33" t="s">
        <v>54</v>
      </c>
      <c r="K239" s="32"/>
      <c r="L239" s="29" t="s">
        <v>54</v>
      </c>
      <c r="M239" s="21" t="s">
        <v>54</v>
      </c>
      <c r="N239" s="21" t="s">
        <v>54</v>
      </c>
      <c r="O239" s="21" t="s">
        <v>54</v>
      </c>
      <c r="P239" s="22" t="s">
        <v>54</v>
      </c>
      <c r="Q239" s="22" t="s">
        <v>54</v>
      </c>
      <c r="R239" s="22" t="s">
        <v>54</v>
      </c>
      <c r="S239" s="22" t="s">
        <v>54</v>
      </c>
      <c r="T239" s="22" t="s">
        <v>54</v>
      </c>
      <c r="U239" s="23" t="s">
        <v>54</v>
      </c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 spans="1:41" ht="15.75" customHeight="1" x14ac:dyDescent="0.2">
      <c r="A240" s="20" t="s">
        <v>54</v>
      </c>
      <c r="B240" s="21" t="s">
        <v>54</v>
      </c>
      <c r="C240" s="21" t="s">
        <v>54</v>
      </c>
      <c r="D240" s="21" t="s">
        <v>54</v>
      </c>
      <c r="E240" s="22" t="s">
        <v>54</v>
      </c>
      <c r="F240" s="22" t="s">
        <v>54</v>
      </c>
      <c r="G240" s="22" t="s">
        <v>54</v>
      </c>
      <c r="H240" s="22" t="s">
        <v>54</v>
      </c>
      <c r="I240" s="22" t="s">
        <v>54</v>
      </c>
      <c r="J240" s="33" t="s">
        <v>54</v>
      </c>
      <c r="K240" s="32"/>
      <c r="L240" s="29" t="s">
        <v>54</v>
      </c>
      <c r="M240" s="21" t="s">
        <v>54</v>
      </c>
      <c r="N240" s="21" t="s">
        <v>54</v>
      </c>
      <c r="O240" s="21" t="s">
        <v>54</v>
      </c>
      <c r="P240" s="22" t="s">
        <v>54</v>
      </c>
      <c r="Q240" s="22" t="s">
        <v>54</v>
      </c>
      <c r="R240" s="22" t="s">
        <v>54</v>
      </c>
      <c r="S240" s="22" t="s">
        <v>54</v>
      </c>
      <c r="T240" s="22" t="s">
        <v>54</v>
      </c>
      <c r="U240" s="23" t="s">
        <v>54</v>
      </c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 spans="1:41" ht="15.75" customHeight="1" x14ac:dyDescent="0.2">
      <c r="A241" s="20" t="s">
        <v>54</v>
      </c>
      <c r="B241" s="21" t="s">
        <v>54</v>
      </c>
      <c r="C241" s="21" t="s">
        <v>54</v>
      </c>
      <c r="D241" s="21" t="s">
        <v>54</v>
      </c>
      <c r="E241" s="22" t="s">
        <v>54</v>
      </c>
      <c r="F241" s="22" t="s">
        <v>54</v>
      </c>
      <c r="G241" s="22" t="s">
        <v>54</v>
      </c>
      <c r="H241" s="22" t="s">
        <v>54</v>
      </c>
      <c r="I241" s="22" t="s">
        <v>54</v>
      </c>
      <c r="J241" s="33" t="s">
        <v>54</v>
      </c>
      <c r="K241" s="32"/>
      <c r="L241" s="29" t="s">
        <v>54</v>
      </c>
      <c r="M241" s="21" t="s">
        <v>54</v>
      </c>
      <c r="N241" s="21" t="s">
        <v>54</v>
      </c>
      <c r="O241" s="21" t="s">
        <v>54</v>
      </c>
      <c r="P241" s="22" t="s">
        <v>54</v>
      </c>
      <c r="Q241" s="22" t="s">
        <v>54</v>
      </c>
      <c r="R241" s="22" t="s">
        <v>54</v>
      </c>
      <c r="S241" s="22" t="s">
        <v>54</v>
      </c>
      <c r="T241" s="22" t="s">
        <v>54</v>
      </c>
      <c r="U241" s="23" t="s">
        <v>54</v>
      </c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 spans="1:41" ht="15.75" customHeight="1" x14ac:dyDescent="0.2">
      <c r="A242" s="20" t="s">
        <v>54</v>
      </c>
      <c r="B242" s="21" t="s">
        <v>54</v>
      </c>
      <c r="C242" s="21" t="s">
        <v>54</v>
      </c>
      <c r="D242" s="21" t="s">
        <v>54</v>
      </c>
      <c r="E242" s="22" t="s">
        <v>54</v>
      </c>
      <c r="F242" s="22" t="s">
        <v>54</v>
      </c>
      <c r="G242" s="22" t="s">
        <v>54</v>
      </c>
      <c r="H242" s="22" t="s">
        <v>54</v>
      </c>
      <c r="I242" s="22" t="s">
        <v>54</v>
      </c>
      <c r="J242" s="33" t="s">
        <v>54</v>
      </c>
      <c r="K242" s="32"/>
      <c r="L242" s="29" t="s">
        <v>54</v>
      </c>
      <c r="M242" s="21" t="s">
        <v>54</v>
      </c>
      <c r="N242" s="21" t="s">
        <v>54</v>
      </c>
      <c r="O242" s="21" t="s">
        <v>54</v>
      </c>
      <c r="P242" s="22" t="s">
        <v>54</v>
      </c>
      <c r="Q242" s="22" t="s">
        <v>54</v>
      </c>
      <c r="R242" s="22" t="s">
        <v>54</v>
      </c>
      <c r="S242" s="22" t="s">
        <v>54</v>
      </c>
      <c r="T242" s="22" t="s">
        <v>54</v>
      </c>
      <c r="U242" s="23" t="s">
        <v>54</v>
      </c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 spans="1:41" ht="15.75" customHeight="1" x14ac:dyDescent="0.2">
      <c r="A243" s="20" t="s">
        <v>54</v>
      </c>
      <c r="B243" s="21" t="s">
        <v>54</v>
      </c>
      <c r="C243" s="21" t="s">
        <v>54</v>
      </c>
      <c r="D243" s="21" t="s">
        <v>54</v>
      </c>
      <c r="E243" s="22" t="s">
        <v>54</v>
      </c>
      <c r="F243" s="22" t="s">
        <v>54</v>
      </c>
      <c r="G243" s="22" t="s">
        <v>54</v>
      </c>
      <c r="H243" s="22" t="s">
        <v>54</v>
      </c>
      <c r="I243" s="22" t="s">
        <v>54</v>
      </c>
      <c r="J243" s="33" t="s">
        <v>54</v>
      </c>
      <c r="K243" s="32"/>
      <c r="L243" s="29" t="s">
        <v>54</v>
      </c>
      <c r="M243" s="21" t="s">
        <v>54</v>
      </c>
      <c r="N243" s="21" t="s">
        <v>54</v>
      </c>
      <c r="O243" s="21" t="s">
        <v>54</v>
      </c>
      <c r="P243" s="22" t="s">
        <v>54</v>
      </c>
      <c r="Q243" s="22" t="s">
        <v>54</v>
      </c>
      <c r="R243" s="22" t="s">
        <v>54</v>
      </c>
      <c r="S243" s="22" t="s">
        <v>54</v>
      </c>
      <c r="T243" s="22" t="s">
        <v>54</v>
      </c>
      <c r="U243" s="23" t="s">
        <v>54</v>
      </c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 spans="1:41" ht="15.75" customHeight="1" x14ac:dyDescent="0.2">
      <c r="A244" s="20" t="s">
        <v>54</v>
      </c>
      <c r="B244" s="21" t="s">
        <v>54</v>
      </c>
      <c r="C244" s="21" t="s">
        <v>54</v>
      </c>
      <c r="D244" s="21" t="s">
        <v>54</v>
      </c>
      <c r="E244" s="22" t="s">
        <v>54</v>
      </c>
      <c r="F244" s="22" t="s">
        <v>54</v>
      </c>
      <c r="G244" s="22" t="s">
        <v>54</v>
      </c>
      <c r="H244" s="22" t="s">
        <v>54</v>
      </c>
      <c r="I244" s="22" t="s">
        <v>54</v>
      </c>
      <c r="J244" s="33" t="s">
        <v>54</v>
      </c>
      <c r="K244" s="32"/>
      <c r="L244" s="29" t="s">
        <v>54</v>
      </c>
      <c r="M244" s="21" t="s">
        <v>54</v>
      </c>
      <c r="N244" s="21" t="s">
        <v>54</v>
      </c>
      <c r="O244" s="21" t="s">
        <v>54</v>
      </c>
      <c r="P244" s="22" t="s">
        <v>54</v>
      </c>
      <c r="Q244" s="22" t="s">
        <v>54</v>
      </c>
      <c r="R244" s="22" t="s">
        <v>54</v>
      </c>
      <c r="S244" s="22" t="s">
        <v>54</v>
      </c>
      <c r="T244" s="22" t="s">
        <v>54</v>
      </c>
      <c r="U244" s="23" t="s">
        <v>54</v>
      </c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 spans="1:41" ht="15.75" customHeight="1" x14ac:dyDescent="0.2">
      <c r="A245" s="20" t="s">
        <v>54</v>
      </c>
      <c r="B245" s="21" t="s">
        <v>54</v>
      </c>
      <c r="C245" s="21" t="s">
        <v>54</v>
      </c>
      <c r="D245" s="21" t="s">
        <v>54</v>
      </c>
      <c r="E245" s="22" t="s">
        <v>54</v>
      </c>
      <c r="F245" s="22" t="s">
        <v>54</v>
      </c>
      <c r="G245" s="22" t="s">
        <v>54</v>
      </c>
      <c r="H245" s="22" t="s">
        <v>54</v>
      </c>
      <c r="I245" s="22" t="s">
        <v>54</v>
      </c>
      <c r="J245" s="33" t="s">
        <v>54</v>
      </c>
      <c r="K245" s="32"/>
      <c r="L245" s="29" t="s">
        <v>54</v>
      </c>
      <c r="M245" s="21" t="s">
        <v>54</v>
      </c>
      <c r="N245" s="21" t="s">
        <v>54</v>
      </c>
      <c r="O245" s="21" t="s">
        <v>54</v>
      </c>
      <c r="P245" s="22" t="s">
        <v>54</v>
      </c>
      <c r="Q245" s="22" t="s">
        <v>54</v>
      </c>
      <c r="R245" s="22" t="s">
        <v>54</v>
      </c>
      <c r="S245" s="22" t="s">
        <v>54</v>
      </c>
      <c r="T245" s="22" t="s">
        <v>54</v>
      </c>
      <c r="U245" s="23" t="s">
        <v>54</v>
      </c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 spans="1:41" ht="15.75" customHeight="1" x14ac:dyDescent="0.2">
      <c r="A246" s="20" t="s">
        <v>54</v>
      </c>
      <c r="B246" s="21" t="s">
        <v>54</v>
      </c>
      <c r="C246" s="21" t="s">
        <v>54</v>
      </c>
      <c r="D246" s="21" t="s">
        <v>54</v>
      </c>
      <c r="E246" s="22" t="s">
        <v>54</v>
      </c>
      <c r="F246" s="22" t="s">
        <v>54</v>
      </c>
      <c r="G246" s="22" t="s">
        <v>54</v>
      </c>
      <c r="H246" s="22" t="s">
        <v>54</v>
      </c>
      <c r="I246" s="22" t="s">
        <v>54</v>
      </c>
      <c r="J246" s="33" t="s">
        <v>54</v>
      </c>
      <c r="K246" s="32"/>
      <c r="L246" s="29" t="s">
        <v>54</v>
      </c>
      <c r="M246" s="21" t="s">
        <v>54</v>
      </c>
      <c r="N246" s="21" t="s">
        <v>54</v>
      </c>
      <c r="O246" s="21" t="s">
        <v>54</v>
      </c>
      <c r="P246" s="22" t="s">
        <v>54</v>
      </c>
      <c r="Q246" s="22" t="s">
        <v>54</v>
      </c>
      <c r="R246" s="22" t="s">
        <v>54</v>
      </c>
      <c r="S246" s="22" t="s">
        <v>54</v>
      </c>
      <c r="T246" s="22" t="s">
        <v>54</v>
      </c>
      <c r="U246" s="23" t="s">
        <v>54</v>
      </c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spans="1:41" ht="15.75" customHeight="1" x14ac:dyDescent="0.2">
      <c r="A247" s="20" t="s">
        <v>54</v>
      </c>
      <c r="B247" s="21" t="s">
        <v>54</v>
      </c>
      <c r="C247" s="21" t="s">
        <v>54</v>
      </c>
      <c r="D247" s="21" t="s">
        <v>54</v>
      </c>
      <c r="E247" s="22" t="s">
        <v>54</v>
      </c>
      <c r="F247" s="22" t="s">
        <v>54</v>
      </c>
      <c r="G247" s="22" t="s">
        <v>54</v>
      </c>
      <c r="H247" s="22" t="s">
        <v>54</v>
      </c>
      <c r="I247" s="22" t="s">
        <v>54</v>
      </c>
      <c r="J247" s="33" t="s">
        <v>54</v>
      </c>
      <c r="K247" s="32"/>
      <c r="L247" s="29" t="s">
        <v>54</v>
      </c>
      <c r="M247" s="21" t="s">
        <v>54</v>
      </c>
      <c r="N247" s="21" t="s">
        <v>54</v>
      </c>
      <c r="O247" s="21" t="s">
        <v>54</v>
      </c>
      <c r="P247" s="22" t="s">
        <v>54</v>
      </c>
      <c r="Q247" s="22" t="s">
        <v>54</v>
      </c>
      <c r="R247" s="22" t="s">
        <v>54</v>
      </c>
      <c r="S247" s="22" t="s">
        <v>54</v>
      </c>
      <c r="T247" s="22" t="s">
        <v>54</v>
      </c>
      <c r="U247" s="23" t="s">
        <v>54</v>
      </c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spans="1:41" ht="15.75" customHeight="1" x14ac:dyDescent="0.2">
      <c r="A248" s="20" t="s">
        <v>54</v>
      </c>
      <c r="B248" s="21" t="s">
        <v>54</v>
      </c>
      <c r="C248" s="21" t="s">
        <v>54</v>
      </c>
      <c r="D248" s="21" t="s">
        <v>54</v>
      </c>
      <c r="E248" s="22" t="s">
        <v>54</v>
      </c>
      <c r="F248" s="22" t="s">
        <v>54</v>
      </c>
      <c r="G248" s="22" t="s">
        <v>54</v>
      </c>
      <c r="H248" s="22" t="s">
        <v>54</v>
      </c>
      <c r="I248" s="22" t="s">
        <v>54</v>
      </c>
      <c r="J248" s="33" t="s">
        <v>54</v>
      </c>
      <c r="K248" s="32"/>
      <c r="L248" s="29" t="s">
        <v>54</v>
      </c>
      <c r="M248" s="21" t="s">
        <v>54</v>
      </c>
      <c r="N248" s="21" t="s">
        <v>54</v>
      </c>
      <c r="O248" s="21" t="s">
        <v>54</v>
      </c>
      <c r="P248" s="22" t="s">
        <v>54</v>
      </c>
      <c r="Q248" s="22" t="s">
        <v>54</v>
      </c>
      <c r="R248" s="22" t="s">
        <v>54</v>
      </c>
      <c r="S248" s="22" t="s">
        <v>54</v>
      </c>
      <c r="T248" s="22" t="s">
        <v>54</v>
      </c>
      <c r="U248" s="23" t="s">
        <v>54</v>
      </c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spans="1:41" ht="15.75" customHeight="1" x14ac:dyDescent="0.2">
      <c r="A249" s="20" t="s">
        <v>54</v>
      </c>
      <c r="B249" s="21" t="s">
        <v>54</v>
      </c>
      <c r="C249" s="21" t="s">
        <v>54</v>
      </c>
      <c r="D249" s="21" t="s">
        <v>54</v>
      </c>
      <c r="E249" s="22" t="s">
        <v>54</v>
      </c>
      <c r="F249" s="22" t="s">
        <v>54</v>
      </c>
      <c r="G249" s="22" t="s">
        <v>54</v>
      </c>
      <c r="H249" s="22" t="s">
        <v>54</v>
      </c>
      <c r="I249" s="22" t="s">
        <v>54</v>
      </c>
      <c r="J249" s="33" t="s">
        <v>54</v>
      </c>
      <c r="K249" s="32"/>
      <c r="L249" s="29" t="s">
        <v>54</v>
      </c>
      <c r="M249" s="21" t="s">
        <v>54</v>
      </c>
      <c r="N249" s="21" t="s">
        <v>54</v>
      </c>
      <c r="O249" s="21" t="s">
        <v>54</v>
      </c>
      <c r="P249" s="22" t="s">
        <v>54</v>
      </c>
      <c r="Q249" s="22" t="s">
        <v>54</v>
      </c>
      <c r="R249" s="22" t="s">
        <v>54</v>
      </c>
      <c r="S249" s="22" t="s">
        <v>54</v>
      </c>
      <c r="T249" s="22" t="s">
        <v>54</v>
      </c>
      <c r="U249" s="23" t="s">
        <v>54</v>
      </c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 spans="1:41" ht="15.75" customHeight="1" x14ac:dyDescent="0.2">
      <c r="A250" s="20" t="s">
        <v>54</v>
      </c>
      <c r="B250" s="21" t="s">
        <v>54</v>
      </c>
      <c r="C250" s="21" t="s">
        <v>54</v>
      </c>
      <c r="D250" s="21" t="s">
        <v>54</v>
      </c>
      <c r="E250" s="22" t="s">
        <v>54</v>
      </c>
      <c r="F250" s="22" t="s">
        <v>54</v>
      </c>
      <c r="G250" s="22" t="s">
        <v>54</v>
      </c>
      <c r="H250" s="22" t="s">
        <v>54</v>
      </c>
      <c r="I250" s="22" t="s">
        <v>54</v>
      </c>
      <c r="J250" s="33" t="s">
        <v>54</v>
      </c>
      <c r="K250" s="32"/>
      <c r="L250" s="29" t="s">
        <v>54</v>
      </c>
      <c r="M250" s="21" t="s">
        <v>54</v>
      </c>
      <c r="N250" s="21" t="s">
        <v>54</v>
      </c>
      <c r="O250" s="21" t="s">
        <v>54</v>
      </c>
      <c r="P250" s="22" t="s">
        <v>54</v>
      </c>
      <c r="Q250" s="22" t="s">
        <v>54</v>
      </c>
      <c r="R250" s="22" t="s">
        <v>54</v>
      </c>
      <c r="S250" s="22" t="s">
        <v>54</v>
      </c>
      <c r="T250" s="22" t="s">
        <v>54</v>
      </c>
      <c r="U250" s="23" t="s">
        <v>54</v>
      </c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spans="1:41" ht="15.75" customHeight="1" x14ac:dyDescent="0.2">
      <c r="A251" s="20" t="s">
        <v>54</v>
      </c>
      <c r="B251" s="21" t="s">
        <v>54</v>
      </c>
      <c r="C251" s="21" t="s">
        <v>54</v>
      </c>
      <c r="D251" s="21" t="s">
        <v>54</v>
      </c>
      <c r="E251" s="22" t="s">
        <v>54</v>
      </c>
      <c r="F251" s="22" t="s">
        <v>54</v>
      </c>
      <c r="G251" s="22" t="s">
        <v>54</v>
      </c>
      <c r="H251" s="22" t="s">
        <v>54</v>
      </c>
      <c r="I251" s="22" t="s">
        <v>54</v>
      </c>
      <c r="J251" s="33" t="s">
        <v>54</v>
      </c>
      <c r="K251" s="32"/>
      <c r="L251" s="29" t="s">
        <v>54</v>
      </c>
      <c r="M251" s="21" t="s">
        <v>54</v>
      </c>
      <c r="N251" s="21" t="s">
        <v>54</v>
      </c>
      <c r="O251" s="21" t="s">
        <v>54</v>
      </c>
      <c r="P251" s="22" t="s">
        <v>54</v>
      </c>
      <c r="Q251" s="22" t="s">
        <v>54</v>
      </c>
      <c r="R251" s="22" t="s">
        <v>54</v>
      </c>
      <c r="S251" s="22" t="s">
        <v>54</v>
      </c>
      <c r="T251" s="22" t="s">
        <v>54</v>
      </c>
      <c r="U251" s="23" t="s">
        <v>54</v>
      </c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 spans="1:41" ht="15.75" customHeight="1" x14ac:dyDescent="0.2">
      <c r="A252" s="20" t="s">
        <v>54</v>
      </c>
      <c r="B252" s="21" t="s">
        <v>54</v>
      </c>
      <c r="C252" s="21" t="s">
        <v>54</v>
      </c>
      <c r="D252" s="21" t="s">
        <v>54</v>
      </c>
      <c r="E252" s="22" t="s">
        <v>54</v>
      </c>
      <c r="F252" s="22" t="s">
        <v>54</v>
      </c>
      <c r="G252" s="22" t="s">
        <v>54</v>
      </c>
      <c r="H252" s="22" t="s">
        <v>54</v>
      </c>
      <c r="I252" s="22" t="s">
        <v>54</v>
      </c>
      <c r="J252" s="33" t="s">
        <v>54</v>
      </c>
      <c r="K252" s="32"/>
      <c r="L252" s="29" t="s">
        <v>54</v>
      </c>
      <c r="M252" s="21" t="s">
        <v>54</v>
      </c>
      <c r="N252" s="21" t="s">
        <v>54</v>
      </c>
      <c r="O252" s="21" t="s">
        <v>54</v>
      </c>
      <c r="P252" s="22" t="s">
        <v>54</v>
      </c>
      <c r="Q252" s="22" t="s">
        <v>54</v>
      </c>
      <c r="R252" s="22" t="s">
        <v>54</v>
      </c>
      <c r="S252" s="22" t="s">
        <v>54</v>
      </c>
      <c r="T252" s="22" t="s">
        <v>54</v>
      </c>
      <c r="U252" s="23" t="s">
        <v>54</v>
      </c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 spans="1:41" ht="15.75" customHeight="1" x14ac:dyDescent="0.2">
      <c r="A253" s="20" t="s">
        <v>54</v>
      </c>
      <c r="B253" s="21" t="s">
        <v>54</v>
      </c>
      <c r="C253" s="21" t="s">
        <v>54</v>
      </c>
      <c r="D253" s="21" t="s">
        <v>54</v>
      </c>
      <c r="E253" s="22" t="s">
        <v>54</v>
      </c>
      <c r="F253" s="22" t="s">
        <v>54</v>
      </c>
      <c r="G253" s="22" t="s">
        <v>54</v>
      </c>
      <c r="H253" s="22" t="s">
        <v>54</v>
      </c>
      <c r="I253" s="22" t="s">
        <v>54</v>
      </c>
      <c r="J253" s="33" t="s">
        <v>54</v>
      </c>
      <c r="K253" s="32"/>
      <c r="L253" s="29" t="s">
        <v>54</v>
      </c>
      <c r="M253" s="21" t="s">
        <v>54</v>
      </c>
      <c r="N253" s="21" t="s">
        <v>54</v>
      </c>
      <c r="O253" s="21" t="s">
        <v>54</v>
      </c>
      <c r="P253" s="22" t="s">
        <v>54</v>
      </c>
      <c r="Q253" s="22" t="s">
        <v>54</v>
      </c>
      <c r="R253" s="22" t="s">
        <v>54</v>
      </c>
      <c r="S253" s="22" t="s">
        <v>54</v>
      </c>
      <c r="T253" s="22" t="s">
        <v>54</v>
      </c>
      <c r="U253" s="23" t="s">
        <v>54</v>
      </c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 spans="1:41" ht="15.75" customHeight="1" x14ac:dyDescent="0.2">
      <c r="A254" s="20" t="s">
        <v>54</v>
      </c>
      <c r="B254" s="21" t="s">
        <v>54</v>
      </c>
      <c r="C254" s="21" t="s">
        <v>54</v>
      </c>
      <c r="D254" s="21" t="s">
        <v>54</v>
      </c>
      <c r="E254" s="22" t="s">
        <v>54</v>
      </c>
      <c r="F254" s="22" t="s">
        <v>54</v>
      </c>
      <c r="G254" s="22" t="s">
        <v>54</v>
      </c>
      <c r="H254" s="22" t="s">
        <v>54</v>
      </c>
      <c r="I254" s="22" t="s">
        <v>54</v>
      </c>
      <c r="J254" s="33" t="s">
        <v>54</v>
      </c>
      <c r="K254" s="32"/>
      <c r="L254" s="29" t="s">
        <v>54</v>
      </c>
      <c r="M254" s="21" t="s">
        <v>54</v>
      </c>
      <c r="N254" s="21" t="s">
        <v>54</v>
      </c>
      <c r="O254" s="21" t="s">
        <v>54</v>
      </c>
      <c r="P254" s="22" t="s">
        <v>54</v>
      </c>
      <c r="Q254" s="22" t="s">
        <v>54</v>
      </c>
      <c r="R254" s="22" t="s">
        <v>54</v>
      </c>
      <c r="S254" s="22" t="s">
        <v>54</v>
      </c>
      <c r="T254" s="22" t="s">
        <v>54</v>
      </c>
      <c r="U254" s="23" t="s">
        <v>54</v>
      </c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 spans="1:41" ht="15.75" customHeight="1" x14ac:dyDescent="0.2">
      <c r="A255" s="20" t="s">
        <v>54</v>
      </c>
      <c r="B255" s="21" t="s">
        <v>54</v>
      </c>
      <c r="C255" s="21" t="s">
        <v>54</v>
      </c>
      <c r="D255" s="21" t="s">
        <v>54</v>
      </c>
      <c r="E255" s="22" t="s">
        <v>54</v>
      </c>
      <c r="F255" s="22" t="s">
        <v>54</v>
      </c>
      <c r="G255" s="22" t="s">
        <v>54</v>
      </c>
      <c r="H255" s="22" t="s">
        <v>54</v>
      </c>
      <c r="I255" s="22" t="s">
        <v>54</v>
      </c>
      <c r="J255" s="33" t="s">
        <v>54</v>
      </c>
      <c r="K255" s="32"/>
      <c r="L255" s="29" t="s">
        <v>54</v>
      </c>
      <c r="M255" s="21" t="s">
        <v>54</v>
      </c>
      <c r="N255" s="21" t="s">
        <v>54</v>
      </c>
      <c r="O255" s="21" t="s">
        <v>54</v>
      </c>
      <c r="P255" s="22" t="s">
        <v>54</v>
      </c>
      <c r="Q255" s="22" t="s">
        <v>54</v>
      </c>
      <c r="R255" s="22" t="s">
        <v>54</v>
      </c>
      <c r="S255" s="22" t="s">
        <v>54</v>
      </c>
      <c r="T255" s="22" t="s">
        <v>54</v>
      </c>
      <c r="U255" s="23" t="s">
        <v>54</v>
      </c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 spans="1:41" ht="15.75" customHeight="1" x14ac:dyDescent="0.2">
      <c r="A256" s="20" t="s">
        <v>54</v>
      </c>
      <c r="B256" s="21" t="s">
        <v>54</v>
      </c>
      <c r="C256" s="21" t="s">
        <v>54</v>
      </c>
      <c r="D256" s="21" t="s">
        <v>54</v>
      </c>
      <c r="E256" s="22" t="s">
        <v>54</v>
      </c>
      <c r="F256" s="22" t="s">
        <v>54</v>
      </c>
      <c r="G256" s="22" t="s">
        <v>54</v>
      </c>
      <c r="H256" s="22" t="s">
        <v>54</v>
      </c>
      <c r="I256" s="22" t="s">
        <v>54</v>
      </c>
      <c r="J256" s="33" t="s">
        <v>54</v>
      </c>
      <c r="K256" s="32"/>
      <c r="L256" s="29" t="s">
        <v>54</v>
      </c>
      <c r="M256" s="21" t="s">
        <v>54</v>
      </c>
      <c r="N256" s="21" t="s">
        <v>54</v>
      </c>
      <c r="O256" s="21" t="s">
        <v>54</v>
      </c>
      <c r="P256" s="22" t="s">
        <v>54</v>
      </c>
      <c r="Q256" s="22" t="s">
        <v>54</v>
      </c>
      <c r="R256" s="22" t="s">
        <v>54</v>
      </c>
      <c r="S256" s="22" t="s">
        <v>54</v>
      </c>
      <c r="T256" s="22" t="s">
        <v>54</v>
      </c>
      <c r="U256" s="23" t="s">
        <v>54</v>
      </c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 spans="1:41" ht="15.75" customHeight="1" x14ac:dyDescent="0.2">
      <c r="A257" s="20" t="s">
        <v>54</v>
      </c>
      <c r="B257" s="21" t="s">
        <v>54</v>
      </c>
      <c r="C257" s="21" t="s">
        <v>54</v>
      </c>
      <c r="D257" s="21" t="s">
        <v>54</v>
      </c>
      <c r="E257" s="22" t="s">
        <v>54</v>
      </c>
      <c r="F257" s="22" t="s">
        <v>54</v>
      </c>
      <c r="G257" s="22" t="s">
        <v>54</v>
      </c>
      <c r="H257" s="22" t="s">
        <v>54</v>
      </c>
      <c r="I257" s="22" t="s">
        <v>54</v>
      </c>
      <c r="J257" s="33" t="s">
        <v>54</v>
      </c>
      <c r="K257" s="32"/>
      <c r="L257" s="29" t="s">
        <v>54</v>
      </c>
      <c r="M257" s="21" t="s">
        <v>54</v>
      </c>
      <c r="N257" s="21" t="s">
        <v>54</v>
      </c>
      <c r="O257" s="21" t="s">
        <v>54</v>
      </c>
      <c r="P257" s="22" t="s">
        <v>54</v>
      </c>
      <c r="Q257" s="22" t="s">
        <v>54</v>
      </c>
      <c r="R257" s="22" t="s">
        <v>54</v>
      </c>
      <c r="S257" s="22" t="s">
        <v>54</v>
      </c>
      <c r="T257" s="22" t="s">
        <v>54</v>
      </c>
      <c r="U257" s="23" t="s">
        <v>54</v>
      </c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</row>
    <row r="258" spans="1:41" ht="15.75" customHeight="1" x14ac:dyDescent="0.2">
      <c r="A258" s="20" t="s">
        <v>54</v>
      </c>
      <c r="B258" s="21" t="s">
        <v>54</v>
      </c>
      <c r="C258" s="21" t="s">
        <v>54</v>
      </c>
      <c r="D258" s="21" t="s">
        <v>54</v>
      </c>
      <c r="E258" s="22" t="s">
        <v>54</v>
      </c>
      <c r="F258" s="22" t="s">
        <v>54</v>
      </c>
      <c r="G258" s="22" t="s">
        <v>54</v>
      </c>
      <c r="H258" s="22" t="s">
        <v>54</v>
      </c>
      <c r="I258" s="22" t="s">
        <v>54</v>
      </c>
      <c r="J258" s="33" t="s">
        <v>54</v>
      </c>
      <c r="K258" s="32"/>
      <c r="L258" s="29" t="s">
        <v>54</v>
      </c>
      <c r="M258" s="21" t="s">
        <v>54</v>
      </c>
      <c r="N258" s="21" t="s">
        <v>54</v>
      </c>
      <c r="O258" s="21" t="s">
        <v>54</v>
      </c>
      <c r="P258" s="22" t="s">
        <v>54</v>
      </c>
      <c r="Q258" s="22" t="s">
        <v>54</v>
      </c>
      <c r="R258" s="22" t="s">
        <v>54</v>
      </c>
      <c r="S258" s="22" t="s">
        <v>54</v>
      </c>
      <c r="T258" s="22" t="s">
        <v>54</v>
      </c>
      <c r="U258" s="23" t="s">
        <v>54</v>
      </c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</row>
    <row r="259" spans="1:41" ht="15.75" customHeight="1" x14ac:dyDescent="0.2">
      <c r="A259" s="20" t="s">
        <v>54</v>
      </c>
      <c r="B259" s="21" t="s">
        <v>54</v>
      </c>
      <c r="C259" s="21" t="s">
        <v>54</v>
      </c>
      <c r="D259" s="21" t="s">
        <v>54</v>
      </c>
      <c r="E259" s="22" t="s">
        <v>54</v>
      </c>
      <c r="F259" s="22" t="s">
        <v>54</v>
      </c>
      <c r="G259" s="22" t="s">
        <v>54</v>
      </c>
      <c r="H259" s="22" t="s">
        <v>54</v>
      </c>
      <c r="I259" s="22" t="s">
        <v>54</v>
      </c>
      <c r="J259" s="33" t="s">
        <v>54</v>
      </c>
      <c r="K259" s="32"/>
      <c r="L259" s="29" t="s">
        <v>54</v>
      </c>
      <c r="M259" s="21" t="s">
        <v>54</v>
      </c>
      <c r="N259" s="21" t="s">
        <v>54</v>
      </c>
      <c r="O259" s="21" t="s">
        <v>54</v>
      </c>
      <c r="P259" s="22" t="s">
        <v>54</v>
      </c>
      <c r="Q259" s="22" t="s">
        <v>54</v>
      </c>
      <c r="R259" s="22" t="s">
        <v>54</v>
      </c>
      <c r="S259" s="22" t="s">
        <v>54</v>
      </c>
      <c r="T259" s="22" t="s">
        <v>54</v>
      </c>
      <c r="U259" s="23" t="s">
        <v>54</v>
      </c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</row>
    <row r="260" spans="1:41" ht="15.75" customHeight="1" x14ac:dyDescent="0.2">
      <c r="A260" s="20" t="s">
        <v>54</v>
      </c>
      <c r="B260" s="21" t="s">
        <v>54</v>
      </c>
      <c r="C260" s="21" t="s">
        <v>54</v>
      </c>
      <c r="D260" s="21" t="s">
        <v>54</v>
      </c>
      <c r="E260" s="22" t="s">
        <v>54</v>
      </c>
      <c r="F260" s="22" t="s">
        <v>54</v>
      </c>
      <c r="G260" s="22" t="s">
        <v>54</v>
      </c>
      <c r="H260" s="22" t="s">
        <v>54</v>
      </c>
      <c r="I260" s="22" t="s">
        <v>54</v>
      </c>
      <c r="J260" s="33" t="s">
        <v>54</v>
      </c>
      <c r="K260" s="32"/>
      <c r="L260" s="29" t="s">
        <v>54</v>
      </c>
      <c r="M260" s="21" t="s">
        <v>54</v>
      </c>
      <c r="N260" s="21" t="s">
        <v>54</v>
      </c>
      <c r="O260" s="21" t="s">
        <v>54</v>
      </c>
      <c r="P260" s="22" t="s">
        <v>54</v>
      </c>
      <c r="Q260" s="22" t="s">
        <v>54</v>
      </c>
      <c r="R260" s="22" t="s">
        <v>54</v>
      </c>
      <c r="S260" s="22" t="s">
        <v>54</v>
      </c>
      <c r="T260" s="22" t="s">
        <v>54</v>
      </c>
      <c r="U260" s="23" t="s">
        <v>54</v>
      </c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 spans="1:41" ht="15.75" customHeight="1" x14ac:dyDescent="0.2">
      <c r="A261" s="20" t="s">
        <v>54</v>
      </c>
      <c r="B261" s="21" t="s">
        <v>54</v>
      </c>
      <c r="C261" s="21" t="s">
        <v>54</v>
      </c>
      <c r="D261" s="21" t="s">
        <v>54</v>
      </c>
      <c r="E261" s="22" t="s">
        <v>54</v>
      </c>
      <c r="F261" s="22" t="s">
        <v>54</v>
      </c>
      <c r="G261" s="22" t="s">
        <v>54</v>
      </c>
      <c r="H261" s="22" t="s">
        <v>54</v>
      </c>
      <c r="I261" s="22" t="s">
        <v>54</v>
      </c>
      <c r="J261" s="33" t="s">
        <v>54</v>
      </c>
      <c r="K261" s="32"/>
      <c r="L261" s="29" t="s">
        <v>54</v>
      </c>
      <c r="M261" s="21" t="s">
        <v>54</v>
      </c>
      <c r="N261" s="21" t="s">
        <v>54</v>
      </c>
      <c r="O261" s="21" t="s">
        <v>54</v>
      </c>
      <c r="P261" s="22" t="s">
        <v>54</v>
      </c>
      <c r="Q261" s="22" t="s">
        <v>54</v>
      </c>
      <c r="R261" s="22" t="s">
        <v>54</v>
      </c>
      <c r="S261" s="22" t="s">
        <v>54</v>
      </c>
      <c r="T261" s="22" t="s">
        <v>54</v>
      </c>
      <c r="U261" s="23" t="s">
        <v>54</v>
      </c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 spans="1:41" ht="15.75" customHeight="1" x14ac:dyDescent="0.2">
      <c r="A262" s="20" t="s">
        <v>54</v>
      </c>
      <c r="B262" s="21" t="s">
        <v>54</v>
      </c>
      <c r="C262" s="21" t="s">
        <v>54</v>
      </c>
      <c r="D262" s="21" t="s">
        <v>54</v>
      </c>
      <c r="E262" s="22" t="s">
        <v>54</v>
      </c>
      <c r="F262" s="22" t="s">
        <v>54</v>
      </c>
      <c r="G262" s="22" t="s">
        <v>54</v>
      </c>
      <c r="H262" s="22" t="s">
        <v>54</v>
      </c>
      <c r="I262" s="22" t="s">
        <v>54</v>
      </c>
      <c r="J262" s="33" t="s">
        <v>54</v>
      </c>
      <c r="K262" s="32"/>
      <c r="L262" s="29" t="s">
        <v>54</v>
      </c>
      <c r="M262" s="21" t="s">
        <v>54</v>
      </c>
      <c r="N262" s="21" t="s">
        <v>54</v>
      </c>
      <c r="O262" s="21" t="s">
        <v>54</v>
      </c>
      <c r="P262" s="22" t="s">
        <v>54</v>
      </c>
      <c r="Q262" s="22" t="s">
        <v>54</v>
      </c>
      <c r="R262" s="22" t="s">
        <v>54</v>
      </c>
      <c r="S262" s="22" t="s">
        <v>54</v>
      </c>
      <c r="T262" s="22" t="s">
        <v>54</v>
      </c>
      <c r="U262" s="23" t="s">
        <v>54</v>
      </c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 spans="1:41" ht="15.75" customHeight="1" x14ac:dyDescent="0.2">
      <c r="A263" s="20" t="s">
        <v>54</v>
      </c>
      <c r="B263" s="21" t="s">
        <v>54</v>
      </c>
      <c r="C263" s="21" t="s">
        <v>54</v>
      </c>
      <c r="D263" s="21" t="s">
        <v>54</v>
      </c>
      <c r="E263" s="22" t="s">
        <v>54</v>
      </c>
      <c r="F263" s="22" t="s">
        <v>54</v>
      </c>
      <c r="G263" s="22" t="s">
        <v>54</v>
      </c>
      <c r="H263" s="22" t="s">
        <v>54</v>
      </c>
      <c r="I263" s="22" t="s">
        <v>54</v>
      </c>
      <c r="J263" s="33" t="s">
        <v>54</v>
      </c>
      <c r="K263" s="32"/>
      <c r="L263" s="29" t="s">
        <v>54</v>
      </c>
      <c r="M263" s="21" t="s">
        <v>54</v>
      </c>
      <c r="N263" s="21" t="s">
        <v>54</v>
      </c>
      <c r="O263" s="21" t="s">
        <v>54</v>
      </c>
      <c r="P263" s="22" t="s">
        <v>54</v>
      </c>
      <c r="Q263" s="22" t="s">
        <v>54</v>
      </c>
      <c r="R263" s="22" t="s">
        <v>54</v>
      </c>
      <c r="S263" s="22" t="s">
        <v>54</v>
      </c>
      <c r="T263" s="22" t="s">
        <v>54</v>
      </c>
      <c r="U263" s="23" t="s">
        <v>54</v>
      </c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 spans="1:41" ht="15.75" customHeight="1" x14ac:dyDescent="0.2">
      <c r="A264" s="20" t="s">
        <v>54</v>
      </c>
      <c r="B264" s="21" t="s">
        <v>54</v>
      </c>
      <c r="C264" s="21" t="s">
        <v>54</v>
      </c>
      <c r="D264" s="21" t="s">
        <v>54</v>
      </c>
      <c r="E264" s="22" t="s">
        <v>54</v>
      </c>
      <c r="F264" s="22" t="s">
        <v>54</v>
      </c>
      <c r="G264" s="22" t="s">
        <v>54</v>
      </c>
      <c r="H264" s="22" t="s">
        <v>54</v>
      </c>
      <c r="I264" s="22" t="s">
        <v>54</v>
      </c>
      <c r="J264" s="33" t="s">
        <v>54</v>
      </c>
      <c r="K264" s="32"/>
      <c r="L264" s="29" t="s">
        <v>54</v>
      </c>
      <c r="M264" s="21" t="s">
        <v>54</v>
      </c>
      <c r="N264" s="21" t="s">
        <v>54</v>
      </c>
      <c r="O264" s="21" t="s">
        <v>54</v>
      </c>
      <c r="P264" s="22" t="s">
        <v>54</v>
      </c>
      <c r="Q264" s="22" t="s">
        <v>54</v>
      </c>
      <c r="R264" s="22" t="s">
        <v>54</v>
      </c>
      <c r="S264" s="22" t="s">
        <v>54</v>
      </c>
      <c r="T264" s="22" t="s">
        <v>54</v>
      </c>
      <c r="U264" s="23" t="s">
        <v>54</v>
      </c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 spans="1:41" ht="15.75" customHeight="1" x14ac:dyDescent="0.2">
      <c r="A265" s="20" t="s">
        <v>54</v>
      </c>
      <c r="B265" s="21" t="s">
        <v>54</v>
      </c>
      <c r="C265" s="21" t="s">
        <v>54</v>
      </c>
      <c r="D265" s="21" t="s">
        <v>54</v>
      </c>
      <c r="E265" s="22" t="s">
        <v>54</v>
      </c>
      <c r="F265" s="22" t="s">
        <v>54</v>
      </c>
      <c r="G265" s="22" t="s">
        <v>54</v>
      </c>
      <c r="H265" s="22" t="s">
        <v>54</v>
      </c>
      <c r="I265" s="22" t="s">
        <v>54</v>
      </c>
      <c r="J265" s="33" t="s">
        <v>54</v>
      </c>
      <c r="K265" s="32"/>
      <c r="L265" s="29" t="s">
        <v>54</v>
      </c>
      <c r="M265" s="21" t="s">
        <v>54</v>
      </c>
      <c r="N265" s="21" t="s">
        <v>54</v>
      </c>
      <c r="O265" s="21" t="s">
        <v>54</v>
      </c>
      <c r="P265" s="22" t="s">
        <v>54</v>
      </c>
      <c r="Q265" s="22" t="s">
        <v>54</v>
      </c>
      <c r="R265" s="22" t="s">
        <v>54</v>
      </c>
      <c r="S265" s="22" t="s">
        <v>54</v>
      </c>
      <c r="T265" s="22" t="s">
        <v>54</v>
      </c>
      <c r="U265" s="23" t="s">
        <v>54</v>
      </c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 spans="1:41" ht="15.75" customHeight="1" x14ac:dyDescent="0.2">
      <c r="A266" s="20" t="s">
        <v>54</v>
      </c>
      <c r="B266" s="21" t="s">
        <v>54</v>
      </c>
      <c r="C266" s="21" t="s">
        <v>54</v>
      </c>
      <c r="D266" s="21" t="s">
        <v>54</v>
      </c>
      <c r="E266" s="22" t="s">
        <v>54</v>
      </c>
      <c r="F266" s="22" t="s">
        <v>54</v>
      </c>
      <c r="G266" s="22" t="s">
        <v>54</v>
      </c>
      <c r="H266" s="22" t="s">
        <v>54</v>
      </c>
      <c r="I266" s="22" t="s">
        <v>54</v>
      </c>
      <c r="J266" s="33" t="s">
        <v>54</v>
      </c>
      <c r="K266" s="32"/>
      <c r="L266" s="29" t="s">
        <v>54</v>
      </c>
      <c r="M266" s="21" t="s">
        <v>54</v>
      </c>
      <c r="N266" s="21" t="s">
        <v>54</v>
      </c>
      <c r="O266" s="21" t="s">
        <v>54</v>
      </c>
      <c r="P266" s="22" t="s">
        <v>54</v>
      </c>
      <c r="Q266" s="22" t="s">
        <v>54</v>
      </c>
      <c r="R266" s="22" t="s">
        <v>54</v>
      </c>
      <c r="S266" s="22" t="s">
        <v>54</v>
      </c>
      <c r="T266" s="22" t="s">
        <v>54</v>
      </c>
      <c r="U266" s="23" t="s">
        <v>54</v>
      </c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 spans="1:41" ht="15.75" customHeight="1" x14ac:dyDescent="0.2">
      <c r="A267" s="20" t="s">
        <v>54</v>
      </c>
      <c r="B267" s="21" t="s">
        <v>54</v>
      </c>
      <c r="C267" s="21" t="s">
        <v>54</v>
      </c>
      <c r="D267" s="21" t="s">
        <v>54</v>
      </c>
      <c r="E267" s="22" t="s">
        <v>54</v>
      </c>
      <c r="F267" s="22" t="s">
        <v>54</v>
      </c>
      <c r="G267" s="22" t="s">
        <v>54</v>
      </c>
      <c r="H267" s="22" t="s">
        <v>54</v>
      </c>
      <c r="I267" s="22" t="s">
        <v>54</v>
      </c>
      <c r="J267" s="33" t="s">
        <v>54</v>
      </c>
      <c r="K267" s="32"/>
      <c r="L267" s="29" t="s">
        <v>54</v>
      </c>
      <c r="M267" s="21" t="s">
        <v>54</v>
      </c>
      <c r="N267" s="21" t="s">
        <v>54</v>
      </c>
      <c r="O267" s="21" t="s">
        <v>54</v>
      </c>
      <c r="P267" s="22" t="s">
        <v>54</v>
      </c>
      <c r="Q267" s="22" t="s">
        <v>54</v>
      </c>
      <c r="R267" s="22" t="s">
        <v>54</v>
      </c>
      <c r="S267" s="22" t="s">
        <v>54</v>
      </c>
      <c r="T267" s="22" t="s">
        <v>54</v>
      </c>
      <c r="U267" s="23" t="s">
        <v>54</v>
      </c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</row>
    <row r="268" spans="1:41" ht="15.75" customHeight="1" x14ac:dyDescent="0.2">
      <c r="A268" s="20" t="s">
        <v>54</v>
      </c>
      <c r="B268" s="21" t="s">
        <v>54</v>
      </c>
      <c r="C268" s="21" t="s">
        <v>54</v>
      </c>
      <c r="D268" s="21" t="s">
        <v>54</v>
      </c>
      <c r="E268" s="22" t="s">
        <v>54</v>
      </c>
      <c r="F268" s="22" t="s">
        <v>54</v>
      </c>
      <c r="G268" s="22" t="s">
        <v>54</v>
      </c>
      <c r="H268" s="22" t="s">
        <v>54</v>
      </c>
      <c r="I268" s="22" t="s">
        <v>54</v>
      </c>
      <c r="J268" s="33" t="s">
        <v>54</v>
      </c>
      <c r="K268" s="32"/>
      <c r="L268" s="29" t="s">
        <v>54</v>
      </c>
      <c r="M268" s="21" t="s">
        <v>54</v>
      </c>
      <c r="N268" s="21" t="s">
        <v>54</v>
      </c>
      <c r="O268" s="21" t="s">
        <v>54</v>
      </c>
      <c r="P268" s="22" t="s">
        <v>54</v>
      </c>
      <c r="Q268" s="22" t="s">
        <v>54</v>
      </c>
      <c r="R268" s="22" t="s">
        <v>54</v>
      </c>
      <c r="S268" s="22" t="s">
        <v>54</v>
      </c>
      <c r="T268" s="22" t="s">
        <v>54</v>
      </c>
      <c r="U268" s="23" t="s">
        <v>54</v>
      </c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</row>
    <row r="269" spans="1:41" ht="15.75" customHeight="1" x14ac:dyDescent="0.2">
      <c r="A269" s="20" t="s">
        <v>54</v>
      </c>
      <c r="B269" s="21" t="s">
        <v>54</v>
      </c>
      <c r="C269" s="21" t="s">
        <v>54</v>
      </c>
      <c r="D269" s="21" t="s">
        <v>54</v>
      </c>
      <c r="E269" s="22" t="s">
        <v>54</v>
      </c>
      <c r="F269" s="22" t="s">
        <v>54</v>
      </c>
      <c r="G269" s="22" t="s">
        <v>54</v>
      </c>
      <c r="H269" s="22" t="s">
        <v>54</v>
      </c>
      <c r="I269" s="22" t="s">
        <v>54</v>
      </c>
      <c r="J269" s="33" t="s">
        <v>54</v>
      </c>
      <c r="K269" s="32"/>
      <c r="L269" s="29" t="s">
        <v>54</v>
      </c>
      <c r="M269" s="21" t="s">
        <v>54</v>
      </c>
      <c r="N269" s="21" t="s">
        <v>54</v>
      </c>
      <c r="O269" s="21" t="s">
        <v>54</v>
      </c>
      <c r="P269" s="22" t="s">
        <v>54</v>
      </c>
      <c r="Q269" s="22" t="s">
        <v>54</v>
      </c>
      <c r="R269" s="22" t="s">
        <v>54</v>
      </c>
      <c r="S269" s="22" t="s">
        <v>54</v>
      </c>
      <c r="T269" s="22" t="s">
        <v>54</v>
      </c>
      <c r="U269" s="23" t="s">
        <v>54</v>
      </c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 spans="1:41" ht="15.75" customHeight="1" x14ac:dyDescent="0.2">
      <c r="A270" s="20" t="s">
        <v>54</v>
      </c>
      <c r="B270" s="21" t="s">
        <v>54</v>
      </c>
      <c r="C270" s="21" t="s">
        <v>54</v>
      </c>
      <c r="D270" s="21" t="s">
        <v>54</v>
      </c>
      <c r="E270" s="22" t="s">
        <v>54</v>
      </c>
      <c r="F270" s="22" t="s">
        <v>54</v>
      </c>
      <c r="G270" s="22" t="s">
        <v>54</v>
      </c>
      <c r="H270" s="22" t="s">
        <v>54</v>
      </c>
      <c r="I270" s="22" t="s">
        <v>54</v>
      </c>
      <c r="J270" s="33" t="s">
        <v>54</v>
      </c>
      <c r="K270" s="32"/>
      <c r="L270" s="29" t="s">
        <v>54</v>
      </c>
      <c r="M270" s="21" t="s">
        <v>54</v>
      </c>
      <c r="N270" s="21" t="s">
        <v>54</v>
      </c>
      <c r="O270" s="21" t="s">
        <v>54</v>
      </c>
      <c r="P270" s="22" t="s">
        <v>54</v>
      </c>
      <c r="Q270" s="22" t="s">
        <v>54</v>
      </c>
      <c r="R270" s="22" t="s">
        <v>54</v>
      </c>
      <c r="S270" s="22" t="s">
        <v>54</v>
      </c>
      <c r="T270" s="22" t="s">
        <v>54</v>
      </c>
      <c r="U270" s="23" t="s">
        <v>54</v>
      </c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</row>
    <row r="271" spans="1:41" ht="15.75" customHeight="1" x14ac:dyDescent="0.2">
      <c r="A271" s="20" t="s">
        <v>54</v>
      </c>
      <c r="B271" s="21" t="s">
        <v>54</v>
      </c>
      <c r="C271" s="21" t="s">
        <v>54</v>
      </c>
      <c r="D271" s="21" t="s">
        <v>54</v>
      </c>
      <c r="E271" s="22" t="s">
        <v>54</v>
      </c>
      <c r="F271" s="22" t="s">
        <v>54</v>
      </c>
      <c r="G271" s="22" t="s">
        <v>54</v>
      </c>
      <c r="H271" s="22" t="s">
        <v>54</v>
      </c>
      <c r="I271" s="22" t="s">
        <v>54</v>
      </c>
      <c r="J271" s="33" t="s">
        <v>54</v>
      </c>
      <c r="K271" s="32"/>
      <c r="L271" s="29" t="s">
        <v>54</v>
      </c>
      <c r="M271" s="21" t="s">
        <v>54</v>
      </c>
      <c r="N271" s="21" t="s">
        <v>54</v>
      </c>
      <c r="O271" s="21" t="s">
        <v>54</v>
      </c>
      <c r="P271" s="22" t="s">
        <v>54</v>
      </c>
      <c r="Q271" s="22" t="s">
        <v>54</v>
      </c>
      <c r="R271" s="22" t="s">
        <v>54</v>
      </c>
      <c r="S271" s="22" t="s">
        <v>54</v>
      </c>
      <c r="T271" s="22" t="s">
        <v>54</v>
      </c>
      <c r="U271" s="23" t="s">
        <v>54</v>
      </c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 spans="1:41" ht="15.75" customHeight="1" x14ac:dyDescent="0.2">
      <c r="A272" s="20" t="s">
        <v>54</v>
      </c>
      <c r="B272" s="21" t="s">
        <v>54</v>
      </c>
      <c r="C272" s="21" t="s">
        <v>54</v>
      </c>
      <c r="D272" s="21" t="s">
        <v>54</v>
      </c>
      <c r="E272" s="22" t="s">
        <v>54</v>
      </c>
      <c r="F272" s="22" t="s">
        <v>54</v>
      </c>
      <c r="G272" s="22" t="s">
        <v>54</v>
      </c>
      <c r="H272" s="22" t="s">
        <v>54</v>
      </c>
      <c r="I272" s="22" t="s">
        <v>54</v>
      </c>
      <c r="J272" s="33" t="s">
        <v>54</v>
      </c>
      <c r="K272" s="32"/>
      <c r="L272" s="29" t="s">
        <v>54</v>
      </c>
      <c r="M272" s="21" t="s">
        <v>54</v>
      </c>
      <c r="N272" s="21" t="s">
        <v>54</v>
      </c>
      <c r="O272" s="21" t="s">
        <v>54</v>
      </c>
      <c r="P272" s="22" t="s">
        <v>54</v>
      </c>
      <c r="Q272" s="22" t="s">
        <v>54</v>
      </c>
      <c r="R272" s="22" t="s">
        <v>54</v>
      </c>
      <c r="S272" s="22" t="s">
        <v>54</v>
      </c>
      <c r="T272" s="22" t="s">
        <v>54</v>
      </c>
      <c r="U272" s="23" t="s">
        <v>54</v>
      </c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 spans="1:41" ht="15.75" customHeight="1" x14ac:dyDescent="0.2">
      <c r="A273" s="20" t="s">
        <v>54</v>
      </c>
      <c r="B273" s="21" t="s">
        <v>54</v>
      </c>
      <c r="C273" s="21" t="s">
        <v>54</v>
      </c>
      <c r="D273" s="21" t="s">
        <v>54</v>
      </c>
      <c r="E273" s="22" t="s">
        <v>54</v>
      </c>
      <c r="F273" s="22" t="s">
        <v>54</v>
      </c>
      <c r="G273" s="22" t="s">
        <v>54</v>
      </c>
      <c r="H273" s="22" t="s">
        <v>54</v>
      </c>
      <c r="I273" s="22" t="s">
        <v>54</v>
      </c>
      <c r="J273" s="33" t="s">
        <v>54</v>
      </c>
      <c r="K273" s="32"/>
      <c r="L273" s="29" t="s">
        <v>54</v>
      </c>
      <c r="M273" s="21" t="s">
        <v>54</v>
      </c>
      <c r="N273" s="21" t="s">
        <v>54</v>
      </c>
      <c r="O273" s="21" t="s">
        <v>54</v>
      </c>
      <c r="P273" s="22" t="s">
        <v>54</v>
      </c>
      <c r="Q273" s="22" t="s">
        <v>54</v>
      </c>
      <c r="R273" s="22" t="s">
        <v>54</v>
      </c>
      <c r="S273" s="22" t="s">
        <v>54</v>
      </c>
      <c r="T273" s="22" t="s">
        <v>54</v>
      </c>
      <c r="U273" s="23" t="s">
        <v>54</v>
      </c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 spans="1:41" ht="15.75" customHeight="1" x14ac:dyDescent="0.2">
      <c r="A274" s="20" t="s">
        <v>54</v>
      </c>
      <c r="B274" s="21" t="s">
        <v>54</v>
      </c>
      <c r="C274" s="21" t="s">
        <v>54</v>
      </c>
      <c r="D274" s="21" t="s">
        <v>54</v>
      </c>
      <c r="E274" s="22" t="s">
        <v>54</v>
      </c>
      <c r="F274" s="22" t="s">
        <v>54</v>
      </c>
      <c r="G274" s="22" t="s">
        <v>54</v>
      </c>
      <c r="H274" s="22" t="s">
        <v>54</v>
      </c>
      <c r="I274" s="22" t="s">
        <v>54</v>
      </c>
      <c r="J274" s="33" t="s">
        <v>54</v>
      </c>
      <c r="K274" s="32"/>
      <c r="L274" s="29" t="s">
        <v>54</v>
      </c>
      <c r="M274" s="21" t="s">
        <v>54</v>
      </c>
      <c r="N274" s="21" t="s">
        <v>54</v>
      </c>
      <c r="O274" s="21" t="s">
        <v>54</v>
      </c>
      <c r="P274" s="22" t="s">
        <v>54</v>
      </c>
      <c r="Q274" s="22" t="s">
        <v>54</v>
      </c>
      <c r="R274" s="22" t="s">
        <v>54</v>
      </c>
      <c r="S274" s="22" t="s">
        <v>54</v>
      </c>
      <c r="T274" s="22" t="s">
        <v>54</v>
      </c>
      <c r="U274" s="23" t="s">
        <v>54</v>
      </c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 spans="1:41" ht="15.75" customHeight="1" x14ac:dyDescent="0.2">
      <c r="A275" s="20" t="s">
        <v>54</v>
      </c>
      <c r="B275" s="21" t="s">
        <v>54</v>
      </c>
      <c r="C275" s="21" t="s">
        <v>54</v>
      </c>
      <c r="D275" s="21" t="s">
        <v>54</v>
      </c>
      <c r="E275" s="22" t="s">
        <v>54</v>
      </c>
      <c r="F275" s="22" t="s">
        <v>54</v>
      </c>
      <c r="G275" s="22" t="s">
        <v>54</v>
      </c>
      <c r="H275" s="22" t="s">
        <v>54</v>
      </c>
      <c r="I275" s="22" t="s">
        <v>54</v>
      </c>
      <c r="J275" s="33" t="s">
        <v>54</v>
      </c>
      <c r="K275" s="32"/>
      <c r="L275" s="29" t="s">
        <v>54</v>
      </c>
      <c r="M275" s="21" t="s">
        <v>54</v>
      </c>
      <c r="N275" s="21" t="s">
        <v>54</v>
      </c>
      <c r="O275" s="21" t="s">
        <v>54</v>
      </c>
      <c r="P275" s="22" t="s">
        <v>54</v>
      </c>
      <c r="Q275" s="22" t="s">
        <v>54</v>
      </c>
      <c r="R275" s="22" t="s">
        <v>54</v>
      </c>
      <c r="S275" s="22" t="s">
        <v>54</v>
      </c>
      <c r="T275" s="22" t="s">
        <v>54</v>
      </c>
      <c r="U275" s="23" t="s">
        <v>54</v>
      </c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 spans="1:41" ht="15.75" customHeight="1" x14ac:dyDescent="0.2">
      <c r="A276" s="20" t="s">
        <v>54</v>
      </c>
      <c r="B276" s="21" t="s">
        <v>54</v>
      </c>
      <c r="C276" s="21" t="s">
        <v>54</v>
      </c>
      <c r="D276" s="21" t="s">
        <v>54</v>
      </c>
      <c r="E276" s="22" t="s">
        <v>54</v>
      </c>
      <c r="F276" s="22" t="s">
        <v>54</v>
      </c>
      <c r="G276" s="22" t="s">
        <v>54</v>
      </c>
      <c r="H276" s="22" t="s">
        <v>54</v>
      </c>
      <c r="I276" s="22" t="s">
        <v>54</v>
      </c>
      <c r="J276" s="33" t="s">
        <v>54</v>
      </c>
      <c r="K276" s="32"/>
      <c r="L276" s="29" t="s">
        <v>54</v>
      </c>
      <c r="M276" s="21" t="s">
        <v>54</v>
      </c>
      <c r="N276" s="21" t="s">
        <v>54</v>
      </c>
      <c r="O276" s="21" t="s">
        <v>54</v>
      </c>
      <c r="P276" s="22" t="s">
        <v>54</v>
      </c>
      <c r="Q276" s="22" t="s">
        <v>54</v>
      </c>
      <c r="R276" s="22" t="s">
        <v>54</v>
      </c>
      <c r="S276" s="22" t="s">
        <v>54</v>
      </c>
      <c r="T276" s="22" t="s">
        <v>54</v>
      </c>
      <c r="U276" s="23" t="s">
        <v>54</v>
      </c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 spans="1:41" ht="15.75" customHeight="1" x14ac:dyDescent="0.2">
      <c r="A277" s="20" t="s">
        <v>54</v>
      </c>
      <c r="B277" s="21" t="s">
        <v>54</v>
      </c>
      <c r="C277" s="21" t="s">
        <v>54</v>
      </c>
      <c r="D277" s="21" t="s">
        <v>54</v>
      </c>
      <c r="E277" s="22" t="s">
        <v>54</v>
      </c>
      <c r="F277" s="22" t="s">
        <v>54</v>
      </c>
      <c r="G277" s="22" t="s">
        <v>54</v>
      </c>
      <c r="H277" s="22" t="s">
        <v>54</v>
      </c>
      <c r="I277" s="22" t="s">
        <v>54</v>
      </c>
      <c r="J277" s="33" t="s">
        <v>54</v>
      </c>
      <c r="K277" s="32"/>
      <c r="L277" s="29" t="s">
        <v>54</v>
      </c>
      <c r="M277" s="21" t="s">
        <v>54</v>
      </c>
      <c r="N277" s="21" t="s">
        <v>54</v>
      </c>
      <c r="O277" s="21" t="s">
        <v>54</v>
      </c>
      <c r="P277" s="22" t="s">
        <v>54</v>
      </c>
      <c r="Q277" s="22" t="s">
        <v>54</v>
      </c>
      <c r="R277" s="22" t="s">
        <v>54</v>
      </c>
      <c r="S277" s="22" t="s">
        <v>54</v>
      </c>
      <c r="T277" s="22" t="s">
        <v>54</v>
      </c>
      <c r="U277" s="23" t="s">
        <v>54</v>
      </c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</row>
    <row r="278" spans="1:41" ht="15.75" customHeight="1" x14ac:dyDescent="0.2">
      <c r="A278" s="20" t="s">
        <v>54</v>
      </c>
      <c r="B278" s="21" t="s">
        <v>54</v>
      </c>
      <c r="C278" s="21" t="s">
        <v>54</v>
      </c>
      <c r="D278" s="21" t="s">
        <v>54</v>
      </c>
      <c r="E278" s="22" t="s">
        <v>54</v>
      </c>
      <c r="F278" s="22" t="s">
        <v>54</v>
      </c>
      <c r="G278" s="22" t="s">
        <v>54</v>
      </c>
      <c r="H278" s="22" t="s">
        <v>54</v>
      </c>
      <c r="I278" s="22" t="s">
        <v>54</v>
      </c>
      <c r="J278" s="33" t="s">
        <v>54</v>
      </c>
      <c r="K278" s="32"/>
      <c r="L278" s="29" t="s">
        <v>54</v>
      </c>
      <c r="M278" s="21" t="s">
        <v>54</v>
      </c>
      <c r="N278" s="21" t="s">
        <v>54</v>
      </c>
      <c r="O278" s="21" t="s">
        <v>54</v>
      </c>
      <c r="P278" s="22" t="s">
        <v>54</v>
      </c>
      <c r="Q278" s="22" t="s">
        <v>54</v>
      </c>
      <c r="R278" s="22" t="s">
        <v>54</v>
      </c>
      <c r="S278" s="22" t="s">
        <v>54</v>
      </c>
      <c r="T278" s="22" t="s">
        <v>54</v>
      </c>
      <c r="U278" s="23" t="s">
        <v>54</v>
      </c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</row>
    <row r="279" spans="1:41" ht="15.75" customHeight="1" x14ac:dyDescent="0.2">
      <c r="A279" s="20" t="s">
        <v>54</v>
      </c>
      <c r="B279" s="21" t="s">
        <v>54</v>
      </c>
      <c r="C279" s="21" t="s">
        <v>54</v>
      </c>
      <c r="D279" s="21" t="s">
        <v>54</v>
      </c>
      <c r="E279" s="22" t="s">
        <v>54</v>
      </c>
      <c r="F279" s="22" t="s">
        <v>54</v>
      </c>
      <c r="G279" s="22" t="s">
        <v>54</v>
      </c>
      <c r="H279" s="22" t="s">
        <v>54</v>
      </c>
      <c r="I279" s="22" t="s">
        <v>54</v>
      </c>
      <c r="J279" s="33" t="s">
        <v>54</v>
      </c>
      <c r="K279" s="32"/>
      <c r="L279" s="29" t="s">
        <v>54</v>
      </c>
      <c r="M279" s="21" t="s">
        <v>54</v>
      </c>
      <c r="N279" s="21" t="s">
        <v>54</v>
      </c>
      <c r="O279" s="21" t="s">
        <v>54</v>
      </c>
      <c r="P279" s="22" t="s">
        <v>54</v>
      </c>
      <c r="Q279" s="22" t="s">
        <v>54</v>
      </c>
      <c r="R279" s="22" t="s">
        <v>54</v>
      </c>
      <c r="S279" s="22" t="s">
        <v>54</v>
      </c>
      <c r="T279" s="22" t="s">
        <v>54</v>
      </c>
      <c r="U279" s="23" t="s">
        <v>54</v>
      </c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</row>
    <row r="280" spans="1:41" ht="15.75" customHeight="1" x14ac:dyDescent="0.2">
      <c r="A280" s="20" t="s">
        <v>54</v>
      </c>
      <c r="B280" s="21" t="s">
        <v>54</v>
      </c>
      <c r="C280" s="21" t="s">
        <v>54</v>
      </c>
      <c r="D280" s="21" t="s">
        <v>54</v>
      </c>
      <c r="E280" s="22" t="s">
        <v>54</v>
      </c>
      <c r="F280" s="22" t="s">
        <v>54</v>
      </c>
      <c r="G280" s="22" t="s">
        <v>54</v>
      </c>
      <c r="H280" s="22" t="s">
        <v>54</v>
      </c>
      <c r="I280" s="22" t="s">
        <v>54</v>
      </c>
      <c r="J280" s="33" t="s">
        <v>54</v>
      </c>
      <c r="K280" s="32"/>
      <c r="L280" s="29" t="s">
        <v>54</v>
      </c>
      <c r="M280" s="21" t="s">
        <v>54</v>
      </c>
      <c r="N280" s="21" t="s">
        <v>54</v>
      </c>
      <c r="O280" s="21" t="s">
        <v>54</v>
      </c>
      <c r="P280" s="22" t="s">
        <v>54</v>
      </c>
      <c r="Q280" s="22" t="s">
        <v>54</v>
      </c>
      <c r="R280" s="22" t="s">
        <v>54</v>
      </c>
      <c r="S280" s="22" t="s">
        <v>54</v>
      </c>
      <c r="T280" s="22" t="s">
        <v>54</v>
      </c>
      <c r="U280" s="23" t="s">
        <v>54</v>
      </c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</row>
    <row r="281" spans="1:41" ht="15.75" customHeight="1" x14ac:dyDescent="0.2">
      <c r="A281" s="20" t="s">
        <v>54</v>
      </c>
      <c r="B281" s="21" t="s">
        <v>54</v>
      </c>
      <c r="C281" s="21" t="s">
        <v>54</v>
      </c>
      <c r="D281" s="21" t="s">
        <v>54</v>
      </c>
      <c r="E281" s="22" t="s">
        <v>54</v>
      </c>
      <c r="F281" s="22" t="s">
        <v>54</v>
      </c>
      <c r="G281" s="22" t="s">
        <v>54</v>
      </c>
      <c r="H281" s="22" t="s">
        <v>54</v>
      </c>
      <c r="I281" s="22" t="s">
        <v>54</v>
      </c>
      <c r="J281" s="33" t="s">
        <v>54</v>
      </c>
      <c r="K281" s="32"/>
      <c r="L281" s="29" t="s">
        <v>54</v>
      </c>
      <c r="M281" s="21" t="s">
        <v>54</v>
      </c>
      <c r="N281" s="21" t="s">
        <v>54</v>
      </c>
      <c r="O281" s="21" t="s">
        <v>54</v>
      </c>
      <c r="P281" s="22" t="s">
        <v>54</v>
      </c>
      <c r="Q281" s="22" t="s">
        <v>54</v>
      </c>
      <c r="R281" s="22" t="s">
        <v>54</v>
      </c>
      <c r="S281" s="22" t="s">
        <v>54</v>
      </c>
      <c r="T281" s="22" t="s">
        <v>54</v>
      </c>
      <c r="U281" s="23" t="s">
        <v>54</v>
      </c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</row>
    <row r="282" spans="1:41" ht="15.75" customHeight="1" x14ac:dyDescent="0.2">
      <c r="A282" s="20" t="s">
        <v>54</v>
      </c>
      <c r="B282" s="21" t="s">
        <v>54</v>
      </c>
      <c r="C282" s="21" t="s">
        <v>54</v>
      </c>
      <c r="D282" s="21" t="s">
        <v>54</v>
      </c>
      <c r="E282" s="22" t="s">
        <v>54</v>
      </c>
      <c r="F282" s="22" t="s">
        <v>54</v>
      </c>
      <c r="G282" s="22" t="s">
        <v>54</v>
      </c>
      <c r="H282" s="22" t="s">
        <v>54</v>
      </c>
      <c r="I282" s="22" t="s">
        <v>54</v>
      </c>
      <c r="J282" s="33" t="s">
        <v>54</v>
      </c>
      <c r="K282" s="32"/>
      <c r="L282" s="29" t="s">
        <v>54</v>
      </c>
      <c r="M282" s="21" t="s">
        <v>54</v>
      </c>
      <c r="N282" s="21" t="s">
        <v>54</v>
      </c>
      <c r="O282" s="21" t="s">
        <v>54</v>
      </c>
      <c r="P282" s="22" t="s">
        <v>54</v>
      </c>
      <c r="Q282" s="22" t="s">
        <v>54</v>
      </c>
      <c r="R282" s="22" t="s">
        <v>54</v>
      </c>
      <c r="S282" s="22" t="s">
        <v>54</v>
      </c>
      <c r="T282" s="22" t="s">
        <v>54</v>
      </c>
      <c r="U282" s="23" t="s">
        <v>54</v>
      </c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</row>
    <row r="283" spans="1:41" ht="15.75" customHeight="1" x14ac:dyDescent="0.2">
      <c r="A283" s="20" t="s">
        <v>54</v>
      </c>
      <c r="B283" s="21" t="s">
        <v>54</v>
      </c>
      <c r="C283" s="21" t="s">
        <v>54</v>
      </c>
      <c r="D283" s="21" t="s">
        <v>54</v>
      </c>
      <c r="E283" s="22" t="s">
        <v>54</v>
      </c>
      <c r="F283" s="22" t="s">
        <v>54</v>
      </c>
      <c r="G283" s="22" t="s">
        <v>54</v>
      </c>
      <c r="H283" s="22" t="s">
        <v>54</v>
      </c>
      <c r="I283" s="22" t="s">
        <v>54</v>
      </c>
      <c r="J283" s="33" t="s">
        <v>54</v>
      </c>
      <c r="K283" s="32"/>
      <c r="L283" s="29" t="s">
        <v>54</v>
      </c>
      <c r="M283" s="21" t="s">
        <v>54</v>
      </c>
      <c r="N283" s="21" t="s">
        <v>54</v>
      </c>
      <c r="O283" s="21" t="s">
        <v>54</v>
      </c>
      <c r="P283" s="22" t="s">
        <v>54</v>
      </c>
      <c r="Q283" s="22" t="s">
        <v>54</v>
      </c>
      <c r="R283" s="22" t="s">
        <v>54</v>
      </c>
      <c r="S283" s="22" t="s">
        <v>54</v>
      </c>
      <c r="T283" s="22" t="s">
        <v>54</v>
      </c>
      <c r="U283" s="23" t="s">
        <v>54</v>
      </c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</row>
    <row r="284" spans="1:41" ht="15.75" customHeight="1" x14ac:dyDescent="0.2">
      <c r="A284" s="20" t="s">
        <v>54</v>
      </c>
      <c r="B284" s="21" t="s">
        <v>54</v>
      </c>
      <c r="C284" s="21" t="s">
        <v>54</v>
      </c>
      <c r="D284" s="21" t="s">
        <v>54</v>
      </c>
      <c r="E284" s="22" t="s">
        <v>54</v>
      </c>
      <c r="F284" s="22" t="s">
        <v>54</v>
      </c>
      <c r="G284" s="22" t="s">
        <v>54</v>
      </c>
      <c r="H284" s="22" t="s">
        <v>54</v>
      </c>
      <c r="I284" s="22" t="s">
        <v>54</v>
      </c>
      <c r="J284" s="33" t="s">
        <v>54</v>
      </c>
      <c r="K284" s="32"/>
      <c r="L284" s="29" t="s">
        <v>54</v>
      </c>
      <c r="M284" s="21" t="s">
        <v>54</v>
      </c>
      <c r="N284" s="21" t="s">
        <v>54</v>
      </c>
      <c r="O284" s="21" t="s">
        <v>54</v>
      </c>
      <c r="P284" s="22" t="s">
        <v>54</v>
      </c>
      <c r="Q284" s="22" t="s">
        <v>54</v>
      </c>
      <c r="R284" s="22" t="s">
        <v>54</v>
      </c>
      <c r="S284" s="22" t="s">
        <v>54</v>
      </c>
      <c r="T284" s="22" t="s">
        <v>54</v>
      </c>
      <c r="U284" s="23" t="s">
        <v>54</v>
      </c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</row>
    <row r="285" spans="1:41" ht="15.75" customHeight="1" x14ac:dyDescent="0.2">
      <c r="A285" s="20" t="s">
        <v>54</v>
      </c>
      <c r="B285" s="21" t="s">
        <v>54</v>
      </c>
      <c r="C285" s="21" t="s">
        <v>54</v>
      </c>
      <c r="D285" s="21" t="s">
        <v>54</v>
      </c>
      <c r="E285" s="22" t="s">
        <v>54</v>
      </c>
      <c r="F285" s="22" t="s">
        <v>54</v>
      </c>
      <c r="G285" s="22" t="s">
        <v>54</v>
      </c>
      <c r="H285" s="22" t="s">
        <v>54</v>
      </c>
      <c r="I285" s="22" t="s">
        <v>54</v>
      </c>
      <c r="J285" s="33" t="s">
        <v>54</v>
      </c>
      <c r="K285" s="32"/>
      <c r="L285" s="29" t="s">
        <v>54</v>
      </c>
      <c r="M285" s="21" t="s">
        <v>54</v>
      </c>
      <c r="N285" s="21" t="s">
        <v>54</v>
      </c>
      <c r="O285" s="21" t="s">
        <v>54</v>
      </c>
      <c r="P285" s="22" t="s">
        <v>54</v>
      </c>
      <c r="Q285" s="22" t="s">
        <v>54</v>
      </c>
      <c r="R285" s="22" t="s">
        <v>54</v>
      </c>
      <c r="S285" s="22" t="s">
        <v>54</v>
      </c>
      <c r="T285" s="22" t="s">
        <v>54</v>
      </c>
      <c r="U285" s="23" t="s">
        <v>54</v>
      </c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</row>
    <row r="286" spans="1:41" ht="15.75" customHeight="1" x14ac:dyDescent="0.2">
      <c r="A286" s="20" t="s">
        <v>54</v>
      </c>
      <c r="B286" s="21" t="s">
        <v>54</v>
      </c>
      <c r="C286" s="21" t="s">
        <v>54</v>
      </c>
      <c r="D286" s="21" t="s">
        <v>54</v>
      </c>
      <c r="E286" s="22" t="s">
        <v>54</v>
      </c>
      <c r="F286" s="22" t="s">
        <v>54</v>
      </c>
      <c r="G286" s="22" t="s">
        <v>54</v>
      </c>
      <c r="H286" s="22" t="s">
        <v>54</v>
      </c>
      <c r="I286" s="22" t="s">
        <v>54</v>
      </c>
      <c r="J286" s="33" t="s">
        <v>54</v>
      </c>
      <c r="K286" s="32"/>
      <c r="L286" s="29" t="s">
        <v>54</v>
      </c>
      <c r="M286" s="21" t="s">
        <v>54</v>
      </c>
      <c r="N286" s="21" t="s">
        <v>54</v>
      </c>
      <c r="O286" s="21" t="s">
        <v>54</v>
      </c>
      <c r="P286" s="22" t="s">
        <v>54</v>
      </c>
      <c r="Q286" s="22" t="s">
        <v>54</v>
      </c>
      <c r="R286" s="22" t="s">
        <v>54</v>
      </c>
      <c r="S286" s="22" t="s">
        <v>54</v>
      </c>
      <c r="T286" s="22" t="s">
        <v>54</v>
      </c>
      <c r="U286" s="23" t="s">
        <v>54</v>
      </c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</row>
    <row r="287" spans="1:41" ht="15.75" customHeight="1" x14ac:dyDescent="0.2">
      <c r="A287" s="20" t="s">
        <v>54</v>
      </c>
      <c r="B287" s="21" t="s">
        <v>54</v>
      </c>
      <c r="C287" s="21" t="s">
        <v>54</v>
      </c>
      <c r="D287" s="21" t="s">
        <v>54</v>
      </c>
      <c r="E287" s="22" t="s">
        <v>54</v>
      </c>
      <c r="F287" s="22" t="s">
        <v>54</v>
      </c>
      <c r="G287" s="22" t="s">
        <v>54</v>
      </c>
      <c r="H287" s="22" t="s">
        <v>54</v>
      </c>
      <c r="I287" s="22" t="s">
        <v>54</v>
      </c>
      <c r="J287" s="33" t="s">
        <v>54</v>
      </c>
      <c r="K287" s="32"/>
      <c r="L287" s="29" t="s">
        <v>54</v>
      </c>
      <c r="M287" s="21" t="s">
        <v>54</v>
      </c>
      <c r="N287" s="21" t="s">
        <v>54</v>
      </c>
      <c r="O287" s="21" t="s">
        <v>54</v>
      </c>
      <c r="P287" s="22" t="s">
        <v>54</v>
      </c>
      <c r="Q287" s="22" t="s">
        <v>54</v>
      </c>
      <c r="R287" s="22" t="s">
        <v>54</v>
      </c>
      <c r="S287" s="22" t="s">
        <v>54</v>
      </c>
      <c r="T287" s="22" t="s">
        <v>54</v>
      </c>
      <c r="U287" s="23" t="s">
        <v>54</v>
      </c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</row>
    <row r="288" spans="1:41" ht="15.75" customHeight="1" x14ac:dyDescent="0.2">
      <c r="A288" s="20" t="s">
        <v>54</v>
      </c>
      <c r="B288" s="21" t="s">
        <v>54</v>
      </c>
      <c r="C288" s="21" t="s">
        <v>54</v>
      </c>
      <c r="D288" s="21" t="s">
        <v>54</v>
      </c>
      <c r="E288" s="22" t="s">
        <v>54</v>
      </c>
      <c r="F288" s="22" t="s">
        <v>54</v>
      </c>
      <c r="G288" s="22" t="s">
        <v>54</v>
      </c>
      <c r="H288" s="22" t="s">
        <v>54</v>
      </c>
      <c r="I288" s="22" t="s">
        <v>54</v>
      </c>
      <c r="J288" s="33" t="s">
        <v>54</v>
      </c>
      <c r="K288" s="32"/>
      <c r="L288" s="29" t="s">
        <v>54</v>
      </c>
      <c r="M288" s="21" t="s">
        <v>54</v>
      </c>
      <c r="N288" s="21" t="s">
        <v>54</v>
      </c>
      <c r="O288" s="21" t="s">
        <v>54</v>
      </c>
      <c r="P288" s="22" t="s">
        <v>54</v>
      </c>
      <c r="Q288" s="22" t="s">
        <v>54</v>
      </c>
      <c r="R288" s="22" t="s">
        <v>54</v>
      </c>
      <c r="S288" s="22" t="s">
        <v>54</v>
      </c>
      <c r="T288" s="22" t="s">
        <v>54</v>
      </c>
      <c r="U288" s="23" t="s">
        <v>54</v>
      </c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</row>
    <row r="289" spans="1:41" ht="15.75" customHeight="1" x14ac:dyDescent="0.2">
      <c r="A289" s="20" t="s">
        <v>54</v>
      </c>
      <c r="B289" s="21" t="s">
        <v>54</v>
      </c>
      <c r="C289" s="21" t="s">
        <v>54</v>
      </c>
      <c r="D289" s="21" t="s">
        <v>54</v>
      </c>
      <c r="E289" s="22" t="s">
        <v>54</v>
      </c>
      <c r="F289" s="22" t="s">
        <v>54</v>
      </c>
      <c r="G289" s="22" t="s">
        <v>54</v>
      </c>
      <c r="H289" s="22" t="s">
        <v>54</v>
      </c>
      <c r="I289" s="22" t="s">
        <v>54</v>
      </c>
      <c r="J289" s="33" t="s">
        <v>54</v>
      </c>
      <c r="K289" s="32"/>
      <c r="L289" s="29" t="s">
        <v>54</v>
      </c>
      <c r="M289" s="21" t="s">
        <v>54</v>
      </c>
      <c r="N289" s="21" t="s">
        <v>54</v>
      </c>
      <c r="O289" s="21" t="s">
        <v>54</v>
      </c>
      <c r="P289" s="22" t="s">
        <v>54</v>
      </c>
      <c r="Q289" s="22" t="s">
        <v>54</v>
      </c>
      <c r="R289" s="22" t="s">
        <v>54</v>
      </c>
      <c r="S289" s="22" t="s">
        <v>54</v>
      </c>
      <c r="T289" s="22" t="s">
        <v>54</v>
      </c>
      <c r="U289" s="23" t="s">
        <v>54</v>
      </c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</row>
    <row r="290" spans="1:41" ht="15.75" customHeight="1" x14ac:dyDescent="0.2">
      <c r="A290" s="20" t="s">
        <v>54</v>
      </c>
      <c r="B290" s="21" t="s">
        <v>54</v>
      </c>
      <c r="C290" s="21" t="s">
        <v>54</v>
      </c>
      <c r="D290" s="21" t="s">
        <v>54</v>
      </c>
      <c r="E290" s="22" t="s">
        <v>54</v>
      </c>
      <c r="F290" s="22" t="s">
        <v>54</v>
      </c>
      <c r="G290" s="22" t="s">
        <v>54</v>
      </c>
      <c r="H290" s="22" t="s">
        <v>54</v>
      </c>
      <c r="I290" s="22" t="s">
        <v>54</v>
      </c>
      <c r="J290" s="33" t="s">
        <v>54</v>
      </c>
      <c r="K290" s="32"/>
      <c r="L290" s="29" t="s">
        <v>54</v>
      </c>
      <c r="M290" s="21" t="s">
        <v>54</v>
      </c>
      <c r="N290" s="21" t="s">
        <v>54</v>
      </c>
      <c r="O290" s="21" t="s">
        <v>54</v>
      </c>
      <c r="P290" s="22" t="s">
        <v>54</v>
      </c>
      <c r="Q290" s="22" t="s">
        <v>54</v>
      </c>
      <c r="R290" s="22" t="s">
        <v>54</v>
      </c>
      <c r="S290" s="22" t="s">
        <v>54</v>
      </c>
      <c r="T290" s="22" t="s">
        <v>54</v>
      </c>
      <c r="U290" s="23" t="s">
        <v>54</v>
      </c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</row>
    <row r="291" spans="1:41" ht="15.75" customHeight="1" x14ac:dyDescent="0.2">
      <c r="A291" s="20" t="s">
        <v>54</v>
      </c>
      <c r="B291" s="21" t="s">
        <v>54</v>
      </c>
      <c r="C291" s="21" t="s">
        <v>54</v>
      </c>
      <c r="D291" s="21" t="s">
        <v>54</v>
      </c>
      <c r="E291" s="22" t="s">
        <v>54</v>
      </c>
      <c r="F291" s="22" t="s">
        <v>54</v>
      </c>
      <c r="G291" s="22" t="s">
        <v>54</v>
      </c>
      <c r="H291" s="22" t="s">
        <v>54</v>
      </c>
      <c r="I291" s="22" t="s">
        <v>54</v>
      </c>
      <c r="J291" s="33" t="s">
        <v>54</v>
      </c>
      <c r="K291" s="32"/>
      <c r="L291" s="29" t="s">
        <v>54</v>
      </c>
      <c r="M291" s="21" t="s">
        <v>54</v>
      </c>
      <c r="N291" s="21" t="s">
        <v>54</v>
      </c>
      <c r="O291" s="21" t="s">
        <v>54</v>
      </c>
      <c r="P291" s="22" t="s">
        <v>54</v>
      </c>
      <c r="Q291" s="22" t="s">
        <v>54</v>
      </c>
      <c r="R291" s="22" t="s">
        <v>54</v>
      </c>
      <c r="S291" s="22" t="s">
        <v>54</v>
      </c>
      <c r="T291" s="22" t="s">
        <v>54</v>
      </c>
      <c r="U291" s="23" t="s">
        <v>54</v>
      </c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</row>
    <row r="292" spans="1:41" ht="15.75" customHeight="1" x14ac:dyDescent="0.2">
      <c r="A292" s="20" t="s">
        <v>54</v>
      </c>
      <c r="B292" s="21" t="s">
        <v>54</v>
      </c>
      <c r="C292" s="21" t="s">
        <v>54</v>
      </c>
      <c r="D292" s="21" t="s">
        <v>54</v>
      </c>
      <c r="E292" s="22" t="s">
        <v>54</v>
      </c>
      <c r="F292" s="22" t="s">
        <v>54</v>
      </c>
      <c r="G292" s="22" t="s">
        <v>54</v>
      </c>
      <c r="H292" s="22" t="s">
        <v>54</v>
      </c>
      <c r="I292" s="22" t="s">
        <v>54</v>
      </c>
      <c r="J292" s="33" t="s">
        <v>54</v>
      </c>
      <c r="K292" s="32"/>
      <c r="L292" s="29" t="s">
        <v>54</v>
      </c>
      <c r="M292" s="21" t="s">
        <v>54</v>
      </c>
      <c r="N292" s="21" t="s">
        <v>54</v>
      </c>
      <c r="O292" s="21" t="s">
        <v>54</v>
      </c>
      <c r="P292" s="22" t="s">
        <v>54</v>
      </c>
      <c r="Q292" s="22" t="s">
        <v>54</v>
      </c>
      <c r="R292" s="22" t="s">
        <v>54</v>
      </c>
      <c r="S292" s="22" t="s">
        <v>54</v>
      </c>
      <c r="T292" s="22" t="s">
        <v>54</v>
      </c>
      <c r="U292" s="23" t="s">
        <v>54</v>
      </c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</row>
    <row r="293" spans="1:41" ht="15.75" customHeight="1" x14ac:dyDescent="0.2">
      <c r="A293" s="20" t="s">
        <v>54</v>
      </c>
      <c r="B293" s="21" t="s">
        <v>54</v>
      </c>
      <c r="C293" s="21" t="s">
        <v>54</v>
      </c>
      <c r="D293" s="21" t="s">
        <v>54</v>
      </c>
      <c r="E293" s="22" t="s">
        <v>54</v>
      </c>
      <c r="F293" s="22" t="s">
        <v>54</v>
      </c>
      <c r="G293" s="22" t="s">
        <v>54</v>
      </c>
      <c r="H293" s="22" t="s">
        <v>54</v>
      </c>
      <c r="I293" s="22" t="s">
        <v>54</v>
      </c>
      <c r="J293" s="33" t="s">
        <v>54</v>
      </c>
      <c r="K293" s="32"/>
      <c r="L293" s="29" t="s">
        <v>54</v>
      </c>
      <c r="M293" s="21" t="s">
        <v>54</v>
      </c>
      <c r="N293" s="21" t="s">
        <v>54</v>
      </c>
      <c r="O293" s="21" t="s">
        <v>54</v>
      </c>
      <c r="P293" s="22" t="s">
        <v>54</v>
      </c>
      <c r="Q293" s="22" t="s">
        <v>54</v>
      </c>
      <c r="R293" s="22" t="s">
        <v>54</v>
      </c>
      <c r="S293" s="22" t="s">
        <v>54</v>
      </c>
      <c r="T293" s="22" t="s">
        <v>54</v>
      </c>
      <c r="U293" s="23" t="s">
        <v>54</v>
      </c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</row>
    <row r="294" spans="1:41" ht="15.75" customHeight="1" x14ac:dyDescent="0.2">
      <c r="A294" s="20" t="s">
        <v>54</v>
      </c>
      <c r="B294" s="21" t="s">
        <v>54</v>
      </c>
      <c r="C294" s="21" t="s">
        <v>54</v>
      </c>
      <c r="D294" s="21" t="s">
        <v>54</v>
      </c>
      <c r="E294" s="22" t="s">
        <v>54</v>
      </c>
      <c r="F294" s="22" t="s">
        <v>54</v>
      </c>
      <c r="G294" s="22" t="s">
        <v>54</v>
      </c>
      <c r="H294" s="22" t="s">
        <v>54</v>
      </c>
      <c r="I294" s="22" t="s">
        <v>54</v>
      </c>
      <c r="J294" s="33" t="s">
        <v>54</v>
      </c>
      <c r="K294" s="32"/>
      <c r="L294" s="29" t="s">
        <v>54</v>
      </c>
      <c r="M294" s="21" t="s">
        <v>54</v>
      </c>
      <c r="N294" s="21" t="s">
        <v>54</v>
      </c>
      <c r="O294" s="21" t="s">
        <v>54</v>
      </c>
      <c r="P294" s="22" t="s">
        <v>54</v>
      </c>
      <c r="Q294" s="22" t="s">
        <v>54</v>
      </c>
      <c r="R294" s="22" t="s">
        <v>54</v>
      </c>
      <c r="S294" s="22" t="s">
        <v>54</v>
      </c>
      <c r="T294" s="22" t="s">
        <v>54</v>
      </c>
      <c r="U294" s="23" t="s">
        <v>54</v>
      </c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</row>
    <row r="295" spans="1:41" ht="15.75" customHeight="1" x14ac:dyDescent="0.2">
      <c r="A295" s="20" t="s">
        <v>54</v>
      </c>
      <c r="B295" s="21" t="s">
        <v>54</v>
      </c>
      <c r="C295" s="21" t="s">
        <v>54</v>
      </c>
      <c r="D295" s="21" t="s">
        <v>54</v>
      </c>
      <c r="E295" s="22" t="s">
        <v>54</v>
      </c>
      <c r="F295" s="22" t="s">
        <v>54</v>
      </c>
      <c r="G295" s="22" t="s">
        <v>54</v>
      </c>
      <c r="H295" s="22" t="s">
        <v>54</v>
      </c>
      <c r="I295" s="22" t="s">
        <v>54</v>
      </c>
      <c r="J295" s="33" t="s">
        <v>54</v>
      </c>
      <c r="K295" s="32"/>
      <c r="L295" s="29" t="s">
        <v>54</v>
      </c>
      <c r="M295" s="21" t="s">
        <v>54</v>
      </c>
      <c r="N295" s="21" t="s">
        <v>54</v>
      </c>
      <c r="O295" s="21" t="s">
        <v>54</v>
      </c>
      <c r="P295" s="22" t="s">
        <v>54</v>
      </c>
      <c r="Q295" s="22" t="s">
        <v>54</v>
      </c>
      <c r="R295" s="22" t="s">
        <v>54</v>
      </c>
      <c r="S295" s="22" t="s">
        <v>54</v>
      </c>
      <c r="T295" s="22" t="s">
        <v>54</v>
      </c>
      <c r="U295" s="23" t="s">
        <v>54</v>
      </c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</row>
    <row r="296" spans="1:41" ht="15.75" customHeight="1" x14ac:dyDescent="0.2">
      <c r="A296" s="20" t="s">
        <v>54</v>
      </c>
      <c r="B296" s="21" t="s">
        <v>54</v>
      </c>
      <c r="C296" s="21" t="s">
        <v>54</v>
      </c>
      <c r="D296" s="21" t="s">
        <v>54</v>
      </c>
      <c r="E296" s="22" t="s">
        <v>54</v>
      </c>
      <c r="F296" s="22" t="s">
        <v>54</v>
      </c>
      <c r="G296" s="22" t="s">
        <v>54</v>
      </c>
      <c r="H296" s="22" t="s">
        <v>54</v>
      </c>
      <c r="I296" s="22" t="s">
        <v>54</v>
      </c>
      <c r="J296" s="33" t="s">
        <v>54</v>
      </c>
      <c r="K296" s="32"/>
      <c r="L296" s="29" t="s">
        <v>54</v>
      </c>
      <c r="M296" s="21" t="s">
        <v>54</v>
      </c>
      <c r="N296" s="21" t="s">
        <v>54</v>
      </c>
      <c r="O296" s="21" t="s">
        <v>54</v>
      </c>
      <c r="P296" s="22" t="s">
        <v>54</v>
      </c>
      <c r="Q296" s="22" t="s">
        <v>54</v>
      </c>
      <c r="R296" s="22" t="s">
        <v>54</v>
      </c>
      <c r="S296" s="22" t="s">
        <v>54</v>
      </c>
      <c r="T296" s="22" t="s">
        <v>54</v>
      </c>
      <c r="U296" s="23" t="s">
        <v>54</v>
      </c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  <row r="297" spans="1:41" ht="15.75" customHeight="1" x14ac:dyDescent="0.2">
      <c r="A297" s="20" t="s">
        <v>54</v>
      </c>
      <c r="B297" s="21" t="s">
        <v>54</v>
      </c>
      <c r="C297" s="21" t="s">
        <v>54</v>
      </c>
      <c r="D297" s="21" t="s">
        <v>54</v>
      </c>
      <c r="E297" s="22" t="s">
        <v>54</v>
      </c>
      <c r="F297" s="22" t="s">
        <v>54</v>
      </c>
      <c r="G297" s="22" t="s">
        <v>54</v>
      </c>
      <c r="H297" s="22" t="s">
        <v>54</v>
      </c>
      <c r="I297" s="22" t="s">
        <v>54</v>
      </c>
      <c r="J297" s="33" t="s">
        <v>54</v>
      </c>
      <c r="K297" s="32"/>
      <c r="L297" s="29" t="s">
        <v>54</v>
      </c>
      <c r="M297" s="21" t="s">
        <v>54</v>
      </c>
      <c r="N297" s="21" t="s">
        <v>54</v>
      </c>
      <c r="O297" s="21" t="s">
        <v>54</v>
      </c>
      <c r="P297" s="22" t="s">
        <v>54</v>
      </c>
      <c r="Q297" s="22" t="s">
        <v>54</v>
      </c>
      <c r="R297" s="22" t="s">
        <v>54</v>
      </c>
      <c r="S297" s="22" t="s">
        <v>54</v>
      </c>
      <c r="T297" s="22" t="s">
        <v>54</v>
      </c>
      <c r="U297" s="23" t="s">
        <v>54</v>
      </c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298" spans="1:41" ht="15.75" customHeight="1" x14ac:dyDescent="0.2">
      <c r="A298" s="20" t="s">
        <v>54</v>
      </c>
      <c r="B298" s="21" t="s">
        <v>54</v>
      </c>
      <c r="C298" s="21" t="s">
        <v>54</v>
      </c>
      <c r="D298" s="21" t="s">
        <v>54</v>
      </c>
      <c r="E298" s="22" t="s">
        <v>54</v>
      </c>
      <c r="F298" s="22" t="s">
        <v>54</v>
      </c>
      <c r="G298" s="22" t="s">
        <v>54</v>
      </c>
      <c r="H298" s="22" t="s">
        <v>54</v>
      </c>
      <c r="I298" s="22" t="s">
        <v>54</v>
      </c>
      <c r="J298" s="33" t="s">
        <v>54</v>
      </c>
      <c r="K298" s="32"/>
      <c r="L298" s="29" t="s">
        <v>54</v>
      </c>
      <c r="M298" s="21" t="s">
        <v>54</v>
      </c>
      <c r="N298" s="21" t="s">
        <v>54</v>
      </c>
      <c r="O298" s="21" t="s">
        <v>54</v>
      </c>
      <c r="P298" s="22" t="s">
        <v>54</v>
      </c>
      <c r="Q298" s="22" t="s">
        <v>54</v>
      </c>
      <c r="R298" s="22" t="s">
        <v>54</v>
      </c>
      <c r="S298" s="22" t="s">
        <v>54</v>
      </c>
      <c r="T298" s="22" t="s">
        <v>54</v>
      </c>
      <c r="U298" s="23" t="s">
        <v>54</v>
      </c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</row>
    <row r="299" spans="1:41" ht="15.75" customHeight="1" x14ac:dyDescent="0.2">
      <c r="A299" s="20" t="s">
        <v>54</v>
      </c>
      <c r="B299" s="21" t="s">
        <v>54</v>
      </c>
      <c r="C299" s="21" t="s">
        <v>54</v>
      </c>
      <c r="D299" s="21" t="s">
        <v>54</v>
      </c>
      <c r="E299" s="22" t="s">
        <v>54</v>
      </c>
      <c r="F299" s="22" t="s">
        <v>54</v>
      </c>
      <c r="G299" s="22" t="s">
        <v>54</v>
      </c>
      <c r="H299" s="22" t="s">
        <v>54</v>
      </c>
      <c r="I299" s="22" t="s">
        <v>54</v>
      </c>
      <c r="J299" s="33" t="s">
        <v>54</v>
      </c>
      <c r="K299" s="32"/>
      <c r="L299" s="29" t="s">
        <v>54</v>
      </c>
      <c r="M299" s="21" t="s">
        <v>54</v>
      </c>
      <c r="N299" s="21" t="s">
        <v>54</v>
      </c>
      <c r="O299" s="21" t="s">
        <v>54</v>
      </c>
      <c r="P299" s="22" t="s">
        <v>54</v>
      </c>
      <c r="Q299" s="22" t="s">
        <v>54</v>
      </c>
      <c r="R299" s="22" t="s">
        <v>54</v>
      </c>
      <c r="S299" s="22" t="s">
        <v>54</v>
      </c>
      <c r="T299" s="22" t="s">
        <v>54</v>
      </c>
      <c r="U299" s="23" t="s">
        <v>54</v>
      </c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</row>
    <row r="300" spans="1:41" ht="15.75" customHeight="1" x14ac:dyDescent="0.2">
      <c r="A300" s="20" t="s">
        <v>54</v>
      </c>
      <c r="B300" s="21" t="s">
        <v>54</v>
      </c>
      <c r="C300" s="21" t="s">
        <v>54</v>
      </c>
      <c r="D300" s="21" t="s">
        <v>54</v>
      </c>
      <c r="E300" s="22" t="s">
        <v>54</v>
      </c>
      <c r="F300" s="22" t="s">
        <v>54</v>
      </c>
      <c r="G300" s="22" t="s">
        <v>54</v>
      </c>
      <c r="H300" s="22" t="s">
        <v>54</v>
      </c>
      <c r="I300" s="22" t="s">
        <v>54</v>
      </c>
      <c r="J300" s="33" t="s">
        <v>54</v>
      </c>
      <c r="K300" s="32"/>
      <c r="L300" s="29" t="s">
        <v>54</v>
      </c>
      <c r="M300" s="21" t="s">
        <v>54</v>
      </c>
      <c r="N300" s="21" t="s">
        <v>54</v>
      </c>
      <c r="O300" s="21" t="s">
        <v>54</v>
      </c>
      <c r="P300" s="22" t="s">
        <v>54</v>
      </c>
      <c r="Q300" s="22" t="s">
        <v>54</v>
      </c>
      <c r="R300" s="22" t="s">
        <v>54</v>
      </c>
      <c r="S300" s="22" t="s">
        <v>54</v>
      </c>
      <c r="T300" s="22" t="s">
        <v>54</v>
      </c>
      <c r="U300" s="23" t="s">
        <v>54</v>
      </c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</row>
    <row r="301" spans="1:41" ht="15.75" customHeight="1" x14ac:dyDescent="0.2">
      <c r="A301" s="20" t="s">
        <v>54</v>
      </c>
      <c r="B301" s="21" t="s">
        <v>54</v>
      </c>
      <c r="C301" s="21" t="s">
        <v>54</v>
      </c>
      <c r="D301" s="21" t="s">
        <v>54</v>
      </c>
      <c r="E301" s="22" t="s">
        <v>54</v>
      </c>
      <c r="F301" s="22" t="s">
        <v>54</v>
      </c>
      <c r="G301" s="22" t="s">
        <v>54</v>
      </c>
      <c r="H301" s="22" t="s">
        <v>54</v>
      </c>
      <c r="I301" s="22" t="s">
        <v>54</v>
      </c>
      <c r="J301" s="33" t="s">
        <v>54</v>
      </c>
      <c r="K301" s="32"/>
      <c r="L301" s="29" t="s">
        <v>54</v>
      </c>
      <c r="M301" s="21" t="s">
        <v>54</v>
      </c>
      <c r="N301" s="21" t="s">
        <v>54</v>
      </c>
      <c r="O301" s="21" t="s">
        <v>54</v>
      </c>
      <c r="P301" s="22" t="s">
        <v>54</v>
      </c>
      <c r="Q301" s="22" t="s">
        <v>54</v>
      </c>
      <c r="R301" s="22" t="s">
        <v>54</v>
      </c>
      <c r="S301" s="22" t="s">
        <v>54</v>
      </c>
      <c r="T301" s="22" t="s">
        <v>54</v>
      </c>
      <c r="U301" s="23" t="s">
        <v>54</v>
      </c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</row>
    <row r="302" spans="1:41" ht="15.75" customHeight="1" x14ac:dyDescent="0.2">
      <c r="A302" s="20" t="s">
        <v>54</v>
      </c>
      <c r="B302" s="21" t="s">
        <v>54</v>
      </c>
      <c r="C302" s="21" t="s">
        <v>54</v>
      </c>
      <c r="D302" s="21" t="s">
        <v>54</v>
      </c>
      <c r="E302" s="22" t="s">
        <v>54</v>
      </c>
      <c r="F302" s="22" t="s">
        <v>54</v>
      </c>
      <c r="G302" s="22" t="s">
        <v>54</v>
      </c>
      <c r="H302" s="22" t="s">
        <v>54</v>
      </c>
      <c r="I302" s="22" t="s">
        <v>54</v>
      </c>
      <c r="J302" s="33" t="s">
        <v>54</v>
      </c>
      <c r="K302" s="32"/>
      <c r="L302" s="29" t="s">
        <v>54</v>
      </c>
      <c r="M302" s="21" t="s">
        <v>54</v>
      </c>
      <c r="N302" s="21" t="s">
        <v>54</v>
      </c>
      <c r="O302" s="21" t="s">
        <v>54</v>
      </c>
      <c r="P302" s="22" t="s">
        <v>54</v>
      </c>
      <c r="Q302" s="22" t="s">
        <v>54</v>
      </c>
      <c r="R302" s="22" t="s">
        <v>54</v>
      </c>
      <c r="S302" s="22" t="s">
        <v>54</v>
      </c>
      <c r="T302" s="22" t="s">
        <v>54</v>
      </c>
      <c r="U302" s="23" t="s">
        <v>54</v>
      </c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</row>
    <row r="303" spans="1:41" ht="15.75" customHeight="1" x14ac:dyDescent="0.2">
      <c r="A303" s="20" t="s">
        <v>54</v>
      </c>
      <c r="B303" s="21" t="s">
        <v>54</v>
      </c>
      <c r="C303" s="21" t="s">
        <v>54</v>
      </c>
      <c r="D303" s="21" t="s">
        <v>54</v>
      </c>
      <c r="E303" s="22" t="s">
        <v>54</v>
      </c>
      <c r="F303" s="22" t="s">
        <v>54</v>
      </c>
      <c r="G303" s="22" t="s">
        <v>54</v>
      </c>
      <c r="H303" s="22" t="s">
        <v>54</v>
      </c>
      <c r="I303" s="22" t="s">
        <v>54</v>
      </c>
      <c r="J303" s="33" t="s">
        <v>54</v>
      </c>
      <c r="K303" s="32"/>
      <c r="L303" s="29" t="s">
        <v>54</v>
      </c>
      <c r="M303" s="21" t="s">
        <v>54</v>
      </c>
      <c r="N303" s="21" t="s">
        <v>54</v>
      </c>
      <c r="O303" s="21" t="s">
        <v>54</v>
      </c>
      <c r="P303" s="22" t="s">
        <v>54</v>
      </c>
      <c r="Q303" s="22" t="s">
        <v>54</v>
      </c>
      <c r="R303" s="22" t="s">
        <v>54</v>
      </c>
      <c r="S303" s="22" t="s">
        <v>54</v>
      </c>
      <c r="T303" s="22" t="s">
        <v>54</v>
      </c>
      <c r="U303" s="23" t="s">
        <v>54</v>
      </c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</row>
    <row r="304" spans="1:41" ht="15.75" customHeight="1" x14ac:dyDescent="0.2">
      <c r="A304" s="20" t="s">
        <v>54</v>
      </c>
      <c r="B304" s="21" t="s">
        <v>54</v>
      </c>
      <c r="C304" s="21" t="s">
        <v>54</v>
      </c>
      <c r="D304" s="21" t="s">
        <v>54</v>
      </c>
      <c r="E304" s="22" t="s">
        <v>54</v>
      </c>
      <c r="F304" s="22" t="s">
        <v>54</v>
      </c>
      <c r="G304" s="22" t="s">
        <v>54</v>
      </c>
      <c r="H304" s="22" t="s">
        <v>54</v>
      </c>
      <c r="I304" s="22" t="s">
        <v>54</v>
      </c>
      <c r="J304" s="33" t="s">
        <v>54</v>
      </c>
      <c r="K304" s="32"/>
      <c r="L304" s="29" t="s">
        <v>54</v>
      </c>
      <c r="M304" s="21" t="s">
        <v>54</v>
      </c>
      <c r="N304" s="21" t="s">
        <v>54</v>
      </c>
      <c r="O304" s="21" t="s">
        <v>54</v>
      </c>
      <c r="P304" s="22" t="s">
        <v>54</v>
      </c>
      <c r="Q304" s="22" t="s">
        <v>54</v>
      </c>
      <c r="R304" s="22" t="s">
        <v>54</v>
      </c>
      <c r="S304" s="22" t="s">
        <v>54</v>
      </c>
      <c r="T304" s="22" t="s">
        <v>54</v>
      </c>
      <c r="U304" s="23" t="s">
        <v>54</v>
      </c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</row>
    <row r="305" spans="1:41" ht="15.75" customHeight="1" x14ac:dyDescent="0.2">
      <c r="A305" s="20" t="s">
        <v>54</v>
      </c>
      <c r="B305" s="21" t="s">
        <v>54</v>
      </c>
      <c r="C305" s="21" t="s">
        <v>54</v>
      </c>
      <c r="D305" s="21" t="s">
        <v>54</v>
      </c>
      <c r="E305" s="22" t="s">
        <v>54</v>
      </c>
      <c r="F305" s="22" t="s">
        <v>54</v>
      </c>
      <c r="G305" s="22" t="s">
        <v>54</v>
      </c>
      <c r="H305" s="22" t="s">
        <v>54</v>
      </c>
      <c r="I305" s="22" t="s">
        <v>54</v>
      </c>
      <c r="J305" s="33" t="s">
        <v>54</v>
      </c>
      <c r="K305" s="32"/>
      <c r="L305" s="29" t="s">
        <v>54</v>
      </c>
      <c r="M305" s="21" t="s">
        <v>54</v>
      </c>
      <c r="N305" s="21" t="s">
        <v>54</v>
      </c>
      <c r="O305" s="21" t="s">
        <v>54</v>
      </c>
      <c r="P305" s="22" t="s">
        <v>54</v>
      </c>
      <c r="Q305" s="22" t="s">
        <v>54</v>
      </c>
      <c r="R305" s="22" t="s">
        <v>54</v>
      </c>
      <c r="S305" s="22" t="s">
        <v>54</v>
      </c>
      <c r="T305" s="22" t="s">
        <v>54</v>
      </c>
      <c r="U305" s="23" t="s">
        <v>54</v>
      </c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</row>
    <row r="306" spans="1:41" ht="15.75" customHeight="1" x14ac:dyDescent="0.2">
      <c r="A306" s="20" t="s">
        <v>54</v>
      </c>
      <c r="B306" s="21" t="s">
        <v>54</v>
      </c>
      <c r="C306" s="21" t="s">
        <v>54</v>
      </c>
      <c r="D306" s="21" t="s">
        <v>54</v>
      </c>
      <c r="E306" s="22" t="s">
        <v>54</v>
      </c>
      <c r="F306" s="22" t="s">
        <v>54</v>
      </c>
      <c r="G306" s="22" t="s">
        <v>54</v>
      </c>
      <c r="H306" s="22" t="s">
        <v>54</v>
      </c>
      <c r="I306" s="22" t="s">
        <v>54</v>
      </c>
      <c r="J306" s="33" t="s">
        <v>54</v>
      </c>
      <c r="K306" s="32"/>
      <c r="L306" s="29" t="s">
        <v>54</v>
      </c>
      <c r="M306" s="21" t="s">
        <v>54</v>
      </c>
      <c r="N306" s="21" t="s">
        <v>54</v>
      </c>
      <c r="O306" s="21" t="s">
        <v>54</v>
      </c>
      <c r="P306" s="22" t="s">
        <v>54</v>
      </c>
      <c r="Q306" s="22" t="s">
        <v>54</v>
      </c>
      <c r="R306" s="22" t="s">
        <v>54</v>
      </c>
      <c r="S306" s="22" t="s">
        <v>54</v>
      </c>
      <c r="T306" s="22" t="s">
        <v>54</v>
      </c>
      <c r="U306" s="23" t="s">
        <v>54</v>
      </c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</row>
    <row r="307" spans="1:41" ht="15.75" customHeight="1" x14ac:dyDescent="0.2">
      <c r="A307" s="20" t="s">
        <v>54</v>
      </c>
      <c r="B307" s="21" t="s">
        <v>54</v>
      </c>
      <c r="C307" s="21" t="s">
        <v>54</v>
      </c>
      <c r="D307" s="21" t="s">
        <v>54</v>
      </c>
      <c r="E307" s="22" t="s">
        <v>54</v>
      </c>
      <c r="F307" s="22" t="s">
        <v>54</v>
      </c>
      <c r="G307" s="22" t="s">
        <v>54</v>
      </c>
      <c r="H307" s="22" t="s">
        <v>54</v>
      </c>
      <c r="I307" s="22" t="s">
        <v>54</v>
      </c>
      <c r="J307" s="33" t="s">
        <v>54</v>
      </c>
      <c r="K307" s="32"/>
      <c r="L307" s="29" t="s">
        <v>54</v>
      </c>
      <c r="M307" s="21" t="s">
        <v>54</v>
      </c>
      <c r="N307" s="21" t="s">
        <v>54</v>
      </c>
      <c r="O307" s="21" t="s">
        <v>54</v>
      </c>
      <c r="P307" s="22" t="s">
        <v>54</v>
      </c>
      <c r="Q307" s="22" t="s">
        <v>54</v>
      </c>
      <c r="R307" s="22" t="s">
        <v>54</v>
      </c>
      <c r="S307" s="22" t="s">
        <v>54</v>
      </c>
      <c r="T307" s="22" t="s">
        <v>54</v>
      </c>
      <c r="U307" s="23" t="s">
        <v>54</v>
      </c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</row>
    <row r="308" spans="1:41" ht="15.75" customHeight="1" x14ac:dyDescent="0.2">
      <c r="A308" s="20" t="s">
        <v>54</v>
      </c>
      <c r="B308" s="21" t="s">
        <v>54</v>
      </c>
      <c r="C308" s="21" t="s">
        <v>54</v>
      </c>
      <c r="D308" s="21" t="s">
        <v>54</v>
      </c>
      <c r="E308" s="22" t="s">
        <v>54</v>
      </c>
      <c r="F308" s="22" t="s">
        <v>54</v>
      </c>
      <c r="G308" s="22" t="s">
        <v>54</v>
      </c>
      <c r="H308" s="22" t="s">
        <v>54</v>
      </c>
      <c r="I308" s="22" t="s">
        <v>54</v>
      </c>
      <c r="J308" s="33" t="s">
        <v>54</v>
      </c>
      <c r="K308" s="32"/>
      <c r="L308" s="29" t="s">
        <v>54</v>
      </c>
      <c r="M308" s="21" t="s">
        <v>54</v>
      </c>
      <c r="N308" s="21" t="s">
        <v>54</v>
      </c>
      <c r="O308" s="21" t="s">
        <v>54</v>
      </c>
      <c r="P308" s="22" t="s">
        <v>54</v>
      </c>
      <c r="Q308" s="22" t="s">
        <v>54</v>
      </c>
      <c r="R308" s="22" t="s">
        <v>54</v>
      </c>
      <c r="S308" s="22" t="s">
        <v>54</v>
      </c>
      <c r="T308" s="22" t="s">
        <v>54</v>
      </c>
      <c r="U308" s="23" t="s">
        <v>54</v>
      </c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</row>
    <row r="309" spans="1:41" ht="15.75" customHeight="1" x14ac:dyDescent="0.2">
      <c r="A309" s="20" t="s">
        <v>54</v>
      </c>
      <c r="B309" s="21" t="s">
        <v>54</v>
      </c>
      <c r="C309" s="21" t="s">
        <v>54</v>
      </c>
      <c r="D309" s="21" t="s">
        <v>54</v>
      </c>
      <c r="E309" s="22" t="s">
        <v>54</v>
      </c>
      <c r="F309" s="22" t="s">
        <v>54</v>
      </c>
      <c r="G309" s="22" t="s">
        <v>54</v>
      </c>
      <c r="H309" s="22" t="s">
        <v>54</v>
      </c>
      <c r="I309" s="22" t="s">
        <v>54</v>
      </c>
      <c r="J309" s="33" t="s">
        <v>54</v>
      </c>
      <c r="K309" s="32"/>
      <c r="L309" s="29" t="s">
        <v>54</v>
      </c>
      <c r="M309" s="21" t="s">
        <v>54</v>
      </c>
      <c r="N309" s="21" t="s">
        <v>54</v>
      </c>
      <c r="O309" s="21" t="s">
        <v>54</v>
      </c>
      <c r="P309" s="22" t="s">
        <v>54</v>
      </c>
      <c r="Q309" s="22" t="s">
        <v>54</v>
      </c>
      <c r="R309" s="22" t="s">
        <v>54</v>
      </c>
      <c r="S309" s="22" t="s">
        <v>54</v>
      </c>
      <c r="T309" s="22" t="s">
        <v>54</v>
      </c>
      <c r="U309" s="23" t="s">
        <v>54</v>
      </c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</row>
    <row r="310" spans="1:41" ht="15.75" customHeight="1" x14ac:dyDescent="0.2">
      <c r="A310" s="20" t="s">
        <v>54</v>
      </c>
      <c r="B310" s="21" t="s">
        <v>54</v>
      </c>
      <c r="C310" s="21" t="s">
        <v>54</v>
      </c>
      <c r="D310" s="21" t="s">
        <v>54</v>
      </c>
      <c r="E310" s="22" t="s">
        <v>54</v>
      </c>
      <c r="F310" s="22" t="s">
        <v>54</v>
      </c>
      <c r="G310" s="22" t="s">
        <v>54</v>
      </c>
      <c r="H310" s="22" t="s">
        <v>54</v>
      </c>
      <c r="I310" s="22" t="s">
        <v>54</v>
      </c>
      <c r="J310" s="33" t="s">
        <v>54</v>
      </c>
      <c r="K310" s="32"/>
      <c r="L310" s="29" t="s">
        <v>54</v>
      </c>
      <c r="M310" s="21" t="s">
        <v>54</v>
      </c>
      <c r="N310" s="21" t="s">
        <v>54</v>
      </c>
      <c r="O310" s="21" t="s">
        <v>54</v>
      </c>
      <c r="P310" s="22" t="s">
        <v>54</v>
      </c>
      <c r="Q310" s="22" t="s">
        <v>54</v>
      </c>
      <c r="R310" s="22" t="s">
        <v>54</v>
      </c>
      <c r="S310" s="22" t="s">
        <v>54</v>
      </c>
      <c r="T310" s="22" t="s">
        <v>54</v>
      </c>
      <c r="U310" s="23" t="s">
        <v>54</v>
      </c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</row>
    <row r="311" spans="1:41" ht="15.75" customHeight="1" x14ac:dyDescent="0.2">
      <c r="A311" s="20" t="s">
        <v>54</v>
      </c>
      <c r="B311" s="21" t="s">
        <v>54</v>
      </c>
      <c r="C311" s="21" t="s">
        <v>54</v>
      </c>
      <c r="D311" s="21" t="s">
        <v>54</v>
      </c>
      <c r="E311" s="22" t="s">
        <v>54</v>
      </c>
      <c r="F311" s="22" t="s">
        <v>54</v>
      </c>
      <c r="G311" s="22" t="s">
        <v>54</v>
      </c>
      <c r="H311" s="22" t="s">
        <v>54</v>
      </c>
      <c r="I311" s="22" t="s">
        <v>54</v>
      </c>
      <c r="J311" s="33" t="s">
        <v>54</v>
      </c>
      <c r="K311" s="32"/>
      <c r="L311" s="29" t="s">
        <v>54</v>
      </c>
      <c r="M311" s="21" t="s">
        <v>54</v>
      </c>
      <c r="N311" s="21" t="s">
        <v>54</v>
      </c>
      <c r="O311" s="21" t="s">
        <v>54</v>
      </c>
      <c r="P311" s="22" t="s">
        <v>54</v>
      </c>
      <c r="Q311" s="22" t="s">
        <v>54</v>
      </c>
      <c r="R311" s="22" t="s">
        <v>54</v>
      </c>
      <c r="S311" s="22" t="s">
        <v>54</v>
      </c>
      <c r="T311" s="22" t="s">
        <v>54</v>
      </c>
      <c r="U311" s="23" t="s">
        <v>54</v>
      </c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</row>
    <row r="312" spans="1:41" ht="15.75" customHeight="1" x14ac:dyDescent="0.2">
      <c r="A312" s="20" t="s">
        <v>54</v>
      </c>
      <c r="B312" s="21" t="s">
        <v>54</v>
      </c>
      <c r="C312" s="21" t="s">
        <v>54</v>
      </c>
      <c r="D312" s="21" t="s">
        <v>54</v>
      </c>
      <c r="E312" s="22" t="s">
        <v>54</v>
      </c>
      <c r="F312" s="22" t="s">
        <v>54</v>
      </c>
      <c r="G312" s="22" t="s">
        <v>54</v>
      </c>
      <c r="H312" s="22" t="s">
        <v>54</v>
      </c>
      <c r="I312" s="22" t="s">
        <v>54</v>
      </c>
      <c r="J312" s="33" t="s">
        <v>54</v>
      </c>
      <c r="K312" s="32"/>
      <c r="L312" s="29" t="s">
        <v>54</v>
      </c>
      <c r="M312" s="21" t="s">
        <v>54</v>
      </c>
      <c r="N312" s="21" t="s">
        <v>54</v>
      </c>
      <c r="O312" s="21" t="s">
        <v>54</v>
      </c>
      <c r="P312" s="22" t="s">
        <v>54</v>
      </c>
      <c r="Q312" s="22" t="s">
        <v>54</v>
      </c>
      <c r="R312" s="22" t="s">
        <v>54</v>
      </c>
      <c r="S312" s="22" t="s">
        <v>54</v>
      </c>
      <c r="T312" s="22" t="s">
        <v>54</v>
      </c>
      <c r="U312" s="23" t="s">
        <v>54</v>
      </c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</row>
    <row r="313" spans="1:41" ht="15.75" customHeight="1" x14ac:dyDescent="0.2">
      <c r="A313" s="20" t="s">
        <v>54</v>
      </c>
      <c r="B313" s="21" t="s">
        <v>54</v>
      </c>
      <c r="C313" s="21" t="s">
        <v>54</v>
      </c>
      <c r="D313" s="21" t="s">
        <v>54</v>
      </c>
      <c r="E313" s="22" t="s">
        <v>54</v>
      </c>
      <c r="F313" s="22" t="s">
        <v>54</v>
      </c>
      <c r="G313" s="22" t="s">
        <v>54</v>
      </c>
      <c r="H313" s="22" t="s">
        <v>54</v>
      </c>
      <c r="I313" s="22" t="s">
        <v>54</v>
      </c>
      <c r="J313" s="33" t="s">
        <v>54</v>
      </c>
      <c r="K313" s="32"/>
      <c r="L313" s="29" t="s">
        <v>54</v>
      </c>
      <c r="M313" s="21" t="s">
        <v>54</v>
      </c>
      <c r="N313" s="21" t="s">
        <v>54</v>
      </c>
      <c r="O313" s="21" t="s">
        <v>54</v>
      </c>
      <c r="P313" s="22" t="s">
        <v>54</v>
      </c>
      <c r="Q313" s="22" t="s">
        <v>54</v>
      </c>
      <c r="R313" s="22" t="s">
        <v>54</v>
      </c>
      <c r="S313" s="22" t="s">
        <v>54</v>
      </c>
      <c r="T313" s="22" t="s">
        <v>54</v>
      </c>
      <c r="U313" s="23" t="s">
        <v>54</v>
      </c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4" spans="1:41" ht="15.75" customHeight="1" x14ac:dyDescent="0.2">
      <c r="A314" s="20" t="s">
        <v>54</v>
      </c>
      <c r="B314" s="21" t="s">
        <v>54</v>
      </c>
      <c r="C314" s="21" t="s">
        <v>54</v>
      </c>
      <c r="D314" s="21" t="s">
        <v>54</v>
      </c>
      <c r="E314" s="22" t="s">
        <v>54</v>
      </c>
      <c r="F314" s="22" t="s">
        <v>54</v>
      </c>
      <c r="G314" s="22" t="s">
        <v>54</v>
      </c>
      <c r="H314" s="22" t="s">
        <v>54</v>
      </c>
      <c r="I314" s="22" t="s">
        <v>54</v>
      </c>
      <c r="J314" s="33" t="s">
        <v>54</v>
      </c>
      <c r="K314" s="32"/>
      <c r="L314" s="29" t="s">
        <v>54</v>
      </c>
      <c r="M314" s="21" t="s">
        <v>54</v>
      </c>
      <c r="N314" s="21" t="s">
        <v>54</v>
      </c>
      <c r="O314" s="21" t="s">
        <v>54</v>
      </c>
      <c r="P314" s="22" t="s">
        <v>54</v>
      </c>
      <c r="Q314" s="22" t="s">
        <v>54</v>
      </c>
      <c r="R314" s="22" t="s">
        <v>54</v>
      </c>
      <c r="S314" s="22" t="s">
        <v>54</v>
      </c>
      <c r="T314" s="22" t="s">
        <v>54</v>
      </c>
      <c r="U314" s="23" t="s">
        <v>54</v>
      </c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</row>
    <row r="315" spans="1:41" ht="15.75" customHeight="1" x14ac:dyDescent="0.2">
      <c r="A315" s="20" t="s">
        <v>54</v>
      </c>
      <c r="B315" s="21" t="s">
        <v>54</v>
      </c>
      <c r="C315" s="21" t="s">
        <v>54</v>
      </c>
      <c r="D315" s="21" t="s">
        <v>54</v>
      </c>
      <c r="E315" s="22" t="s">
        <v>54</v>
      </c>
      <c r="F315" s="22" t="s">
        <v>54</v>
      </c>
      <c r="G315" s="22" t="s">
        <v>54</v>
      </c>
      <c r="H315" s="22" t="s">
        <v>54</v>
      </c>
      <c r="I315" s="22" t="s">
        <v>54</v>
      </c>
      <c r="J315" s="33" t="s">
        <v>54</v>
      </c>
      <c r="K315" s="32"/>
      <c r="L315" s="29" t="s">
        <v>54</v>
      </c>
      <c r="M315" s="21" t="s">
        <v>54</v>
      </c>
      <c r="N315" s="21" t="s">
        <v>54</v>
      </c>
      <c r="O315" s="21" t="s">
        <v>54</v>
      </c>
      <c r="P315" s="22" t="s">
        <v>54</v>
      </c>
      <c r="Q315" s="22" t="s">
        <v>54</v>
      </c>
      <c r="R315" s="22" t="s">
        <v>54</v>
      </c>
      <c r="S315" s="22" t="s">
        <v>54</v>
      </c>
      <c r="T315" s="22" t="s">
        <v>54</v>
      </c>
      <c r="U315" s="23" t="s">
        <v>54</v>
      </c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</row>
    <row r="316" spans="1:41" ht="15.75" customHeight="1" x14ac:dyDescent="0.2">
      <c r="A316" s="20" t="s">
        <v>54</v>
      </c>
      <c r="B316" s="21" t="s">
        <v>54</v>
      </c>
      <c r="C316" s="21" t="s">
        <v>54</v>
      </c>
      <c r="D316" s="21" t="s">
        <v>54</v>
      </c>
      <c r="E316" s="22" t="s">
        <v>54</v>
      </c>
      <c r="F316" s="22" t="s">
        <v>54</v>
      </c>
      <c r="G316" s="22" t="s">
        <v>54</v>
      </c>
      <c r="H316" s="22" t="s">
        <v>54</v>
      </c>
      <c r="I316" s="22" t="s">
        <v>54</v>
      </c>
      <c r="J316" s="33" t="s">
        <v>54</v>
      </c>
      <c r="K316" s="32"/>
      <c r="L316" s="29" t="s">
        <v>54</v>
      </c>
      <c r="M316" s="21" t="s">
        <v>54</v>
      </c>
      <c r="N316" s="21" t="s">
        <v>54</v>
      </c>
      <c r="O316" s="21" t="s">
        <v>54</v>
      </c>
      <c r="P316" s="22" t="s">
        <v>54</v>
      </c>
      <c r="Q316" s="22" t="s">
        <v>54</v>
      </c>
      <c r="R316" s="22" t="s">
        <v>54</v>
      </c>
      <c r="S316" s="22" t="s">
        <v>54</v>
      </c>
      <c r="T316" s="22" t="s">
        <v>54</v>
      </c>
      <c r="U316" s="23" t="s">
        <v>54</v>
      </c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</row>
    <row r="317" spans="1:41" ht="15.75" customHeight="1" x14ac:dyDescent="0.2">
      <c r="A317" s="20" t="s">
        <v>54</v>
      </c>
      <c r="B317" s="21" t="s">
        <v>54</v>
      </c>
      <c r="C317" s="21" t="s">
        <v>54</v>
      </c>
      <c r="D317" s="21" t="s">
        <v>54</v>
      </c>
      <c r="E317" s="22" t="s">
        <v>54</v>
      </c>
      <c r="F317" s="22" t="s">
        <v>54</v>
      </c>
      <c r="G317" s="22" t="s">
        <v>54</v>
      </c>
      <c r="H317" s="22" t="s">
        <v>54</v>
      </c>
      <c r="I317" s="22" t="s">
        <v>54</v>
      </c>
      <c r="J317" s="33" t="s">
        <v>54</v>
      </c>
      <c r="K317" s="32"/>
      <c r="L317" s="29" t="s">
        <v>54</v>
      </c>
      <c r="M317" s="21" t="s">
        <v>54</v>
      </c>
      <c r="N317" s="21" t="s">
        <v>54</v>
      </c>
      <c r="O317" s="21" t="s">
        <v>54</v>
      </c>
      <c r="P317" s="22" t="s">
        <v>54</v>
      </c>
      <c r="Q317" s="22" t="s">
        <v>54</v>
      </c>
      <c r="R317" s="22" t="s">
        <v>54</v>
      </c>
      <c r="S317" s="22" t="s">
        <v>54</v>
      </c>
      <c r="T317" s="22" t="s">
        <v>54</v>
      </c>
      <c r="U317" s="23" t="s">
        <v>54</v>
      </c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18" spans="1:41" ht="15.75" customHeight="1" x14ac:dyDescent="0.2">
      <c r="A318" s="20" t="s">
        <v>54</v>
      </c>
      <c r="B318" s="21" t="s">
        <v>54</v>
      </c>
      <c r="C318" s="21" t="s">
        <v>54</v>
      </c>
      <c r="D318" s="21" t="s">
        <v>54</v>
      </c>
      <c r="E318" s="22" t="s">
        <v>54</v>
      </c>
      <c r="F318" s="22" t="s">
        <v>54</v>
      </c>
      <c r="G318" s="22" t="s">
        <v>54</v>
      </c>
      <c r="H318" s="22" t="s">
        <v>54</v>
      </c>
      <c r="I318" s="22" t="s">
        <v>54</v>
      </c>
      <c r="J318" s="33" t="s">
        <v>54</v>
      </c>
      <c r="K318" s="32"/>
      <c r="L318" s="29" t="s">
        <v>54</v>
      </c>
      <c r="M318" s="21" t="s">
        <v>54</v>
      </c>
      <c r="N318" s="21" t="s">
        <v>54</v>
      </c>
      <c r="O318" s="21" t="s">
        <v>54</v>
      </c>
      <c r="P318" s="22" t="s">
        <v>54</v>
      </c>
      <c r="Q318" s="22" t="s">
        <v>54</v>
      </c>
      <c r="R318" s="22" t="s">
        <v>54</v>
      </c>
      <c r="S318" s="22" t="s">
        <v>54</v>
      </c>
      <c r="T318" s="22" t="s">
        <v>54</v>
      </c>
      <c r="U318" s="23" t="s">
        <v>54</v>
      </c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  <row r="319" spans="1:41" ht="15.75" customHeight="1" x14ac:dyDescent="0.2">
      <c r="A319" s="20" t="s">
        <v>54</v>
      </c>
      <c r="B319" s="21" t="s">
        <v>54</v>
      </c>
      <c r="C319" s="21" t="s">
        <v>54</v>
      </c>
      <c r="D319" s="21" t="s">
        <v>54</v>
      </c>
      <c r="E319" s="22" t="s">
        <v>54</v>
      </c>
      <c r="F319" s="22" t="s">
        <v>54</v>
      </c>
      <c r="G319" s="22" t="s">
        <v>54</v>
      </c>
      <c r="H319" s="22" t="s">
        <v>54</v>
      </c>
      <c r="I319" s="22" t="s">
        <v>54</v>
      </c>
      <c r="J319" s="33" t="s">
        <v>54</v>
      </c>
      <c r="K319" s="32"/>
      <c r="L319" s="29" t="s">
        <v>54</v>
      </c>
      <c r="M319" s="21" t="s">
        <v>54</v>
      </c>
      <c r="N319" s="21" t="s">
        <v>54</v>
      </c>
      <c r="O319" s="21" t="s">
        <v>54</v>
      </c>
      <c r="P319" s="22" t="s">
        <v>54</v>
      </c>
      <c r="Q319" s="22" t="s">
        <v>54</v>
      </c>
      <c r="R319" s="22" t="s">
        <v>54</v>
      </c>
      <c r="S319" s="22" t="s">
        <v>54</v>
      </c>
      <c r="T319" s="22" t="s">
        <v>54</v>
      </c>
      <c r="U319" s="23" t="s">
        <v>54</v>
      </c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</row>
    <row r="320" spans="1:41" ht="15.75" customHeight="1" x14ac:dyDescent="0.2">
      <c r="A320" s="20" t="s">
        <v>54</v>
      </c>
      <c r="B320" s="21" t="s">
        <v>54</v>
      </c>
      <c r="C320" s="21" t="s">
        <v>54</v>
      </c>
      <c r="D320" s="21" t="s">
        <v>54</v>
      </c>
      <c r="E320" s="22" t="s">
        <v>54</v>
      </c>
      <c r="F320" s="22" t="s">
        <v>54</v>
      </c>
      <c r="G320" s="22" t="s">
        <v>54</v>
      </c>
      <c r="H320" s="22" t="s">
        <v>54</v>
      </c>
      <c r="I320" s="22" t="s">
        <v>54</v>
      </c>
      <c r="J320" s="33" t="s">
        <v>54</v>
      </c>
      <c r="K320" s="32"/>
      <c r="L320" s="29" t="s">
        <v>54</v>
      </c>
      <c r="M320" s="21" t="s">
        <v>54</v>
      </c>
      <c r="N320" s="21" t="s">
        <v>54</v>
      </c>
      <c r="O320" s="21" t="s">
        <v>54</v>
      </c>
      <c r="P320" s="22" t="s">
        <v>54</v>
      </c>
      <c r="Q320" s="22" t="s">
        <v>54</v>
      </c>
      <c r="R320" s="22" t="s">
        <v>54</v>
      </c>
      <c r="S320" s="22" t="s">
        <v>54</v>
      </c>
      <c r="T320" s="22" t="s">
        <v>54</v>
      </c>
      <c r="U320" s="23" t="s">
        <v>54</v>
      </c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</row>
    <row r="321" spans="1:41" ht="15.75" customHeight="1" x14ac:dyDescent="0.2">
      <c r="A321" s="20" t="s">
        <v>54</v>
      </c>
      <c r="B321" s="21" t="s">
        <v>54</v>
      </c>
      <c r="C321" s="21" t="s">
        <v>54</v>
      </c>
      <c r="D321" s="21" t="s">
        <v>54</v>
      </c>
      <c r="E321" s="22" t="s">
        <v>54</v>
      </c>
      <c r="F321" s="22" t="s">
        <v>54</v>
      </c>
      <c r="G321" s="22" t="s">
        <v>54</v>
      </c>
      <c r="H321" s="22" t="s">
        <v>54</v>
      </c>
      <c r="I321" s="22" t="s">
        <v>54</v>
      </c>
      <c r="J321" s="33" t="s">
        <v>54</v>
      </c>
      <c r="K321" s="32"/>
      <c r="L321" s="29" t="s">
        <v>54</v>
      </c>
      <c r="M321" s="21" t="s">
        <v>54</v>
      </c>
      <c r="N321" s="21" t="s">
        <v>54</v>
      </c>
      <c r="O321" s="21" t="s">
        <v>54</v>
      </c>
      <c r="P321" s="22" t="s">
        <v>54</v>
      </c>
      <c r="Q321" s="22" t="s">
        <v>54</v>
      </c>
      <c r="R321" s="22" t="s">
        <v>54</v>
      </c>
      <c r="S321" s="22" t="s">
        <v>54</v>
      </c>
      <c r="T321" s="22" t="s">
        <v>54</v>
      </c>
      <c r="U321" s="23" t="s">
        <v>54</v>
      </c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2" spans="1:41" ht="15.75" customHeight="1" x14ac:dyDescent="0.2">
      <c r="A322" s="20" t="s">
        <v>54</v>
      </c>
      <c r="B322" s="21" t="s">
        <v>54</v>
      </c>
      <c r="C322" s="21" t="s">
        <v>54</v>
      </c>
      <c r="D322" s="21" t="s">
        <v>54</v>
      </c>
      <c r="E322" s="22" t="s">
        <v>54</v>
      </c>
      <c r="F322" s="22" t="s">
        <v>54</v>
      </c>
      <c r="G322" s="22" t="s">
        <v>54</v>
      </c>
      <c r="H322" s="22" t="s">
        <v>54</v>
      </c>
      <c r="I322" s="22" t="s">
        <v>54</v>
      </c>
      <c r="J322" s="33" t="s">
        <v>54</v>
      </c>
      <c r="K322" s="32"/>
      <c r="L322" s="29" t="s">
        <v>54</v>
      </c>
      <c r="M322" s="21" t="s">
        <v>54</v>
      </c>
      <c r="N322" s="21" t="s">
        <v>54</v>
      </c>
      <c r="O322" s="21" t="s">
        <v>54</v>
      </c>
      <c r="P322" s="22" t="s">
        <v>54</v>
      </c>
      <c r="Q322" s="22" t="s">
        <v>54</v>
      </c>
      <c r="R322" s="22" t="s">
        <v>54</v>
      </c>
      <c r="S322" s="22" t="s">
        <v>54</v>
      </c>
      <c r="T322" s="22" t="s">
        <v>54</v>
      </c>
      <c r="U322" s="23" t="s">
        <v>54</v>
      </c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</row>
    <row r="323" spans="1:41" ht="15.75" customHeight="1" x14ac:dyDescent="0.2">
      <c r="A323" s="20" t="s">
        <v>54</v>
      </c>
      <c r="B323" s="21" t="s">
        <v>54</v>
      </c>
      <c r="C323" s="21" t="s">
        <v>54</v>
      </c>
      <c r="D323" s="21" t="s">
        <v>54</v>
      </c>
      <c r="E323" s="22" t="s">
        <v>54</v>
      </c>
      <c r="F323" s="22" t="s">
        <v>54</v>
      </c>
      <c r="G323" s="22" t="s">
        <v>54</v>
      </c>
      <c r="H323" s="22" t="s">
        <v>54</v>
      </c>
      <c r="I323" s="22" t="s">
        <v>54</v>
      </c>
      <c r="J323" s="33" t="s">
        <v>54</v>
      </c>
      <c r="K323" s="32"/>
      <c r="L323" s="29" t="s">
        <v>54</v>
      </c>
      <c r="M323" s="21" t="s">
        <v>54</v>
      </c>
      <c r="N323" s="21" t="s">
        <v>54</v>
      </c>
      <c r="O323" s="21" t="s">
        <v>54</v>
      </c>
      <c r="P323" s="22" t="s">
        <v>54</v>
      </c>
      <c r="Q323" s="22" t="s">
        <v>54</v>
      </c>
      <c r="R323" s="22" t="s">
        <v>54</v>
      </c>
      <c r="S323" s="22" t="s">
        <v>54</v>
      </c>
      <c r="T323" s="22" t="s">
        <v>54</v>
      </c>
      <c r="U323" s="23" t="s">
        <v>54</v>
      </c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</row>
    <row r="324" spans="1:41" ht="15.75" customHeight="1" x14ac:dyDescent="0.2">
      <c r="A324" s="20" t="s">
        <v>54</v>
      </c>
      <c r="B324" s="21" t="s">
        <v>54</v>
      </c>
      <c r="C324" s="21" t="s">
        <v>54</v>
      </c>
      <c r="D324" s="21" t="s">
        <v>54</v>
      </c>
      <c r="E324" s="22" t="s">
        <v>54</v>
      </c>
      <c r="F324" s="22" t="s">
        <v>54</v>
      </c>
      <c r="G324" s="22" t="s">
        <v>54</v>
      </c>
      <c r="H324" s="22" t="s">
        <v>54</v>
      </c>
      <c r="I324" s="22" t="s">
        <v>54</v>
      </c>
      <c r="J324" s="33" t="s">
        <v>54</v>
      </c>
      <c r="K324" s="32"/>
      <c r="L324" s="29" t="s">
        <v>54</v>
      </c>
      <c r="M324" s="21" t="s">
        <v>54</v>
      </c>
      <c r="N324" s="21" t="s">
        <v>54</v>
      </c>
      <c r="O324" s="21" t="s">
        <v>54</v>
      </c>
      <c r="P324" s="22" t="s">
        <v>54</v>
      </c>
      <c r="Q324" s="22" t="s">
        <v>54</v>
      </c>
      <c r="R324" s="22" t="s">
        <v>54</v>
      </c>
      <c r="S324" s="22" t="s">
        <v>54</v>
      </c>
      <c r="T324" s="22" t="s">
        <v>54</v>
      </c>
      <c r="U324" s="23" t="s">
        <v>54</v>
      </c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</row>
    <row r="325" spans="1:41" ht="15.75" customHeight="1" x14ac:dyDescent="0.2">
      <c r="A325" s="20" t="s">
        <v>54</v>
      </c>
      <c r="B325" s="21" t="s">
        <v>54</v>
      </c>
      <c r="C325" s="21" t="s">
        <v>54</v>
      </c>
      <c r="D325" s="21" t="s">
        <v>54</v>
      </c>
      <c r="E325" s="22" t="s">
        <v>54</v>
      </c>
      <c r="F325" s="22" t="s">
        <v>54</v>
      </c>
      <c r="G325" s="22" t="s">
        <v>54</v>
      </c>
      <c r="H325" s="22" t="s">
        <v>54</v>
      </c>
      <c r="I325" s="22" t="s">
        <v>54</v>
      </c>
      <c r="J325" s="33" t="s">
        <v>54</v>
      </c>
      <c r="K325" s="32"/>
      <c r="L325" s="29" t="s">
        <v>54</v>
      </c>
      <c r="M325" s="21" t="s">
        <v>54</v>
      </c>
      <c r="N325" s="21" t="s">
        <v>54</v>
      </c>
      <c r="O325" s="21" t="s">
        <v>54</v>
      </c>
      <c r="P325" s="22" t="s">
        <v>54</v>
      </c>
      <c r="Q325" s="22" t="s">
        <v>54</v>
      </c>
      <c r="R325" s="22" t="s">
        <v>54</v>
      </c>
      <c r="S325" s="22" t="s">
        <v>54</v>
      </c>
      <c r="T325" s="22" t="s">
        <v>54</v>
      </c>
      <c r="U325" s="23" t="s">
        <v>54</v>
      </c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</row>
    <row r="326" spans="1:41" ht="15.75" customHeight="1" x14ac:dyDescent="0.2">
      <c r="A326" s="20" t="s">
        <v>54</v>
      </c>
      <c r="B326" s="21" t="s">
        <v>54</v>
      </c>
      <c r="C326" s="21" t="s">
        <v>54</v>
      </c>
      <c r="D326" s="21" t="s">
        <v>54</v>
      </c>
      <c r="E326" s="22" t="s">
        <v>54</v>
      </c>
      <c r="F326" s="22" t="s">
        <v>54</v>
      </c>
      <c r="G326" s="22" t="s">
        <v>54</v>
      </c>
      <c r="H326" s="22" t="s">
        <v>54</v>
      </c>
      <c r="I326" s="22" t="s">
        <v>54</v>
      </c>
      <c r="J326" s="33" t="s">
        <v>54</v>
      </c>
      <c r="K326" s="32"/>
      <c r="L326" s="29" t="s">
        <v>54</v>
      </c>
      <c r="M326" s="21" t="s">
        <v>54</v>
      </c>
      <c r="N326" s="21" t="s">
        <v>54</v>
      </c>
      <c r="O326" s="21" t="s">
        <v>54</v>
      </c>
      <c r="P326" s="22" t="s">
        <v>54</v>
      </c>
      <c r="Q326" s="22" t="s">
        <v>54</v>
      </c>
      <c r="R326" s="22" t="s">
        <v>54</v>
      </c>
      <c r="S326" s="22" t="s">
        <v>54</v>
      </c>
      <c r="T326" s="22" t="s">
        <v>54</v>
      </c>
      <c r="U326" s="23" t="s">
        <v>54</v>
      </c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  <row r="327" spans="1:41" ht="15.75" customHeight="1" x14ac:dyDescent="0.2">
      <c r="A327" s="20" t="s">
        <v>54</v>
      </c>
      <c r="B327" s="21" t="s">
        <v>54</v>
      </c>
      <c r="C327" s="21" t="s">
        <v>54</v>
      </c>
      <c r="D327" s="21" t="s">
        <v>54</v>
      </c>
      <c r="E327" s="22" t="s">
        <v>54</v>
      </c>
      <c r="F327" s="22" t="s">
        <v>54</v>
      </c>
      <c r="G327" s="22" t="s">
        <v>54</v>
      </c>
      <c r="H327" s="22" t="s">
        <v>54</v>
      </c>
      <c r="I327" s="22" t="s">
        <v>54</v>
      </c>
      <c r="J327" s="33" t="s">
        <v>54</v>
      </c>
      <c r="K327" s="32"/>
      <c r="L327" s="29" t="s">
        <v>54</v>
      </c>
      <c r="M327" s="21" t="s">
        <v>54</v>
      </c>
      <c r="N327" s="21" t="s">
        <v>54</v>
      </c>
      <c r="O327" s="21" t="s">
        <v>54</v>
      </c>
      <c r="P327" s="22" t="s">
        <v>54</v>
      </c>
      <c r="Q327" s="22" t="s">
        <v>54</v>
      </c>
      <c r="R327" s="22" t="s">
        <v>54</v>
      </c>
      <c r="S327" s="22" t="s">
        <v>54</v>
      </c>
      <c r="T327" s="22" t="s">
        <v>54</v>
      </c>
      <c r="U327" s="23" t="s">
        <v>54</v>
      </c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</row>
    <row r="328" spans="1:41" ht="15.75" customHeight="1" x14ac:dyDescent="0.2">
      <c r="A328" s="20" t="s">
        <v>54</v>
      </c>
      <c r="B328" s="21" t="s">
        <v>54</v>
      </c>
      <c r="C328" s="21" t="s">
        <v>54</v>
      </c>
      <c r="D328" s="21" t="s">
        <v>54</v>
      </c>
      <c r="E328" s="22" t="s">
        <v>54</v>
      </c>
      <c r="F328" s="22" t="s">
        <v>54</v>
      </c>
      <c r="G328" s="22" t="s">
        <v>54</v>
      </c>
      <c r="H328" s="22" t="s">
        <v>54</v>
      </c>
      <c r="I328" s="22" t="s">
        <v>54</v>
      </c>
      <c r="J328" s="33" t="s">
        <v>54</v>
      </c>
      <c r="K328" s="32"/>
      <c r="L328" s="29" t="s">
        <v>54</v>
      </c>
      <c r="M328" s="21" t="s">
        <v>54</v>
      </c>
      <c r="N328" s="21" t="s">
        <v>54</v>
      </c>
      <c r="O328" s="21" t="s">
        <v>54</v>
      </c>
      <c r="P328" s="22" t="s">
        <v>54</v>
      </c>
      <c r="Q328" s="22" t="s">
        <v>54</v>
      </c>
      <c r="R328" s="22" t="s">
        <v>54</v>
      </c>
      <c r="S328" s="22" t="s">
        <v>54</v>
      </c>
      <c r="T328" s="22" t="s">
        <v>54</v>
      </c>
      <c r="U328" s="23" t="s">
        <v>54</v>
      </c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</row>
    <row r="329" spans="1:41" ht="15.75" customHeight="1" x14ac:dyDescent="0.2">
      <c r="A329" s="20" t="s">
        <v>54</v>
      </c>
      <c r="B329" s="21" t="s">
        <v>54</v>
      </c>
      <c r="C329" s="21" t="s">
        <v>54</v>
      </c>
      <c r="D329" s="21" t="s">
        <v>54</v>
      </c>
      <c r="E329" s="22" t="s">
        <v>54</v>
      </c>
      <c r="F329" s="22" t="s">
        <v>54</v>
      </c>
      <c r="G329" s="22" t="s">
        <v>54</v>
      </c>
      <c r="H329" s="22" t="s">
        <v>54</v>
      </c>
      <c r="I329" s="22" t="s">
        <v>54</v>
      </c>
      <c r="J329" s="33" t="s">
        <v>54</v>
      </c>
      <c r="K329" s="32"/>
      <c r="L329" s="29" t="s">
        <v>54</v>
      </c>
      <c r="M329" s="21" t="s">
        <v>54</v>
      </c>
      <c r="N329" s="21" t="s">
        <v>54</v>
      </c>
      <c r="O329" s="21" t="s">
        <v>54</v>
      </c>
      <c r="P329" s="22" t="s">
        <v>54</v>
      </c>
      <c r="Q329" s="22" t="s">
        <v>54</v>
      </c>
      <c r="R329" s="22" t="s">
        <v>54</v>
      </c>
      <c r="S329" s="22" t="s">
        <v>54</v>
      </c>
      <c r="T329" s="22" t="s">
        <v>54</v>
      </c>
      <c r="U329" s="23" t="s">
        <v>54</v>
      </c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</row>
    <row r="330" spans="1:41" ht="15.75" customHeight="1" x14ac:dyDescent="0.2">
      <c r="A330" s="20" t="s">
        <v>54</v>
      </c>
      <c r="B330" s="21" t="s">
        <v>54</v>
      </c>
      <c r="C330" s="21" t="s">
        <v>54</v>
      </c>
      <c r="D330" s="21" t="s">
        <v>54</v>
      </c>
      <c r="E330" s="22" t="s">
        <v>54</v>
      </c>
      <c r="F330" s="22" t="s">
        <v>54</v>
      </c>
      <c r="G330" s="22" t="s">
        <v>54</v>
      </c>
      <c r="H330" s="22" t="s">
        <v>54</v>
      </c>
      <c r="I330" s="22" t="s">
        <v>54</v>
      </c>
      <c r="J330" s="33" t="s">
        <v>54</v>
      </c>
      <c r="K330" s="32"/>
      <c r="L330" s="29" t="s">
        <v>54</v>
      </c>
      <c r="M330" s="21" t="s">
        <v>54</v>
      </c>
      <c r="N330" s="21" t="s">
        <v>54</v>
      </c>
      <c r="O330" s="21" t="s">
        <v>54</v>
      </c>
      <c r="P330" s="22" t="s">
        <v>54</v>
      </c>
      <c r="Q330" s="22" t="s">
        <v>54</v>
      </c>
      <c r="R330" s="22" t="s">
        <v>54</v>
      </c>
      <c r="S330" s="22" t="s">
        <v>54</v>
      </c>
      <c r="T330" s="22" t="s">
        <v>54</v>
      </c>
      <c r="U330" s="23" t="s">
        <v>54</v>
      </c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</row>
    <row r="331" spans="1:41" ht="15.75" customHeight="1" x14ac:dyDescent="0.2">
      <c r="A331" s="20" t="s">
        <v>54</v>
      </c>
      <c r="B331" s="21" t="s">
        <v>54</v>
      </c>
      <c r="C331" s="21" t="s">
        <v>54</v>
      </c>
      <c r="D331" s="21" t="s">
        <v>54</v>
      </c>
      <c r="E331" s="22" t="s">
        <v>54</v>
      </c>
      <c r="F331" s="22" t="s">
        <v>54</v>
      </c>
      <c r="G331" s="22" t="s">
        <v>54</v>
      </c>
      <c r="H331" s="22" t="s">
        <v>54</v>
      </c>
      <c r="I331" s="22" t="s">
        <v>54</v>
      </c>
      <c r="J331" s="33" t="s">
        <v>54</v>
      </c>
      <c r="K331" s="32"/>
      <c r="L331" s="29" t="s">
        <v>54</v>
      </c>
      <c r="M331" s="21" t="s">
        <v>54</v>
      </c>
      <c r="N331" s="21" t="s">
        <v>54</v>
      </c>
      <c r="O331" s="21" t="s">
        <v>54</v>
      </c>
      <c r="P331" s="22" t="s">
        <v>54</v>
      </c>
      <c r="Q331" s="22" t="s">
        <v>54</v>
      </c>
      <c r="R331" s="22" t="s">
        <v>54</v>
      </c>
      <c r="S331" s="22" t="s">
        <v>54</v>
      </c>
      <c r="T331" s="22" t="s">
        <v>54</v>
      </c>
      <c r="U331" s="23" t="s">
        <v>54</v>
      </c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</row>
    <row r="332" spans="1:41" ht="15.75" customHeight="1" x14ac:dyDescent="0.2">
      <c r="A332" s="20" t="s">
        <v>54</v>
      </c>
      <c r="B332" s="21" t="s">
        <v>54</v>
      </c>
      <c r="C332" s="21" t="s">
        <v>54</v>
      </c>
      <c r="D332" s="21" t="s">
        <v>54</v>
      </c>
      <c r="E332" s="22" t="s">
        <v>54</v>
      </c>
      <c r="F332" s="22" t="s">
        <v>54</v>
      </c>
      <c r="G332" s="22" t="s">
        <v>54</v>
      </c>
      <c r="H332" s="22" t="s">
        <v>54</v>
      </c>
      <c r="I332" s="22" t="s">
        <v>54</v>
      </c>
      <c r="J332" s="33" t="s">
        <v>54</v>
      </c>
      <c r="K332" s="32"/>
      <c r="L332" s="29" t="s">
        <v>54</v>
      </c>
      <c r="M332" s="21" t="s">
        <v>54</v>
      </c>
      <c r="N332" s="21" t="s">
        <v>54</v>
      </c>
      <c r="O332" s="21" t="s">
        <v>54</v>
      </c>
      <c r="P332" s="22" t="s">
        <v>54</v>
      </c>
      <c r="Q332" s="22" t="s">
        <v>54</v>
      </c>
      <c r="R332" s="22" t="s">
        <v>54</v>
      </c>
      <c r="S332" s="22" t="s">
        <v>54</v>
      </c>
      <c r="T332" s="22" t="s">
        <v>54</v>
      </c>
      <c r="U332" s="23" t="s">
        <v>54</v>
      </c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</row>
    <row r="333" spans="1:41" ht="15.75" customHeight="1" x14ac:dyDescent="0.2">
      <c r="A333" s="20" t="s">
        <v>54</v>
      </c>
      <c r="B333" s="21" t="s">
        <v>54</v>
      </c>
      <c r="C333" s="21" t="s">
        <v>54</v>
      </c>
      <c r="D333" s="21" t="s">
        <v>54</v>
      </c>
      <c r="E333" s="22" t="s">
        <v>54</v>
      </c>
      <c r="F333" s="22" t="s">
        <v>54</v>
      </c>
      <c r="G333" s="22" t="s">
        <v>54</v>
      </c>
      <c r="H333" s="22" t="s">
        <v>54</v>
      </c>
      <c r="I333" s="22" t="s">
        <v>54</v>
      </c>
      <c r="J333" s="33" t="s">
        <v>54</v>
      </c>
      <c r="K333" s="32"/>
      <c r="L333" s="29" t="s">
        <v>54</v>
      </c>
      <c r="M333" s="21" t="s">
        <v>54</v>
      </c>
      <c r="N333" s="21" t="s">
        <v>54</v>
      </c>
      <c r="O333" s="21" t="s">
        <v>54</v>
      </c>
      <c r="P333" s="22" t="s">
        <v>54</v>
      </c>
      <c r="Q333" s="22" t="s">
        <v>54</v>
      </c>
      <c r="R333" s="22" t="s">
        <v>54</v>
      </c>
      <c r="S333" s="22" t="s">
        <v>54</v>
      </c>
      <c r="T333" s="22" t="s">
        <v>54</v>
      </c>
      <c r="U333" s="23" t="s">
        <v>54</v>
      </c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</row>
    <row r="334" spans="1:41" ht="15.75" customHeight="1" x14ac:dyDescent="0.2">
      <c r="A334" s="20" t="s">
        <v>54</v>
      </c>
      <c r="B334" s="21" t="s">
        <v>54</v>
      </c>
      <c r="C334" s="21" t="s">
        <v>54</v>
      </c>
      <c r="D334" s="21" t="s">
        <v>54</v>
      </c>
      <c r="E334" s="22" t="s">
        <v>54</v>
      </c>
      <c r="F334" s="22" t="s">
        <v>54</v>
      </c>
      <c r="G334" s="22" t="s">
        <v>54</v>
      </c>
      <c r="H334" s="22" t="s">
        <v>54</v>
      </c>
      <c r="I334" s="22" t="s">
        <v>54</v>
      </c>
      <c r="J334" s="33" t="s">
        <v>54</v>
      </c>
      <c r="K334" s="32"/>
      <c r="L334" s="29" t="s">
        <v>54</v>
      </c>
      <c r="M334" s="21" t="s">
        <v>54</v>
      </c>
      <c r="N334" s="21" t="s">
        <v>54</v>
      </c>
      <c r="O334" s="21" t="s">
        <v>54</v>
      </c>
      <c r="P334" s="22" t="s">
        <v>54</v>
      </c>
      <c r="Q334" s="22" t="s">
        <v>54</v>
      </c>
      <c r="R334" s="22" t="s">
        <v>54</v>
      </c>
      <c r="S334" s="22" t="s">
        <v>54</v>
      </c>
      <c r="T334" s="22" t="s">
        <v>54</v>
      </c>
      <c r="U334" s="23" t="s">
        <v>54</v>
      </c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</row>
    <row r="335" spans="1:41" ht="15.75" customHeight="1" x14ac:dyDescent="0.2">
      <c r="A335" s="20" t="s">
        <v>54</v>
      </c>
      <c r="B335" s="21" t="s">
        <v>54</v>
      </c>
      <c r="C335" s="21" t="s">
        <v>54</v>
      </c>
      <c r="D335" s="21" t="s">
        <v>54</v>
      </c>
      <c r="E335" s="22" t="s">
        <v>54</v>
      </c>
      <c r="F335" s="22" t="s">
        <v>54</v>
      </c>
      <c r="G335" s="22" t="s">
        <v>54</v>
      </c>
      <c r="H335" s="22" t="s">
        <v>54</v>
      </c>
      <c r="I335" s="22" t="s">
        <v>54</v>
      </c>
      <c r="J335" s="33" t="s">
        <v>54</v>
      </c>
      <c r="K335" s="32"/>
      <c r="L335" s="29" t="s">
        <v>54</v>
      </c>
      <c r="M335" s="21" t="s">
        <v>54</v>
      </c>
      <c r="N335" s="21" t="s">
        <v>54</v>
      </c>
      <c r="O335" s="21" t="s">
        <v>54</v>
      </c>
      <c r="P335" s="22" t="s">
        <v>54</v>
      </c>
      <c r="Q335" s="22" t="s">
        <v>54</v>
      </c>
      <c r="R335" s="22" t="s">
        <v>54</v>
      </c>
      <c r="S335" s="22" t="s">
        <v>54</v>
      </c>
      <c r="T335" s="22" t="s">
        <v>54</v>
      </c>
      <c r="U335" s="23" t="s">
        <v>54</v>
      </c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</row>
    <row r="336" spans="1:41" ht="15.75" customHeight="1" x14ac:dyDescent="0.2">
      <c r="A336" s="20" t="s">
        <v>54</v>
      </c>
      <c r="B336" s="21" t="s">
        <v>54</v>
      </c>
      <c r="C336" s="21" t="s">
        <v>54</v>
      </c>
      <c r="D336" s="21" t="s">
        <v>54</v>
      </c>
      <c r="E336" s="22" t="s">
        <v>54</v>
      </c>
      <c r="F336" s="22" t="s">
        <v>54</v>
      </c>
      <c r="G336" s="22" t="s">
        <v>54</v>
      </c>
      <c r="H336" s="22" t="s">
        <v>54</v>
      </c>
      <c r="I336" s="22" t="s">
        <v>54</v>
      </c>
      <c r="J336" s="33" t="s">
        <v>54</v>
      </c>
      <c r="K336" s="32"/>
      <c r="L336" s="29" t="s">
        <v>54</v>
      </c>
      <c r="M336" s="21" t="s">
        <v>54</v>
      </c>
      <c r="N336" s="21" t="s">
        <v>54</v>
      </c>
      <c r="O336" s="21" t="s">
        <v>54</v>
      </c>
      <c r="P336" s="22" t="s">
        <v>54</v>
      </c>
      <c r="Q336" s="22" t="s">
        <v>54</v>
      </c>
      <c r="R336" s="22" t="s">
        <v>54</v>
      </c>
      <c r="S336" s="22" t="s">
        <v>54</v>
      </c>
      <c r="T336" s="22" t="s">
        <v>54</v>
      </c>
      <c r="U336" s="23" t="s">
        <v>54</v>
      </c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</row>
    <row r="337" spans="1:41" ht="15.75" customHeight="1" x14ac:dyDescent="0.2">
      <c r="A337" s="20" t="s">
        <v>54</v>
      </c>
      <c r="B337" s="21" t="s">
        <v>54</v>
      </c>
      <c r="C337" s="21" t="s">
        <v>54</v>
      </c>
      <c r="D337" s="21" t="s">
        <v>54</v>
      </c>
      <c r="E337" s="22" t="s">
        <v>54</v>
      </c>
      <c r="F337" s="22" t="s">
        <v>54</v>
      </c>
      <c r="G337" s="22" t="s">
        <v>54</v>
      </c>
      <c r="H337" s="22" t="s">
        <v>54</v>
      </c>
      <c r="I337" s="22" t="s">
        <v>54</v>
      </c>
      <c r="J337" s="33" t="s">
        <v>54</v>
      </c>
      <c r="K337" s="32"/>
      <c r="L337" s="29" t="s">
        <v>54</v>
      </c>
      <c r="M337" s="21" t="s">
        <v>54</v>
      </c>
      <c r="N337" s="21" t="s">
        <v>54</v>
      </c>
      <c r="O337" s="21" t="s">
        <v>54</v>
      </c>
      <c r="P337" s="22" t="s">
        <v>54</v>
      </c>
      <c r="Q337" s="22" t="s">
        <v>54</v>
      </c>
      <c r="R337" s="22" t="s">
        <v>54</v>
      </c>
      <c r="S337" s="22" t="s">
        <v>54</v>
      </c>
      <c r="T337" s="22" t="s">
        <v>54</v>
      </c>
      <c r="U337" s="23" t="s">
        <v>54</v>
      </c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</row>
    <row r="338" spans="1:41" ht="15.75" customHeight="1" x14ac:dyDescent="0.2">
      <c r="A338" s="20" t="s">
        <v>54</v>
      </c>
      <c r="B338" s="21" t="s">
        <v>54</v>
      </c>
      <c r="C338" s="21" t="s">
        <v>54</v>
      </c>
      <c r="D338" s="21" t="s">
        <v>54</v>
      </c>
      <c r="E338" s="22" t="s">
        <v>54</v>
      </c>
      <c r="F338" s="22" t="s">
        <v>54</v>
      </c>
      <c r="G338" s="22" t="s">
        <v>54</v>
      </c>
      <c r="H338" s="22" t="s">
        <v>54</v>
      </c>
      <c r="I338" s="22" t="s">
        <v>54</v>
      </c>
      <c r="J338" s="33" t="s">
        <v>54</v>
      </c>
      <c r="K338" s="32"/>
      <c r="L338" s="29" t="s">
        <v>54</v>
      </c>
      <c r="M338" s="21" t="s">
        <v>54</v>
      </c>
      <c r="N338" s="21" t="s">
        <v>54</v>
      </c>
      <c r="O338" s="21" t="s">
        <v>54</v>
      </c>
      <c r="P338" s="22" t="s">
        <v>54</v>
      </c>
      <c r="Q338" s="22" t="s">
        <v>54</v>
      </c>
      <c r="R338" s="22" t="s">
        <v>54</v>
      </c>
      <c r="S338" s="22" t="s">
        <v>54</v>
      </c>
      <c r="T338" s="22" t="s">
        <v>54</v>
      </c>
      <c r="U338" s="23" t="s">
        <v>54</v>
      </c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</row>
    <row r="339" spans="1:41" ht="15.75" customHeight="1" x14ac:dyDescent="0.2">
      <c r="A339" s="20" t="s">
        <v>54</v>
      </c>
      <c r="B339" s="21" t="s">
        <v>54</v>
      </c>
      <c r="C339" s="21" t="s">
        <v>54</v>
      </c>
      <c r="D339" s="21" t="s">
        <v>54</v>
      </c>
      <c r="E339" s="22" t="s">
        <v>54</v>
      </c>
      <c r="F339" s="22" t="s">
        <v>54</v>
      </c>
      <c r="G339" s="22" t="s">
        <v>54</v>
      </c>
      <c r="H339" s="22" t="s">
        <v>54</v>
      </c>
      <c r="I339" s="22" t="s">
        <v>54</v>
      </c>
      <c r="J339" s="33" t="s">
        <v>54</v>
      </c>
      <c r="K339" s="32"/>
      <c r="L339" s="29" t="s">
        <v>54</v>
      </c>
      <c r="M339" s="21" t="s">
        <v>54</v>
      </c>
      <c r="N339" s="21" t="s">
        <v>54</v>
      </c>
      <c r="O339" s="21" t="s">
        <v>54</v>
      </c>
      <c r="P339" s="22" t="s">
        <v>54</v>
      </c>
      <c r="Q339" s="22" t="s">
        <v>54</v>
      </c>
      <c r="R339" s="22" t="s">
        <v>54</v>
      </c>
      <c r="S339" s="22" t="s">
        <v>54</v>
      </c>
      <c r="T339" s="22" t="s">
        <v>54</v>
      </c>
      <c r="U339" s="23" t="s">
        <v>54</v>
      </c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</row>
    <row r="340" spans="1:41" ht="15.75" customHeight="1" x14ac:dyDescent="0.2">
      <c r="A340" s="20" t="s">
        <v>54</v>
      </c>
      <c r="B340" s="21" t="s">
        <v>54</v>
      </c>
      <c r="C340" s="21" t="s">
        <v>54</v>
      </c>
      <c r="D340" s="21" t="s">
        <v>54</v>
      </c>
      <c r="E340" s="22" t="s">
        <v>54</v>
      </c>
      <c r="F340" s="22" t="s">
        <v>54</v>
      </c>
      <c r="G340" s="22" t="s">
        <v>54</v>
      </c>
      <c r="H340" s="22" t="s">
        <v>54</v>
      </c>
      <c r="I340" s="22" t="s">
        <v>54</v>
      </c>
      <c r="J340" s="33" t="s">
        <v>54</v>
      </c>
      <c r="K340" s="32"/>
      <c r="L340" s="29" t="s">
        <v>54</v>
      </c>
      <c r="M340" s="21" t="s">
        <v>54</v>
      </c>
      <c r="N340" s="21" t="s">
        <v>54</v>
      </c>
      <c r="O340" s="21" t="s">
        <v>54</v>
      </c>
      <c r="P340" s="22" t="s">
        <v>54</v>
      </c>
      <c r="Q340" s="22" t="s">
        <v>54</v>
      </c>
      <c r="R340" s="22" t="s">
        <v>54</v>
      </c>
      <c r="S340" s="22" t="s">
        <v>54</v>
      </c>
      <c r="T340" s="22" t="s">
        <v>54</v>
      </c>
      <c r="U340" s="23" t="s">
        <v>54</v>
      </c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</row>
    <row r="341" spans="1:41" ht="15.75" customHeight="1" x14ac:dyDescent="0.2">
      <c r="A341" s="20" t="s">
        <v>54</v>
      </c>
      <c r="B341" s="21" t="s">
        <v>54</v>
      </c>
      <c r="C341" s="21" t="s">
        <v>54</v>
      </c>
      <c r="D341" s="21" t="s">
        <v>54</v>
      </c>
      <c r="E341" s="22" t="s">
        <v>54</v>
      </c>
      <c r="F341" s="22" t="s">
        <v>54</v>
      </c>
      <c r="G341" s="22" t="s">
        <v>54</v>
      </c>
      <c r="H341" s="22" t="s">
        <v>54</v>
      </c>
      <c r="I341" s="22" t="s">
        <v>54</v>
      </c>
      <c r="J341" s="33" t="s">
        <v>54</v>
      </c>
      <c r="K341" s="32"/>
      <c r="L341" s="29" t="s">
        <v>54</v>
      </c>
      <c r="M341" s="21" t="s">
        <v>54</v>
      </c>
      <c r="N341" s="21" t="s">
        <v>54</v>
      </c>
      <c r="O341" s="21" t="s">
        <v>54</v>
      </c>
      <c r="P341" s="22" t="s">
        <v>54</v>
      </c>
      <c r="Q341" s="22" t="s">
        <v>54</v>
      </c>
      <c r="R341" s="22" t="s">
        <v>54</v>
      </c>
      <c r="S341" s="22" t="s">
        <v>54</v>
      </c>
      <c r="T341" s="22" t="s">
        <v>54</v>
      </c>
      <c r="U341" s="23" t="s">
        <v>54</v>
      </c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</row>
    <row r="342" spans="1:41" ht="15.75" customHeight="1" x14ac:dyDescent="0.2">
      <c r="A342" s="20" t="s">
        <v>54</v>
      </c>
      <c r="B342" s="21" t="s">
        <v>54</v>
      </c>
      <c r="C342" s="21" t="s">
        <v>54</v>
      </c>
      <c r="D342" s="21" t="s">
        <v>54</v>
      </c>
      <c r="E342" s="22" t="s">
        <v>54</v>
      </c>
      <c r="F342" s="22" t="s">
        <v>54</v>
      </c>
      <c r="G342" s="22" t="s">
        <v>54</v>
      </c>
      <c r="H342" s="22" t="s">
        <v>54</v>
      </c>
      <c r="I342" s="22" t="s">
        <v>54</v>
      </c>
      <c r="J342" s="33" t="s">
        <v>54</v>
      </c>
      <c r="K342" s="32"/>
      <c r="L342" s="29" t="s">
        <v>54</v>
      </c>
      <c r="M342" s="21" t="s">
        <v>54</v>
      </c>
      <c r="N342" s="21" t="s">
        <v>54</v>
      </c>
      <c r="O342" s="21" t="s">
        <v>54</v>
      </c>
      <c r="P342" s="22" t="s">
        <v>54</v>
      </c>
      <c r="Q342" s="22" t="s">
        <v>54</v>
      </c>
      <c r="R342" s="22" t="s">
        <v>54</v>
      </c>
      <c r="S342" s="22" t="s">
        <v>54</v>
      </c>
      <c r="T342" s="22" t="s">
        <v>54</v>
      </c>
      <c r="U342" s="23" t="s">
        <v>54</v>
      </c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</row>
    <row r="343" spans="1:41" ht="15.75" customHeight="1" x14ac:dyDescent="0.2">
      <c r="A343" s="20" t="s">
        <v>54</v>
      </c>
      <c r="B343" s="21" t="s">
        <v>54</v>
      </c>
      <c r="C343" s="21" t="s">
        <v>54</v>
      </c>
      <c r="D343" s="21" t="s">
        <v>54</v>
      </c>
      <c r="E343" s="22" t="s">
        <v>54</v>
      </c>
      <c r="F343" s="22" t="s">
        <v>54</v>
      </c>
      <c r="G343" s="22" t="s">
        <v>54</v>
      </c>
      <c r="H343" s="22" t="s">
        <v>54</v>
      </c>
      <c r="I343" s="22" t="s">
        <v>54</v>
      </c>
      <c r="J343" s="33" t="s">
        <v>54</v>
      </c>
      <c r="K343" s="32"/>
      <c r="L343" s="29" t="s">
        <v>54</v>
      </c>
      <c r="M343" s="21" t="s">
        <v>54</v>
      </c>
      <c r="N343" s="21" t="s">
        <v>54</v>
      </c>
      <c r="O343" s="21" t="s">
        <v>54</v>
      </c>
      <c r="P343" s="22" t="s">
        <v>54</v>
      </c>
      <c r="Q343" s="22" t="s">
        <v>54</v>
      </c>
      <c r="R343" s="22" t="s">
        <v>54</v>
      </c>
      <c r="S343" s="22" t="s">
        <v>54</v>
      </c>
      <c r="T343" s="22" t="s">
        <v>54</v>
      </c>
      <c r="U343" s="23" t="s">
        <v>54</v>
      </c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</row>
    <row r="344" spans="1:41" ht="15.75" customHeight="1" x14ac:dyDescent="0.2">
      <c r="A344" s="20" t="s">
        <v>54</v>
      </c>
      <c r="B344" s="21" t="s">
        <v>54</v>
      </c>
      <c r="C344" s="21" t="s">
        <v>54</v>
      </c>
      <c r="D344" s="21" t="s">
        <v>54</v>
      </c>
      <c r="E344" s="22" t="s">
        <v>54</v>
      </c>
      <c r="F344" s="22" t="s">
        <v>54</v>
      </c>
      <c r="G344" s="22" t="s">
        <v>54</v>
      </c>
      <c r="H344" s="22" t="s">
        <v>54</v>
      </c>
      <c r="I344" s="22" t="s">
        <v>54</v>
      </c>
      <c r="J344" s="33" t="s">
        <v>54</v>
      </c>
      <c r="K344" s="32"/>
      <c r="L344" s="29" t="s">
        <v>54</v>
      </c>
      <c r="M344" s="21" t="s">
        <v>54</v>
      </c>
      <c r="N344" s="21" t="s">
        <v>54</v>
      </c>
      <c r="O344" s="21" t="s">
        <v>54</v>
      </c>
      <c r="P344" s="22" t="s">
        <v>54</v>
      </c>
      <c r="Q344" s="22" t="s">
        <v>54</v>
      </c>
      <c r="R344" s="22" t="s">
        <v>54</v>
      </c>
      <c r="S344" s="22" t="s">
        <v>54</v>
      </c>
      <c r="T344" s="22" t="s">
        <v>54</v>
      </c>
      <c r="U344" s="23" t="s">
        <v>54</v>
      </c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</row>
    <row r="345" spans="1:41" ht="15.75" customHeight="1" x14ac:dyDescent="0.2">
      <c r="A345" s="20" t="s">
        <v>54</v>
      </c>
      <c r="B345" s="21" t="s">
        <v>54</v>
      </c>
      <c r="C345" s="21" t="s">
        <v>54</v>
      </c>
      <c r="D345" s="21" t="s">
        <v>54</v>
      </c>
      <c r="E345" s="22" t="s">
        <v>54</v>
      </c>
      <c r="F345" s="22" t="s">
        <v>54</v>
      </c>
      <c r="G345" s="22" t="s">
        <v>54</v>
      </c>
      <c r="H345" s="22" t="s">
        <v>54</v>
      </c>
      <c r="I345" s="22" t="s">
        <v>54</v>
      </c>
      <c r="J345" s="33" t="s">
        <v>54</v>
      </c>
      <c r="K345" s="32"/>
      <c r="L345" s="29" t="s">
        <v>54</v>
      </c>
      <c r="M345" s="21" t="s">
        <v>54</v>
      </c>
      <c r="N345" s="21" t="s">
        <v>54</v>
      </c>
      <c r="O345" s="21" t="s">
        <v>54</v>
      </c>
      <c r="P345" s="22" t="s">
        <v>54</v>
      </c>
      <c r="Q345" s="22" t="s">
        <v>54</v>
      </c>
      <c r="R345" s="22" t="s">
        <v>54</v>
      </c>
      <c r="S345" s="22" t="s">
        <v>54</v>
      </c>
      <c r="T345" s="22" t="s">
        <v>54</v>
      </c>
      <c r="U345" s="23" t="s">
        <v>54</v>
      </c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</row>
    <row r="346" spans="1:41" ht="15.75" customHeight="1" x14ac:dyDescent="0.2">
      <c r="A346" s="20" t="s">
        <v>54</v>
      </c>
      <c r="B346" s="21" t="s">
        <v>54</v>
      </c>
      <c r="C346" s="21" t="s">
        <v>54</v>
      </c>
      <c r="D346" s="21" t="s">
        <v>54</v>
      </c>
      <c r="E346" s="22" t="s">
        <v>54</v>
      </c>
      <c r="F346" s="22" t="s">
        <v>54</v>
      </c>
      <c r="G346" s="22" t="s">
        <v>54</v>
      </c>
      <c r="H346" s="22" t="s">
        <v>54</v>
      </c>
      <c r="I346" s="22" t="s">
        <v>54</v>
      </c>
      <c r="J346" s="33" t="s">
        <v>54</v>
      </c>
      <c r="K346" s="32"/>
      <c r="L346" s="29" t="s">
        <v>54</v>
      </c>
      <c r="M346" s="21" t="s">
        <v>54</v>
      </c>
      <c r="N346" s="21" t="s">
        <v>54</v>
      </c>
      <c r="O346" s="21" t="s">
        <v>54</v>
      </c>
      <c r="P346" s="22" t="s">
        <v>54</v>
      </c>
      <c r="Q346" s="22" t="s">
        <v>54</v>
      </c>
      <c r="R346" s="22" t="s">
        <v>54</v>
      </c>
      <c r="S346" s="22" t="s">
        <v>54</v>
      </c>
      <c r="T346" s="22" t="s">
        <v>54</v>
      </c>
      <c r="U346" s="23" t="s">
        <v>54</v>
      </c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</row>
    <row r="347" spans="1:41" ht="15.75" customHeight="1" x14ac:dyDescent="0.2">
      <c r="A347" s="20" t="s">
        <v>54</v>
      </c>
      <c r="B347" s="21" t="s">
        <v>54</v>
      </c>
      <c r="C347" s="21" t="s">
        <v>54</v>
      </c>
      <c r="D347" s="21" t="s">
        <v>54</v>
      </c>
      <c r="E347" s="22" t="s">
        <v>54</v>
      </c>
      <c r="F347" s="22" t="s">
        <v>54</v>
      </c>
      <c r="G347" s="22" t="s">
        <v>54</v>
      </c>
      <c r="H347" s="22" t="s">
        <v>54</v>
      </c>
      <c r="I347" s="22" t="s">
        <v>54</v>
      </c>
      <c r="J347" s="33" t="s">
        <v>54</v>
      </c>
      <c r="K347" s="32"/>
      <c r="L347" s="29" t="s">
        <v>54</v>
      </c>
      <c r="M347" s="21" t="s">
        <v>54</v>
      </c>
      <c r="N347" s="21" t="s">
        <v>54</v>
      </c>
      <c r="O347" s="21" t="s">
        <v>54</v>
      </c>
      <c r="P347" s="22" t="s">
        <v>54</v>
      </c>
      <c r="Q347" s="22" t="s">
        <v>54</v>
      </c>
      <c r="R347" s="22" t="s">
        <v>54</v>
      </c>
      <c r="S347" s="22" t="s">
        <v>54</v>
      </c>
      <c r="T347" s="22" t="s">
        <v>54</v>
      </c>
      <c r="U347" s="23" t="s">
        <v>54</v>
      </c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</row>
    <row r="348" spans="1:41" ht="15.75" customHeight="1" x14ac:dyDescent="0.2">
      <c r="A348" s="20" t="s">
        <v>54</v>
      </c>
      <c r="B348" s="21" t="s">
        <v>54</v>
      </c>
      <c r="C348" s="21" t="s">
        <v>54</v>
      </c>
      <c r="D348" s="21" t="s">
        <v>54</v>
      </c>
      <c r="E348" s="22" t="s">
        <v>54</v>
      </c>
      <c r="F348" s="22" t="s">
        <v>54</v>
      </c>
      <c r="G348" s="22" t="s">
        <v>54</v>
      </c>
      <c r="H348" s="22" t="s">
        <v>54</v>
      </c>
      <c r="I348" s="22" t="s">
        <v>54</v>
      </c>
      <c r="J348" s="33" t="s">
        <v>54</v>
      </c>
      <c r="K348" s="32"/>
      <c r="L348" s="29" t="s">
        <v>54</v>
      </c>
      <c r="M348" s="21" t="s">
        <v>54</v>
      </c>
      <c r="N348" s="21" t="s">
        <v>54</v>
      </c>
      <c r="O348" s="21" t="s">
        <v>54</v>
      </c>
      <c r="P348" s="22" t="s">
        <v>54</v>
      </c>
      <c r="Q348" s="22" t="s">
        <v>54</v>
      </c>
      <c r="R348" s="22" t="s">
        <v>54</v>
      </c>
      <c r="S348" s="22" t="s">
        <v>54</v>
      </c>
      <c r="T348" s="22" t="s">
        <v>54</v>
      </c>
      <c r="U348" s="23" t="s">
        <v>54</v>
      </c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</row>
    <row r="349" spans="1:41" ht="15.75" customHeight="1" x14ac:dyDescent="0.2">
      <c r="A349" s="20" t="s">
        <v>54</v>
      </c>
      <c r="B349" s="21" t="s">
        <v>54</v>
      </c>
      <c r="C349" s="21" t="s">
        <v>54</v>
      </c>
      <c r="D349" s="21" t="s">
        <v>54</v>
      </c>
      <c r="E349" s="22" t="s">
        <v>54</v>
      </c>
      <c r="F349" s="22" t="s">
        <v>54</v>
      </c>
      <c r="G349" s="22" t="s">
        <v>54</v>
      </c>
      <c r="H349" s="22" t="s">
        <v>54</v>
      </c>
      <c r="I349" s="22" t="s">
        <v>54</v>
      </c>
      <c r="J349" s="33" t="s">
        <v>54</v>
      </c>
      <c r="K349" s="32"/>
      <c r="L349" s="29" t="s">
        <v>54</v>
      </c>
      <c r="M349" s="21" t="s">
        <v>54</v>
      </c>
      <c r="N349" s="21" t="s">
        <v>54</v>
      </c>
      <c r="O349" s="21" t="s">
        <v>54</v>
      </c>
      <c r="P349" s="22" t="s">
        <v>54</v>
      </c>
      <c r="Q349" s="22" t="s">
        <v>54</v>
      </c>
      <c r="R349" s="22" t="s">
        <v>54</v>
      </c>
      <c r="S349" s="22" t="s">
        <v>54</v>
      </c>
      <c r="T349" s="22" t="s">
        <v>54</v>
      </c>
      <c r="U349" s="23" t="s">
        <v>54</v>
      </c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</row>
    <row r="350" spans="1:41" ht="15.75" customHeight="1" x14ac:dyDescent="0.2">
      <c r="A350" s="20" t="s">
        <v>54</v>
      </c>
      <c r="B350" s="21" t="s">
        <v>54</v>
      </c>
      <c r="C350" s="21" t="s">
        <v>54</v>
      </c>
      <c r="D350" s="21" t="s">
        <v>54</v>
      </c>
      <c r="E350" s="22" t="s">
        <v>54</v>
      </c>
      <c r="F350" s="22" t="s">
        <v>54</v>
      </c>
      <c r="G350" s="22" t="s">
        <v>54</v>
      </c>
      <c r="H350" s="22" t="s">
        <v>54</v>
      </c>
      <c r="I350" s="22" t="s">
        <v>54</v>
      </c>
      <c r="J350" s="33" t="s">
        <v>54</v>
      </c>
      <c r="K350" s="32"/>
      <c r="L350" s="29" t="s">
        <v>54</v>
      </c>
      <c r="M350" s="21" t="s">
        <v>54</v>
      </c>
      <c r="N350" s="21" t="s">
        <v>54</v>
      </c>
      <c r="O350" s="21" t="s">
        <v>54</v>
      </c>
      <c r="P350" s="22" t="s">
        <v>54</v>
      </c>
      <c r="Q350" s="22" t="s">
        <v>54</v>
      </c>
      <c r="R350" s="22" t="s">
        <v>54</v>
      </c>
      <c r="S350" s="22" t="s">
        <v>54</v>
      </c>
      <c r="T350" s="22" t="s">
        <v>54</v>
      </c>
      <c r="U350" s="23" t="s">
        <v>54</v>
      </c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</row>
    <row r="351" spans="1:41" ht="15.75" customHeight="1" x14ac:dyDescent="0.2">
      <c r="A351" s="20" t="s">
        <v>54</v>
      </c>
      <c r="B351" s="21" t="s">
        <v>54</v>
      </c>
      <c r="C351" s="21" t="s">
        <v>54</v>
      </c>
      <c r="D351" s="21" t="s">
        <v>54</v>
      </c>
      <c r="E351" s="22" t="s">
        <v>54</v>
      </c>
      <c r="F351" s="22" t="s">
        <v>54</v>
      </c>
      <c r="G351" s="22" t="s">
        <v>54</v>
      </c>
      <c r="H351" s="22" t="s">
        <v>54</v>
      </c>
      <c r="I351" s="22" t="s">
        <v>54</v>
      </c>
      <c r="J351" s="33" t="s">
        <v>54</v>
      </c>
      <c r="K351" s="32"/>
      <c r="L351" s="29" t="s">
        <v>54</v>
      </c>
      <c r="M351" s="21" t="s">
        <v>54</v>
      </c>
      <c r="N351" s="21" t="s">
        <v>54</v>
      </c>
      <c r="O351" s="21" t="s">
        <v>54</v>
      </c>
      <c r="P351" s="22" t="s">
        <v>54</v>
      </c>
      <c r="Q351" s="22" t="s">
        <v>54</v>
      </c>
      <c r="R351" s="22" t="s">
        <v>54</v>
      </c>
      <c r="S351" s="22" t="s">
        <v>54</v>
      </c>
      <c r="T351" s="22" t="s">
        <v>54</v>
      </c>
      <c r="U351" s="23" t="s">
        <v>54</v>
      </c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</row>
    <row r="352" spans="1:41" ht="15.75" customHeight="1" x14ac:dyDescent="0.2">
      <c r="A352" s="20" t="s">
        <v>54</v>
      </c>
      <c r="B352" s="21" t="s">
        <v>54</v>
      </c>
      <c r="C352" s="21" t="s">
        <v>54</v>
      </c>
      <c r="D352" s="21" t="s">
        <v>54</v>
      </c>
      <c r="E352" s="22" t="s">
        <v>54</v>
      </c>
      <c r="F352" s="22" t="s">
        <v>54</v>
      </c>
      <c r="G352" s="22" t="s">
        <v>54</v>
      </c>
      <c r="H352" s="22" t="s">
        <v>54</v>
      </c>
      <c r="I352" s="22" t="s">
        <v>54</v>
      </c>
      <c r="J352" s="33" t="s">
        <v>54</v>
      </c>
      <c r="K352" s="32"/>
      <c r="L352" s="29" t="s">
        <v>54</v>
      </c>
      <c r="M352" s="21" t="s">
        <v>54</v>
      </c>
      <c r="N352" s="21" t="s">
        <v>54</v>
      </c>
      <c r="O352" s="21" t="s">
        <v>54</v>
      </c>
      <c r="P352" s="22" t="s">
        <v>54</v>
      </c>
      <c r="Q352" s="22" t="s">
        <v>54</v>
      </c>
      <c r="R352" s="22" t="s">
        <v>54</v>
      </c>
      <c r="S352" s="22" t="s">
        <v>54</v>
      </c>
      <c r="T352" s="22" t="s">
        <v>54</v>
      </c>
      <c r="U352" s="23" t="s">
        <v>54</v>
      </c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</row>
    <row r="353" spans="1:41" ht="15.75" customHeight="1" x14ac:dyDescent="0.2">
      <c r="A353" s="20" t="s">
        <v>54</v>
      </c>
      <c r="B353" s="21" t="s">
        <v>54</v>
      </c>
      <c r="C353" s="21" t="s">
        <v>54</v>
      </c>
      <c r="D353" s="21" t="s">
        <v>54</v>
      </c>
      <c r="E353" s="22" t="s">
        <v>54</v>
      </c>
      <c r="F353" s="22" t="s">
        <v>54</v>
      </c>
      <c r="G353" s="22" t="s">
        <v>54</v>
      </c>
      <c r="H353" s="22" t="s">
        <v>54</v>
      </c>
      <c r="I353" s="22" t="s">
        <v>54</v>
      </c>
      <c r="J353" s="33" t="s">
        <v>54</v>
      </c>
      <c r="K353" s="32"/>
      <c r="L353" s="29" t="s">
        <v>54</v>
      </c>
      <c r="M353" s="21" t="s">
        <v>54</v>
      </c>
      <c r="N353" s="21" t="s">
        <v>54</v>
      </c>
      <c r="O353" s="21" t="s">
        <v>54</v>
      </c>
      <c r="P353" s="22" t="s">
        <v>54</v>
      </c>
      <c r="Q353" s="22" t="s">
        <v>54</v>
      </c>
      <c r="R353" s="22" t="s">
        <v>54</v>
      </c>
      <c r="S353" s="22" t="s">
        <v>54</v>
      </c>
      <c r="T353" s="22" t="s">
        <v>54</v>
      </c>
      <c r="U353" s="23" t="s">
        <v>54</v>
      </c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</row>
    <row r="354" spans="1:41" ht="15.75" customHeight="1" x14ac:dyDescent="0.2">
      <c r="A354" s="20" t="s">
        <v>54</v>
      </c>
      <c r="B354" s="21" t="s">
        <v>54</v>
      </c>
      <c r="C354" s="21" t="s">
        <v>54</v>
      </c>
      <c r="D354" s="21" t="s">
        <v>54</v>
      </c>
      <c r="E354" s="22" t="s">
        <v>54</v>
      </c>
      <c r="F354" s="22" t="s">
        <v>54</v>
      </c>
      <c r="G354" s="22" t="s">
        <v>54</v>
      </c>
      <c r="H354" s="22" t="s">
        <v>54</v>
      </c>
      <c r="I354" s="22" t="s">
        <v>54</v>
      </c>
      <c r="J354" s="33" t="s">
        <v>54</v>
      </c>
      <c r="K354" s="32"/>
      <c r="L354" s="29" t="s">
        <v>54</v>
      </c>
      <c r="M354" s="21" t="s">
        <v>54</v>
      </c>
      <c r="N354" s="21" t="s">
        <v>54</v>
      </c>
      <c r="O354" s="21" t="s">
        <v>54</v>
      </c>
      <c r="P354" s="22" t="s">
        <v>54</v>
      </c>
      <c r="Q354" s="22" t="s">
        <v>54</v>
      </c>
      <c r="R354" s="22" t="s">
        <v>54</v>
      </c>
      <c r="S354" s="22" t="s">
        <v>54</v>
      </c>
      <c r="T354" s="22" t="s">
        <v>54</v>
      </c>
      <c r="U354" s="23" t="s">
        <v>54</v>
      </c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</row>
    <row r="355" spans="1:41" ht="15.75" customHeight="1" x14ac:dyDescent="0.2">
      <c r="A355" s="20" t="s">
        <v>54</v>
      </c>
      <c r="B355" s="21" t="s">
        <v>54</v>
      </c>
      <c r="C355" s="21" t="s">
        <v>54</v>
      </c>
      <c r="D355" s="21" t="s">
        <v>54</v>
      </c>
      <c r="E355" s="22" t="s">
        <v>54</v>
      </c>
      <c r="F355" s="22" t="s">
        <v>54</v>
      </c>
      <c r="G355" s="22" t="s">
        <v>54</v>
      </c>
      <c r="H355" s="22" t="s">
        <v>54</v>
      </c>
      <c r="I355" s="22" t="s">
        <v>54</v>
      </c>
      <c r="J355" s="33" t="s">
        <v>54</v>
      </c>
      <c r="K355" s="32"/>
      <c r="L355" s="29" t="s">
        <v>54</v>
      </c>
      <c r="M355" s="21" t="s">
        <v>54</v>
      </c>
      <c r="N355" s="21" t="s">
        <v>54</v>
      </c>
      <c r="O355" s="21" t="s">
        <v>54</v>
      </c>
      <c r="P355" s="22" t="s">
        <v>54</v>
      </c>
      <c r="Q355" s="22" t="s">
        <v>54</v>
      </c>
      <c r="R355" s="22" t="s">
        <v>54</v>
      </c>
      <c r="S355" s="22" t="s">
        <v>54</v>
      </c>
      <c r="T355" s="22" t="s">
        <v>54</v>
      </c>
      <c r="U355" s="23" t="s">
        <v>54</v>
      </c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</row>
    <row r="356" spans="1:41" ht="15.75" customHeight="1" x14ac:dyDescent="0.2">
      <c r="A356" s="20" t="s">
        <v>54</v>
      </c>
      <c r="B356" s="21" t="s">
        <v>54</v>
      </c>
      <c r="C356" s="21" t="s">
        <v>54</v>
      </c>
      <c r="D356" s="21" t="s">
        <v>54</v>
      </c>
      <c r="E356" s="22" t="s">
        <v>54</v>
      </c>
      <c r="F356" s="22" t="s">
        <v>54</v>
      </c>
      <c r="G356" s="22" t="s">
        <v>54</v>
      </c>
      <c r="H356" s="22" t="s">
        <v>54</v>
      </c>
      <c r="I356" s="22" t="s">
        <v>54</v>
      </c>
      <c r="J356" s="33" t="s">
        <v>54</v>
      </c>
      <c r="K356" s="32"/>
      <c r="L356" s="29" t="s">
        <v>54</v>
      </c>
      <c r="M356" s="21" t="s">
        <v>54</v>
      </c>
      <c r="N356" s="21" t="s">
        <v>54</v>
      </c>
      <c r="O356" s="21" t="s">
        <v>54</v>
      </c>
      <c r="P356" s="22" t="s">
        <v>54</v>
      </c>
      <c r="Q356" s="22" t="s">
        <v>54</v>
      </c>
      <c r="R356" s="22" t="s">
        <v>54</v>
      </c>
      <c r="S356" s="22" t="s">
        <v>54</v>
      </c>
      <c r="T356" s="22" t="s">
        <v>54</v>
      </c>
      <c r="U356" s="23" t="s">
        <v>54</v>
      </c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</row>
    <row r="357" spans="1:41" ht="15.75" customHeight="1" x14ac:dyDescent="0.2">
      <c r="A357" s="20" t="s">
        <v>54</v>
      </c>
      <c r="B357" s="21" t="s">
        <v>54</v>
      </c>
      <c r="C357" s="21" t="s">
        <v>54</v>
      </c>
      <c r="D357" s="21" t="s">
        <v>54</v>
      </c>
      <c r="E357" s="22" t="s">
        <v>54</v>
      </c>
      <c r="F357" s="22" t="s">
        <v>54</v>
      </c>
      <c r="G357" s="22" t="s">
        <v>54</v>
      </c>
      <c r="H357" s="22" t="s">
        <v>54</v>
      </c>
      <c r="I357" s="22" t="s">
        <v>54</v>
      </c>
      <c r="J357" s="33" t="s">
        <v>54</v>
      </c>
      <c r="K357" s="32"/>
      <c r="L357" s="29" t="s">
        <v>54</v>
      </c>
      <c r="M357" s="21" t="s">
        <v>54</v>
      </c>
      <c r="N357" s="21" t="s">
        <v>54</v>
      </c>
      <c r="O357" s="21" t="s">
        <v>54</v>
      </c>
      <c r="P357" s="22" t="s">
        <v>54</v>
      </c>
      <c r="Q357" s="22" t="s">
        <v>54</v>
      </c>
      <c r="R357" s="22" t="s">
        <v>54</v>
      </c>
      <c r="S357" s="22" t="s">
        <v>54</v>
      </c>
      <c r="T357" s="22" t="s">
        <v>54</v>
      </c>
      <c r="U357" s="23" t="s">
        <v>54</v>
      </c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</row>
    <row r="358" spans="1:41" ht="15.75" customHeight="1" x14ac:dyDescent="0.2">
      <c r="A358" s="20" t="s">
        <v>54</v>
      </c>
      <c r="B358" s="21" t="s">
        <v>54</v>
      </c>
      <c r="C358" s="21" t="s">
        <v>54</v>
      </c>
      <c r="D358" s="21" t="s">
        <v>54</v>
      </c>
      <c r="E358" s="22" t="s">
        <v>54</v>
      </c>
      <c r="F358" s="22" t="s">
        <v>54</v>
      </c>
      <c r="G358" s="22" t="s">
        <v>54</v>
      </c>
      <c r="H358" s="22" t="s">
        <v>54</v>
      </c>
      <c r="I358" s="22" t="s">
        <v>54</v>
      </c>
      <c r="J358" s="33" t="s">
        <v>54</v>
      </c>
      <c r="K358" s="32"/>
      <c r="L358" s="29" t="s">
        <v>54</v>
      </c>
      <c r="M358" s="21" t="s">
        <v>54</v>
      </c>
      <c r="N358" s="21" t="s">
        <v>54</v>
      </c>
      <c r="O358" s="21" t="s">
        <v>54</v>
      </c>
      <c r="P358" s="22" t="s">
        <v>54</v>
      </c>
      <c r="Q358" s="22" t="s">
        <v>54</v>
      </c>
      <c r="R358" s="22" t="s">
        <v>54</v>
      </c>
      <c r="S358" s="22" t="s">
        <v>54</v>
      </c>
      <c r="T358" s="22" t="s">
        <v>54</v>
      </c>
      <c r="U358" s="23" t="s">
        <v>54</v>
      </c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</row>
    <row r="359" spans="1:41" ht="15.75" customHeight="1" x14ac:dyDescent="0.2">
      <c r="A359" s="20" t="s">
        <v>54</v>
      </c>
      <c r="B359" s="21" t="s">
        <v>54</v>
      </c>
      <c r="C359" s="21" t="s">
        <v>54</v>
      </c>
      <c r="D359" s="21" t="s">
        <v>54</v>
      </c>
      <c r="E359" s="22" t="s">
        <v>54</v>
      </c>
      <c r="F359" s="22" t="s">
        <v>54</v>
      </c>
      <c r="G359" s="22" t="s">
        <v>54</v>
      </c>
      <c r="H359" s="22" t="s">
        <v>54</v>
      </c>
      <c r="I359" s="22" t="s">
        <v>54</v>
      </c>
      <c r="J359" s="33" t="s">
        <v>54</v>
      </c>
      <c r="K359" s="32"/>
      <c r="L359" s="29" t="s">
        <v>54</v>
      </c>
      <c r="M359" s="21" t="s">
        <v>54</v>
      </c>
      <c r="N359" s="21" t="s">
        <v>54</v>
      </c>
      <c r="O359" s="21" t="s">
        <v>54</v>
      </c>
      <c r="P359" s="22" t="s">
        <v>54</v>
      </c>
      <c r="Q359" s="22" t="s">
        <v>54</v>
      </c>
      <c r="R359" s="22" t="s">
        <v>54</v>
      </c>
      <c r="S359" s="22" t="s">
        <v>54</v>
      </c>
      <c r="T359" s="22" t="s">
        <v>54</v>
      </c>
      <c r="U359" s="23" t="s">
        <v>54</v>
      </c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</row>
    <row r="360" spans="1:41" ht="15.75" customHeight="1" x14ac:dyDescent="0.2">
      <c r="A360" s="20" t="s">
        <v>54</v>
      </c>
      <c r="B360" s="21" t="s">
        <v>54</v>
      </c>
      <c r="C360" s="21" t="s">
        <v>54</v>
      </c>
      <c r="D360" s="21" t="s">
        <v>54</v>
      </c>
      <c r="E360" s="22" t="s">
        <v>54</v>
      </c>
      <c r="F360" s="22" t="s">
        <v>54</v>
      </c>
      <c r="G360" s="22" t="s">
        <v>54</v>
      </c>
      <c r="H360" s="22" t="s">
        <v>54</v>
      </c>
      <c r="I360" s="22" t="s">
        <v>54</v>
      </c>
      <c r="J360" s="33" t="s">
        <v>54</v>
      </c>
      <c r="K360" s="32"/>
      <c r="L360" s="29" t="s">
        <v>54</v>
      </c>
      <c r="M360" s="21" t="s">
        <v>54</v>
      </c>
      <c r="N360" s="21" t="s">
        <v>54</v>
      </c>
      <c r="O360" s="21" t="s">
        <v>54</v>
      </c>
      <c r="P360" s="22" t="s">
        <v>54</v>
      </c>
      <c r="Q360" s="22" t="s">
        <v>54</v>
      </c>
      <c r="R360" s="22" t="s">
        <v>54</v>
      </c>
      <c r="S360" s="22" t="s">
        <v>54</v>
      </c>
      <c r="T360" s="22" t="s">
        <v>54</v>
      </c>
      <c r="U360" s="23" t="s">
        <v>54</v>
      </c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</row>
    <row r="361" spans="1:41" ht="15.75" customHeight="1" x14ac:dyDescent="0.2">
      <c r="A361" s="20" t="s">
        <v>54</v>
      </c>
      <c r="B361" s="21" t="s">
        <v>54</v>
      </c>
      <c r="C361" s="21" t="s">
        <v>54</v>
      </c>
      <c r="D361" s="21" t="s">
        <v>54</v>
      </c>
      <c r="E361" s="22" t="s">
        <v>54</v>
      </c>
      <c r="F361" s="22" t="s">
        <v>54</v>
      </c>
      <c r="G361" s="22" t="s">
        <v>54</v>
      </c>
      <c r="H361" s="22" t="s">
        <v>54</v>
      </c>
      <c r="I361" s="22" t="s">
        <v>54</v>
      </c>
      <c r="J361" s="33" t="s">
        <v>54</v>
      </c>
      <c r="K361" s="32"/>
      <c r="L361" s="29" t="s">
        <v>54</v>
      </c>
      <c r="M361" s="21" t="s">
        <v>54</v>
      </c>
      <c r="N361" s="21" t="s">
        <v>54</v>
      </c>
      <c r="O361" s="21" t="s">
        <v>54</v>
      </c>
      <c r="P361" s="22" t="s">
        <v>54</v>
      </c>
      <c r="Q361" s="22" t="s">
        <v>54</v>
      </c>
      <c r="R361" s="22" t="s">
        <v>54</v>
      </c>
      <c r="S361" s="22" t="s">
        <v>54</v>
      </c>
      <c r="T361" s="22" t="s">
        <v>54</v>
      </c>
      <c r="U361" s="23" t="s">
        <v>54</v>
      </c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</row>
    <row r="362" spans="1:41" ht="15.75" customHeight="1" x14ac:dyDescent="0.2">
      <c r="A362" s="20" t="s">
        <v>54</v>
      </c>
      <c r="B362" s="21" t="s">
        <v>54</v>
      </c>
      <c r="C362" s="21" t="s">
        <v>54</v>
      </c>
      <c r="D362" s="21" t="s">
        <v>54</v>
      </c>
      <c r="E362" s="22" t="s">
        <v>54</v>
      </c>
      <c r="F362" s="22" t="s">
        <v>54</v>
      </c>
      <c r="G362" s="22" t="s">
        <v>54</v>
      </c>
      <c r="H362" s="22" t="s">
        <v>54</v>
      </c>
      <c r="I362" s="22" t="s">
        <v>54</v>
      </c>
      <c r="J362" s="33" t="s">
        <v>54</v>
      </c>
      <c r="K362" s="32"/>
      <c r="L362" s="29" t="s">
        <v>54</v>
      </c>
      <c r="M362" s="21" t="s">
        <v>54</v>
      </c>
      <c r="N362" s="21" t="s">
        <v>54</v>
      </c>
      <c r="O362" s="21" t="s">
        <v>54</v>
      </c>
      <c r="P362" s="22" t="s">
        <v>54</v>
      </c>
      <c r="Q362" s="22" t="s">
        <v>54</v>
      </c>
      <c r="R362" s="22" t="s">
        <v>54</v>
      </c>
      <c r="S362" s="22" t="s">
        <v>54</v>
      </c>
      <c r="T362" s="22" t="s">
        <v>54</v>
      </c>
      <c r="U362" s="23" t="s">
        <v>54</v>
      </c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</row>
    <row r="363" spans="1:41" ht="15.75" customHeight="1" x14ac:dyDescent="0.2">
      <c r="A363" s="20" t="s">
        <v>54</v>
      </c>
      <c r="B363" s="21" t="s">
        <v>54</v>
      </c>
      <c r="C363" s="21" t="s">
        <v>54</v>
      </c>
      <c r="D363" s="21" t="s">
        <v>54</v>
      </c>
      <c r="E363" s="22" t="s">
        <v>54</v>
      </c>
      <c r="F363" s="22" t="s">
        <v>54</v>
      </c>
      <c r="G363" s="22" t="s">
        <v>54</v>
      </c>
      <c r="H363" s="22" t="s">
        <v>54</v>
      </c>
      <c r="I363" s="22" t="s">
        <v>54</v>
      </c>
      <c r="J363" s="33" t="s">
        <v>54</v>
      </c>
      <c r="K363" s="32"/>
      <c r="L363" s="29" t="s">
        <v>54</v>
      </c>
      <c r="M363" s="21" t="s">
        <v>54</v>
      </c>
      <c r="N363" s="21" t="s">
        <v>54</v>
      </c>
      <c r="O363" s="21" t="s">
        <v>54</v>
      </c>
      <c r="P363" s="22" t="s">
        <v>54</v>
      </c>
      <c r="Q363" s="22" t="s">
        <v>54</v>
      </c>
      <c r="R363" s="22" t="s">
        <v>54</v>
      </c>
      <c r="S363" s="22" t="s">
        <v>54</v>
      </c>
      <c r="T363" s="22" t="s">
        <v>54</v>
      </c>
      <c r="U363" s="23" t="s">
        <v>54</v>
      </c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</row>
    <row r="364" spans="1:41" ht="15.75" customHeight="1" x14ac:dyDescent="0.2">
      <c r="A364" s="20" t="s">
        <v>54</v>
      </c>
      <c r="B364" s="21" t="s">
        <v>54</v>
      </c>
      <c r="C364" s="21" t="s">
        <v>54</v>
      </c>
      <c r="D364" s="21" t="s">
        <v>54</v>
      </c>
      <c r="E364" s="22" t="s">
        <v>54</v>
      </c>
      <c r="F364" s="22" t="s">
        <v>54</v>
      </c>
      <c r="G364" s="22" t="s">
        <v>54</v>
      </c>
      <c r="H364" s="22" t="s">
        <v>54</v>
      </c>
      <c r="I364" s="22" t="s">
        <v>54</v>
      </c>
      <c r="J364" s="33" t="s">
        <v>54</v>
      </c>
      <c r="K364" s="32"/>
      <c r="L364" s="29" t="s">
        <v>54</v>
      </c>
      <c r="M364" s="21" t="s">
        <v>54</v>
      </c>
      <c r="N364" s="21" t="s">
        <v>54</v>
      </c>
      <c r="O364" s="21" t="s">
        <v>54</v>
      </c>
      <c r="P364" s="22" t="s">
        <v>54</v>
      </c>
      <c r="Q364" s="22" t="s">
        <v>54</v>
      </c>
      <c r="R364" s="22" t="s">
        <v>54</v>
      </c>
      <c r="S364" s="22" t="s">
        <v>54</v>
      </c>
      <c r="T364" s="22" t="s">
        <v>54</v>
      </c>
      <c r="U364" s="23" t="s">
        <v>54</v>
      </c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</row>
    <row r="365" spans="1:41" ht="15.75" customHeight="1" x14ac:dyDescent="0.2">
      <c r="A365" s="20" t="s">
        <v>54</v>
      </c>
      <c r="B365" s="21" t="s">
        <v>54</v>
      </c>
      <c r="C365" s="21" t="s">
        <v>54</v>
      </c>
      <c r="D365" s="21" t="s">
        <v>54</v>
      </c>
      <c r="E365" s="22" t="s">
        <v>54</v>
      </c>
      <c r="F365" s="22" t="s">
        <v>54</v>
      </c>
      <c r="G365" s="22" t="s">
        <v>54</v>
      </c>
      <c r="H365" s="22" t="s">
        <v>54</v>
      </c>
      <c r="I365" s="22" t="s">
        <v>54</v>
      </c>
      <c r="J365" s="33" t="s">
        <v>54</v>
      </c>
      <c r="K365" s="32"/>
      <c r="L365" s="29" t="s">
        <v>54</v>
      </c>
      <c r="M365" s="21" t="s">
        <v>54</v>
      </c>
      <c r="N365" s="21" t="s">
        <v>54</v>
      </c>
      <c r="O365" s="21" t="s">
        <v>54</v>
      </c>
      <c r="P365" s="22" t="s">
        <v>54</v>
      </c>
      <c r="Q365" s="22" t="s">
        <v>54</v>
      </c>
      <c r="R365" s="22" t="s">
        <v>54</v>
      </c>
      <c r="S365" s="22" t="s">
        <v>54</v>
      </c>
      <c r="T365" s="22" t="s">
        <v>54</v>
      </c>
      <c r="U365" s="23" t="s">
        <v>54</v>
      </c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</row>
    <row r="366" spans="1:41" ht="15.75" customHeight="1" x14ac:dyDescent="0.2">
      <c r="A366" s="20" t="s">
        <v>54</v>
      </c>
      <c r="B366" s="21" t="s">
        <v>54</v>
      </c>
      <c r="C366" s="21" t="s">
        <v>54</v>
      </c>
      <c r="D366" s="21" t="s">
        <v>54</v>
      </c>
      <c r="E366" s="22" t="s">
        <v>54</v>
      </c>
      <c r="F366" s="22" t="s">
        <v>54</v>
      </c>
      <c r="G366" s="22" t="s">
        <v>54</v>
      </c>
      <c r="H366" s="22" t="s">
        <v>54</v>
      </c>
      <c r="I366" s="22" t="s">
        <v>54</v>
      </c>
      <c r="J366" s="33" t="s">
        <v>54</v>
      </c>
      <c r="K366" s="32"/>
      <c r="L366" s="29" t="s">
        <v>54</v>
      </c>
      <c r="M366" s="21" t="s">
        <v>54</v>
      </c>
      <c r="N366" s="21" t="s">
        <v>54</v>
      </c>
      <c r="O366" s="21" t="s">
        <v>54</v>
      </c>
      <c r="P366" s="22" t="s">
        <v>54</v>
      </c>
      <c r="Q366" s="22" t="s">
        <v>54</v>
      </c>
      <c r="R366" s="22" t="s">
        <v>54</v>
      </c>
      <c r="S366" s="22" t="s">
        <v>54</v>
      </c>
      <c r="T366" s="22" t="s">
        <v>54</v>
      </c>
      <c r="U366" s="23" t="s">
        <v>54</v>
      </c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</row>
    <row r="367" spans="1:41" ht="15.75" customHeight="1" x14ac:dyDescent="0.2">
      <c r="A367" s="20" t="s">
        <v>54</v>
      </c>
      <c r="B367" s="21" t="s">
        <v>54</v>
      </c>
      <c r="C367" s="21" t="s">
        <v>54</v>
      </c>
      <c r="D367" s="21" t="s">
        <v>54</v>
      </c>
      <c r="E367" s="22" t="s">
        <v>54</v>
      </c>
      <c r="F367" s="22" t="s">
        <v>54</v>
      </c>
      <c r="G367" s="22" t="s">
        <v>54</v>
      </c>
      <c r="H367" s="22" t="s">
        <v>54</v>
      </c>
      <c r="I367" s="22" t="s">
        <v>54</v>
      </c>
      <c r="J367" s="33" t="s">
        <v>54</v>
      </c>
      <c r="K367" s="32"/>
      <c r="L367" s="29" t="s">
        <v>54</v>
      </c>
      <c r="M367" s="21" t="s">
        <v>54</v>
      </c>
      <c r="N367" s="21" t="s">
        <v>54</v>
      </c>
      <c r="O367" s="21" t="s">
        <v>54</v>
      </c>
      <c r="P367" s="22" t="s">
        <v>54</v>
      </c>
      <c r="Q367" s="22" t="s">
        <v>54</v>
      </c>
      <c r="R367" s="22" t="s">
        <v>54</v>
      </c>
      <c r="S367" s="22" t="s">
        <v>54</v>
      </c>
      <c r="T367" s="22" t="s">
        <v>54</v>
      </c>
      <c r="U367" s="23" t="s">
        <v>54</v>
      </c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</row>
    <row r="368" spans="1:41" ht="15.75" customHeight="1" x14ac:dyDescent="0.2">
      <c r="A368" s="20" t="s">
        <v>54</v>
      </c>
      <c r="B368" s="21" t="s">
        <v>54</v>
      </c>
      <c r="C368" s="21" t="s">
        <v>54</v>
      </c>
      <c r="D368" s="21" t="s">
        <v>54</v>
      </c>
      <c r="E368" s="22" t="s">
        <v>54</v>
      </c>
      <c r="F368" s="22" t="s">
        <v>54</v>
      </c>
      <c r="G368" s="22" t="s">
        <v>54</v>
      </c>
      <c r="H368" s="22" t="s">
        <v>54</v>
      </c>
      <c r="I368" s="22" t="s">
        <v>54</v>
      </c>
      <c r="J368" s="33" t="s">
        <v>54</v>
      </c>
      <c r="K368" s="32"/>
      <c r="L368" s="29" t="s">
        <v>54</v>
      </c>
      <c r="M368" s="21" t="s">
        <v>54</v>
      </c>
      <c r="N368" s="21" t="s">
        <v>54</v>
      </c>
      <c r="O368" s="21" t="s">
        <v>54</v>
      </c>
      <c r="P368" s="22" t="s">
        <v>54</v>
      </c>
      <c r="Q368" s="22" t="s">
        <v>54</v>
      </c>
      <c r="R368" s="22" t="s">
        <v>54</v>
      </c>
      <c r="S368" s="22" t="s">
        <v>54</v>
      </c>
      <c r="T368" s="22" t="s">
        <v>54</v>
      </c>
      <c r="U368" s="23" t="s">
        <v>54</v>
      </c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</row>
    <row r="369" spans="1:41" ht="15.75" customHeight="1" x14ac:dyDescent="0.2">
      <c r="A369" s="20" t="s">
        <v>54</v>
      </c>
      <c r="B369" s="21" t="s">
        <v>54</v>
      </c>
      <c r="C369" s="21" t="s">
        <v>54</v>
      </c>
      <c r="D369" s="21" t="s">
        <v>54</v>
      </c>
      <c r="E369" s="22" t="s">
        <v>54</v>
      </c>
      <c r="F369" s="22" t="s">
        <v>54</v>
      </c>
      <c r="G369" s="22" t="s">
        <v>54</v>
      </c>
      <c r="H369" s="22" t="s">
        <v>54</v>
      </c>
      <c r="I369" s="22" t="s">
        <v>54</v>
      </c>
      <c r="J369" s="33" t="s">
        <v>54</v>
      </c>
      <c r="K369" s="32"/>
      <c r="L369" s="29" t="s">
        <v>54</v>
      </c>
      <c r="M369" s="21" t="s">
        <v>54</v>
      </c>
      <c r="N369" s="21" t="s">
        <v>54</v>
      </c>
      <c r="O369" s="21" t="s">
        <v>54</v>
      </c>
      <c r="P369" s="22" t="s">
        <v>54</v>
      </c>
      <c r="Q369" s="22" t="s">
        <v>54</v>
      </c>
      <c r="R369" s="22" t="s">
        <v>54</v>
      </c>
      <c r="S369" s="22" t="s">
        <v>54</v>
      </c>
      <c r="T369" s="22" t="s">
        <v>54</v>
      </c>
      <c r="U369" s="23" t="s">
        <v>54</v>
      </c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</row>
    <row r="370" spans="1:41" ht="15.75" customHeight="1" x14ac:dyDescent="0.2">
      <c r="A370" s="20" t="s">
        <v>54</v>
      </c>
      <c r="B370" s="21" t="s">
        <v>54</v>
      </c>
      <c r="C370" s="21" t="s">
        <v>54</v>
      </c>
      <c r="D370" s="21" t="s">
        <v>54</v>
      </c>
      <c r="E370" s="22" t="s">
        <v>54</v>
      </c>
      <c r="F370" s="22" t="s">
        <v>54</v>
      </c>
      <c r="G370" s="22" t="s">
        <v>54</v>
      </c>
      <c r="H370" s="22" t="s">
        <v>54</v>
      </c>
      <c r="I370" s="22" t="s">
        <v>54</v>
      </c>
      <c r="J370" s="33" t="s">
        <v>54</v>
      </c>
      <c r="K370" s="32"/>
      <c r="L370" s="29" t="s">
        <v>54</v>
      </c>
      <c r="M370" s="21" t="s">
        <v>54</v>
      </c>
      <c r="N370" s="21" t="s">
        <v>54</v>
      </c>
      <c r="O370" s="21" t="s">
        <v>54</v>
      </c>
      <c r="P370" s="22" t="s">
        <v>54</v>
      </c>
      <c r="Q370" s="22" t="s">
        <v>54</v>
      </c>
      <c r="R370" s="22" t="s">
        <v>54</v>
      </c>
      <c r="S370" s="22" t="s">
        <v>54</v>
      </c>
      <c r="T370" s="22" t="s">
        <v>54</v>
      </c>
      <c r="U370" s="23" t="s">
        <v>54</v>
      </c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</row>
    <row r="371" spans="1:41" ht="15.75" customHeight="1" x14ac:dyDescent="0.2">
      <c r="A371" s="20" t="s">
        <v>54</v>
      </c>
      <c r="B371" s="21" t="s">
        <v>54</v>
      </c>
      <c r="C371" s="21" t="s">
        <v>54</v>
      </c>
      <c r="D371" s="21" t="s">
        <v>54</v>
      </c>
      <c r="E371" s="22" t="s">
        <v>54</v>
      </c>
      <c r="F371" s="22" t="s">
        <v>54</v>
      </c>
      <c r="G371" s="22" t="s">
        <v>54</v>
      </c>
      <c r="H371" s="22" t="s">
        <v>54</v>
      </c>
      <c r="I371" s="22" t="s">
        <v>54</v>
      </c>
      <c r="J371" s="33" t="s">
        <v>54</v>
      </c>
      <c r="K371" s="32"/>
      <c r="L371" s="29" t="s">
        <v>54</v>
      </c>
      <c r="M371" s="21" t="s">
        <v>54</v>
      </c>
      <c r="N371" s="21" t="s">
        <v>54</v>
      </c>
      <c r="O371" s="21" t="s">
        <v>54</v>
      </c>
      <c r="P371" s="22" t="s">
        <v>54</v>
      </c>
      <c r="Q371" s="22" t="s">
        <v>54</v>
      </c>
      <c r="R371" s="22" t="s">
        <v>54</v>
      </c>
      <c r="S371" s="22" t="s">
        <v>54</v>
      </c>
      <c r="T371" s="22" t="s">
        <v>54</v>
      </c>
      <c r="U371" s="23" t="s">
        <v>54</v>
      </c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</row>
    <row r="372" spans="1:41" ht="15.75" customHeight="1" x14ac:dyDescent="0.2">
      <c r="A372" s="20" t="s">
        <v>54</v>
      </c>
      <c r="B372" s="21" t="s">
        <v>54</v>
      </c>
      <c r="C372" s="21" t="s">
        <v>54</v>
      </c>
      <c r="D372" s="21" t="s">
        <v>54</v>
      </c>
      <c r="E372" s="22" t="s">
        <v>54</v>
      </c>
      <c r="F372" s="22" t="s">
        <v>54</v>
      </c>
      <c r="G372" s="22" t="s">
        <v>54</v>
      </c>
      <c r="H372" s="22" t="s">
        <v>54</v>
      </c>
      <c r="I372" s="22" t="s">
        <v>54</v>
      </c>
      <c r="J372" s="33" t="s">
        <v>54</v>
      </c>
      <c r="K372" s="32"/>
      <c r="L372" s="29" t="s">
        <v>54</v>
      </c>
      <c r="M372" s="21" t="s">
        <v>54</v>
      </c>
      <c r="N372" s="21" t="s">
        <v>54</v>
      </c>
      <c r="O372" s="21" t="s">
        <v>54</v>
      </c>
      <c r="P372" s="22" t="s">
        <v>54</v>
      </c>
      <c r="Q372" s="22" t="s">
        <v>54</v>
      </c>
      <c r="R372" s="22" t="s">
        <v>54</v>
      </c>
      <c r="S372" s="22" t="s">
        <v>54</v>
      </c>
      <c r="T372" s="22" t="s">
        <v>54</v>
      </c>
      <c r="U372" s="23" t="s">
        <v>54</v>
      </c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</row>
    <row r="373" spans="1:41" ht="15.75" customHeight="1" x14ac:dyDescent="0.2">
      <c r="A373" s="20" t="s">
        <v>54</v>
      </c>
      <c r="B373" s="21" t="s">
        <v>54</v>
      </c>
      <c r="C373" s="21" t="s">
        <v>54</v>
      </c>
      <c r="D373" s="21" t="s">
        <v>54</v>
      </c>
      <c r="E373" s="22" t="s">
        <v>54</v>
      </c>
      <c r="F373" s="22" t="s">
        <v>54</v>
      </c>
      <c r="G373" s="22" t="s">
        <v>54</v>
      </c>
      <c r="H373" s="22" t="s">
        <v>54</v>
      </c>
      <c r="I373" s="22" t="s">
        <v>54</v>
      </c>
      <c r="J373" s="33" t="s">
        <v>54</v>
      </c>
      <c r="K373" s="32"/>
      <c r="L373" s="29" t="s">
        <v>54</v>
      </c>
      <c r="M373" s="21" t="s">
        <v>54</v>
      </c>
      <c r="N373" s="21" t="s">
        <v>54</v>
      </c>
      <c r="O373" s="21" t="s">
        <v>54</v>
      </c>
      <c r="P373" s="22" t="s">
        <v>54</v>
      </c>
      <c r="Q373" s="22" t="s">
        <v>54</v>
      </c>
      <c r="R373" s="22" t="s">
        <v>54</v>
      </c>
      <c r="S373" s="22" t="s">
        <v>54</v>
      </c>
      <c r="T373" s="22" t="s">
        <v>54</v>
      </c>
      <c r="U373" s="23" t="s">
        <v>54</v>
      </c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</row>
    <row r="374" spans="1:41" ht="15.75" customHeight="1" x14ac:dyDescent="0.2">
      <c r="A374" s="20" t="s">
        <v>54</v>
      </c>
      <c r="B374" s="21" t="s">
        <v>54</v>
      </c>
      <c r="C374" s="21" t="s">
        <v>54</v>
      </c>
      <c r="D374" s="21" t="s">
        <v>54</v>
      </c>
      <c r="E374" s="22" t="s">
        <v>54</v>
      </c>
      <c r="F374" s="22" t="s">
        <v>54</v>
      </c>
      <c r="G374" s="22" t="s">
        <v>54</v>
      </c>
      <c r="H374" s="22" t="s">
        <v>54</v>
      </c>
      <c r="I374" s="22" t="s">
        <v>54</v>
      </c>
      <c r="J374" s="33" t="s">
        <v>54</v>
      </c>
      <c r="K374" s="32"/>
      <c r="L374" s="29" t="s">
        <v>54</v>
      </c>
      <c r="M374" s="21" t="s">
        <v>54</v>
      </c>
      <c r="N374" s="21" t="s">
        <v>54</v>
      </c>
      <c r="O374" s="21" t="s">
        <v>54</v>
      </c>
      <c r="P374" s="22" t="s">
        <v>54</v>
      </c>
      <c r="Q374" s="22" t="s">
        <v>54</v>
      </c>
      <c r="R374" s="22" t="s">
        <v>54</v>
      </c>
      <c r="S374" s="22" t="s">
        <v>54</v>
      </c>
      <c r="T374" s="22" t="s">
        <v>54</v>
      </c>
      <c r="U374" s="23" t="s">
        <v>54</v>
      </c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</row>
    <row r="375" spans="1:41" ht="15.75" customHeight="1" x14ac:dyDescent="0.2">
      <c r="A375" s="20" t="s">
        <v>54</v>
      </c>
      <c r="B375" s="21" t="s">
        <v>54</v>
      </c>
      <c r="C375" s="21" t="s">
        <v>54</v>
      </c>
      <c r="D375" s="21" t="s">
        <v>54</v>
      </c>
      <c r="E375" s="22" t="s">
        <v>54</v>
      </c>
      <c r="F375" s="22" t="s">
        <v>54</v>
      </c>
      <c r="G375" s="22" t="s">
        <v>54</v>
      </c>
      <c r="H375" s="22" t="s">
        <v>54</v>
      </c>
      <c r="I375" s="22" t="s">
        <v>54</v>
      </c>
      <c r="J375" s="33" t="s">
        <v>54</v>
      </c>
      <c r="K375" s="32"/>
      <c r="L375" s="29" t="s">
        <v>54</v>
      </c>
      <c r="M375" s="21" t="s">
        <v>54</v>
      </c>
      <c r="N375" s="21" t="s">
        <v>54</v>
      </c>
      <c r="O375" s="21" t="s">
        <v>54</v>
      </c>
      <c r="P375" s="22" t="s">
        <v>54</v>
      </c>
      <c r="Q375" s="22" t="s">
        <v>54</v>
      </c>
      <c r="R375" s="22" t="s">
        <v>54</v>
      </c>
      <c r="S375" s="22" t="s">
        <v>54</v>
      </c>
      <c r="T375" s="22" t="s">
        <v>54</v>
      </c>
      <c r="U375" s="23" t="s">
        <v>54</v>
      </c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</row>
    <row r="376" spans="1:41" ht="15.75" customHeight="1" x14ac:dyDescent="0.2">
      <c r="A376" s="20" t="s">
        <v>54</v>
      </c>
      <c r="B376" s="21" t="s">
        <v>54</v>
      </c>
      <c r="C376" s="21" t="s">
        <v>54</v>
      </c>
      <c r="D376" s="21" t="s">
        <v>54</v>
      </c>
      <c r="E376" s="22" t="s">
        <v>54</v>
      </c>
      <c r="F376" s="22" t="s">
        <v>54</v>
      </c>
      <c r="G376" s="22" t="s">
        <v>54</v>
      </c>
      <c r="H376" s="22" t="s">
        <v>54</v>
      </c>
      <c r="I376" s="22" t="s">
        <v>54</v>
      </c>
      <c r="J376" s="33" t="s">
        <v>54</v>
      </c>
      <c r="K376" s="32"/>
      <c r="L376" s="29" t="s">
        <v>54</v>
      </c>
      <c r="M376" s="21" t="s">
        <v>54</v>
      </c>
      <c r="N376" s="21" t="s">
        <v>54</v>
      </c>
      <c r="O376" s="21" t="s">
        <v>54</v>
      </c>
      <c r="P376" s="22" t="s">
        <v>54</v>
      </c>
      <c r="Q376" s="22" t="s">
        <v>54</v>
      </c>
      <c r="R376" s="22" t="s">
        <v>54</v>
      </c>
      <c r="S376" s="22" t="s">
        <v>54</v>
      </c>
      <c r="T376" s="22" t="s">
        <v>54</v>
      </c>
      <c r="U376" s="23" t="s">
        <v>54</v>
      </c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</row>
    <row r="377" spans="1:41" ht="15.75" customHeight="1" x14ac:dyDescent="0.2">
      <c r="A377" s="20" t="s">
        <v>54</v>
      </c>
      <c r="B377" s="21" t="s">
        <v>54</v>
      </c>
      <c r="C377" s="21" t="s">
        <v>54</v>
      </c>
      <c r="D377" s="21" t="s">
        <v>54</v>
      </c>
      <c r="E377" s="22" t="s">
        <v>54</v>
      </c>
      <c r="F377" s="22" t="s">
        <v>54</v>
      </c>
      <c r="G377" s="22" t="s">
        <v>54</v>
      </c>
      <c r="H377" s="22" t="s">
        <v>54</v>
      </c>
      <c r="I377" s="22" t="s">
        <v>54</v>
      </c>
      <c r="J377" s="33" t="s">
        <v>54</v>
      </c>
      <c r="K377" s="32"/>
      <c r="L377" s="29" t="s">
        <v>54</v>
      </c>
      <c r="M377" s="21" t="s">
        <v>54</v>
      </c>
      <c r="N377" s="21" t="s">
        <v>54</v>
      </c>
      <c r="O377" s="21" t="s">
        <v>54</v>
      </c>
      <c r="P377" s="22" t="s">
        <v>54</v>
      </c>
      <c r="Q377" s="22" t="s">
        <v>54</v>
      </c>
      <c r="R377" s="22" t="s">
        <v>54</v>
      </c>
      <c r="S377" s="22" t="s">
        <v>54</v>
      </c>
      <c r="T377" s="22" t="s">
        <v>54</v>
      </c>
      <c r="U377" s="23" t="s">
        <v>54</v>
      </c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</row>
    <row r="378" spans="1:41" ht="15.75" customHeight="1" x14ac:dyDescent="0.2">
      <c r="A378" s="20" t="s">
        <v>54</v>
      </c>
      <c r="B378" s="21" t="s">
        <v>54</v>
      </c>
      <c r="C378" s="21" t="s">
        <v>54</v>
      </c>
      <c r="D378" s="21" t="s">
        <v>54</v>
      </c>
      <c r="E378" s="22" t="s">
        <v>54</v>
      </c>
      <c r="F378" s="22" t="s">
        <v>54</v>
      </c>
      <c r="G378" s="22" t="s">
        <v>54</v>
      </c>
      <c r="H378" s="22" t="s">
        <v>54</v>
      </c>
      <c r="I378" s="22" t="s">
        <v>54</v>
      </c>
      <c r="J378" s="33" t="s">
        <v>54</v>
      </c>
      <c r="K378" s="32"/>
      <c r="L378" s="29" t="s">
        <v>54</v>
      </c>
      <c r="M378" s="21" t="s">
        <v>54</v>
      </c>
      <c r="N378" s="21" t="s">
        <v>54</v>
      </c>
      <c r="O378" s="21" t="s">
        <v>54</v>
      </c>
      <c r="P378" s="22" t="s">
        <v>54</v>
      </c>
      <c r="Q378" s="22" t="s">
        <v>54</v>
      </c>
      <c r="R378" s="22" t="s">
        <v>54</v>
      </c>
      <c r="S378" s="22" t="s">
        <v>54</v>
      </c>
      <c r="T378" s="22" t="s">
        <v>54</v>
      </c>
      <c r="U378" s="23" t="s">
        <v>54</v>
      </c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</row>
    <row r="379" spans="1:41" ht="15.75" customHeight="1" x14ac:dyDescent="0.2">
      <c r="A379" s="20" t="s">
        <v>54</v>
      </c>
      <c r="B379" s="21" t="s">
        <v>54</v>
      </c>
      <c r="C379" s="21" t="s">
        <v>54</v>
      </c>
      <c r="D379" s="21" t="s">
        <v>54</v>
      </c>
      <c r="E379" s="22" t="s">
        <v>54</v>
      </c>
      <c r="F379" s="22" t="s">
        <v>54</v>
      </c>
      <c r="G379" s="22" t="s">
        <v>54</v>
      </c>
      <c r="H379" s="22" t="s">
        <v>54</v>
      </c>
      <c r="I379" s="22" t="s">
        <v>54</v>
      </c>
      <c r="J379" s="33" t="s">
        <v>54</v>
      </c>
      <c r="K379" s="32"/>
      <c r="L379" s="29" t="s">
        <v>54</v>
      </c>
      <c r="M379" s="21" t="s">
        <v>54</v>
      </c>
      <c r="N379" s="21" t="s">
        <v>54</v>
      </c>
      <c r="O379" s="21" t="s">
        <v>54</v>
      </c>
      <c r="P379" s="22" t="s">
        <v>54</v>
      </c>
      <c r="Q379" s="22" t="s">
        <v>54</v>
      </c>
      <c r="R379" s="22" t="s">
        <v>54</v>
      </c>
      <c r="S379" s="22" t="s">
        <v>54</v>
      </c>
      <c r="T379" s="22" t="s">
        <v>54</v>
      </c>
      <c r="U379" s="23" t="s">
        <v>54</v>
      </c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</row>
    <row r="380" spans="1:41" ht="15.75" customHeight="1" x14ac:dyDescent="0.2">
      <c r="A380" s="20" t="s">
        <v>54</v>
      </c>
      <c r="B380" s="21" t="s">
        <v>54</v>
      </c>
      <c r="C380" s="21" t="s">
        <v>54</v>
      </c>
      <c r="D380" s="21" t="s">
        <v>54</v>
      </c>
      <c r="E380" s="22" t="s">
        <v>54</v>
      </c>
      <c r="F380" s="22" t="s">
        <v>54</v>
      </c>
      <c r="G380" s="22" t="s">
        <v>54</v>
      </c>
      <c r="H380" s="22" t="s">
        <v>54</v>
      </c>
      <c r="I380" s="22" t="s">
        <v>54</v>
      </c>
      <c r="J380" s="33" t="s">
        <v>54</v>
      </c>
      <c r="K380" s="32"/>
      <c r="L380" s="29" t="s">
        <v>54</v>
      </c>
      <c r="M380" s="21" t="s">
        <v>54</v>
      </c>
      <c r="N380" s="21" t="s">
        <v>54</v>
      </c>
      <c r="O380" s="21" t="s">
        <v>54</v>
      </c>
      <c r="P380" s="22" t="s">
        <v>54</v>
      </c>
      <c r="Q380" s="22" t="s">
        <v>54</v>
      </c>
      <c r="R380" s="22" t="s">
        <v>54</v>
      </c>
      <c r="S380" s="22" t="s">
        <v>54</v>
      </c>
      <c r="T380" s="22" t="s">
        <v>54</v>
      </c>
      <c r="U380" s="23" t="s">
        <v>54</v>
      </c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</row>
    <row r="381" spans="1:41" ht="15.75" customHeight="1" x14ac:dyDescent="0.2">
      <c r="A381" s="20" t="s">
        <v>54</v>
      </c>
      <c r="B381" s="21" t="s">
        <v>54</v>
      </c>
      <c r="C381" s="21" t="s">
        <v>54</v>
      </c>
      <c r="D381" s="21" t="s">
        <v>54</v>
      </c>
      <c r="E381" s="22" t="s">
        <v>54</v>
      </c>
      <c r="F381" s="22" t="s">
        <v>54</v>
      </c>
      <c r="G381" s="22" t="s">
        <v>54</v>
      </c>
      <c r="H381" s="22" t="s">
        <v>54</v>
      </c>
      <c r="I381" s="22" t="s">
        <v>54</v>
      </c>
      <c r="J381" s="33" t="s">
        <v>54</v>
      </c>
      <c r="K381" s="32"/>
      <c r="L381" s="29" t="s">
        <v>54</v>
      </c>
      <c r="M381" s="21" t="s">
        <v>54</v>
      </c>
      <c r="N381" s="21" t="s">
        <v>54</v>
      </c>
      <c r="O381" s="21" t="s">
        <v>54</v>
      </c>
      <c r="P381" s="22" t="s">
        <v>54</v>
      </c>
      <c r="Q381" s="22" t="s">
        <v>54</v>
      </c>
      <c r="R381" s="22" t="s">
        <v>54</v>
      </c>
      <c r="S381" s="22" t="s">
        <v>54</v>
      </c>
      <c r="T381" s="22" t="s">
        <v>54</v>
      </c>
      <c r="U381" s="23" t="s">
        <v>54</v>
      </c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</row>
    <row r="382" spans="1:41" ht="15.75" customHeight="1" x14ac:dyDescent="0.2">
      <c r="A382" s="20" t="s">
        <v>54</v>
      </c>
      <c r="B382" s="21" t="s">
        <v>54</v>
      </c>
      <c r="C382" s="21" t="s">
        <v>54</v>
      </c>
      <c r="D382" s="21" t="s">
        <v>54</v>
      </c>
      <c r="E382" s="22" t="s">
        <v>54</v>
      </c>
      <c r="F382" s="22" t="s">
        <v>54</v>
      </c>
      <c r="G382" s="22" t="s">
        <v>54</v>
      </c>
      <c r="H382" s="22" t="s">
        <v>54</v>
      </c>
      <c r="I382" s="22" t="s">
        <v>54</v>
      </c>
      <c r="J382" s="33" t="s">
        <v>54</v>
      </c>
      <c r="K382" s="32"/>
      <c r="L382" s="29" t="s">
        <v>54</v>
      </c>
      <c r="M382" s="21" t="s">
        <v>54</v>
      </c>
      <c r="N382" s="21" t="s">
        <v>54</v>
      </c>
      <c r="O382" s="21" t="s">
        <v>54</v>
      </c>
      <c r="P382" s="22" t="s">
        <v>54</v>
      </c>
      <c r="Q382" s="22" t="s">
        <v>54</v>
      </c>
      <c r="R382" s="22" t="s">
        <v>54</v>
      </c>
      <c r="S382" s="22" t="s">
        <v>54</v>
      </c>
      <c r="T382" s="22" t="s">
        <v>54</v>
      </c>
      <c r="U382" s="23" t="s">
        <v>54</v>
      </c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</row>
    <row r="383" spans="1:41" ht="15.75" customHeight="1" x14ac:dyDescent="0.2">
      <c r="A383" s="20" t="s">
        <v>54</v>
      </c>
      <c r="B383" s="21" t="s">
        <v>54</v>
      </c>
      <c r="C383" s="21" t="s">
        <v>54</v>
      </c>
      <c r="D383" s="21" t="s">
        <v>54</v>
      </c>
      <c r="E383" s="22" t="s">
        <v>54</v>
      </c>
      <c r="F383" s="22" t="s">
        <v>54</v>
      </c>
      <c r="G383" s="22" t="s">
        <v>54</v>
      </c>
      <c r="H383" s="22" t="s">
        <v>54</v>
      </c>
      <c r="I383" s="22" t="s">
        <v>54</v>
      </c>
      <c r="J383" s="33" t="s">
        <v>54</v>
      </c>
      <c r="K383" s="32"/>
      <c r="L383" s="29" t="s">
        <v>54</v>
      </c>
      <c r="M383" s="21" t="s">
        <v>54</v>
      </c>
      <c r="N383" s="21" t="s">
        <v>54</v>
      </c>
      <c r="O383" s="21" t="s">
        <v>54</v>
      </c>
      <c r="P383" s="22" t="s">
        <v>54</v>
      </c>
      <c r="Q383" s="22" t="s">
        <v>54</v>
      </c>
      <c r="R383" s="22" t="s">
        <v>54</v>
      </c>
      <c r="S383" s="22" t="s">
        <v>54</v>
      </c>
      <c r="T383" s="22" t="s">
        <v>54</v>
      </c>
      <c r="U383" s="23" t="s">
        <v>54</v>
      </c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</row>
    <row r="384" spans="1:41" ht="15.75" customHeight="1" x14ac:dyDescent="0.2">
      <c r="A384" s="20" t="s">
        <v>54</v>
      </c>
      <c r="B384" s="21" t="s">
        <v>54</v>
      </c>
      <c r="C384" s="21" t="s">
        <v>54</v>
      </c>
      <c r="D384" s="21" t="s">
        <v>54</v>
      </c>
      <c r="E384" s="22" t="s">
        <v>54</v>
      </c>
      <c r="F384" s="22" t="s">
        <v>54</v>
      </c>
      <c r="G384" s="22" t="s">
        <v>54</v>
      </c>
      <c r="H384" s="22" t="s">
        <v>54</v>
      </c>
      <c r="I384" s="22" t="s">
        <v>54</v>
      </c>
      <c r="J384" s="33" t="s">
        <v>54</v>
      </c>
      <c r="K384" s="32"/>
      <c r="L384" s="29" t="s">
        <v>54</v>
      </c>
      <c r="M384" s="21" t="s">
        <v>54</v>
      </c>
      <c r="N384" s="21" t="s">
        <v>54</v>
      </c>
      <c r="O384" s="21" t="s">
        <v>54</v>
      </c>
      <c r="P384" s="22" t="s">
        <v>54</v>
      </c>
      <c r="Q384" s="22" t="s">
        <v>54</v>
      </c>
      <c r="R384" s="22" t="s">
        <v>54</v>
      </c>
      <c r="S384" s="22" t="s">
        <v>54</v>
      </c>
      <c r="T384" s="22" t="s">
        <v>54</v>
      </c>
      <c r="U384" s="23" t="s">
        <v>54</v>
      </c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</row>
    <row r="385" spans="1:41" ht="15.75" customHeight="1" x14ac:dyDescent="0.2">
      <c r="A385" s="20" t="s">
        <v>54</v>
      </c>
      <c r="B385" s="21" t="s">
        <v>54</v>
      </c>
      <c r="C385" s="21" t="s">
        <v>54</v>
      </c>
      <c r="D385" s="21" t="s">
        <v>54</v>
      </c>
      <c r="E385" s="22" t="s">
        <v>54</v>
      </c>
      <c r="F385" s="22" t="s">
        <v>54</v>
      </c>
      <c r="G385" s="22" t="s">
        <v>54</v>
      </c>
      <c r="H385" s="22" t="s">
        <v>54</v>
      </c>
      <c r="I385" s="22" t="s">
        <v>54</v>
      </c>
      <c r="J385" s="33" t="s">
        <v>54</v>
      </c>
      <c r="K385" s="32"/>
      <c r="L385" s="29" t="s">
        <v>54</v>
      </c>
      <c r="M385" s="21" t="s">
        <v>54</v>
      </c>
      <c r="N385" s="21" t="s">
        <v>54</v>
      </c>
      <c r="O385" s="21" t="s">
        <v>54</v>
      </c>
      <c r="P385" s="22" t="s">
        <v>54</v>
      </c>
      <c r="Q385" s="22" t="s">
        <v>54</v>
      </c>
      <c r="R385" s="22" t="s">
        <v>54</v>
      </c>
      <c r="S385" s="22" t="s">
        <v>54</v>
      </c>
      <c r="T385" s="22" t="s">
        <v>54</v>
      </c>
      <c r="U385" s="23" t="s">
        <v>54</v>
      </c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</row>
    <row r="386" spans="1:41" ht="15.75" customHeight="1" x14ac:dyDescent="0.2">
      <c r="A386" s="20" t="s">
        <v>54</v>
      </c>
      <c r="B386" s="21" t="s">
        <v>54</v>
      </c>
      <c r="C386" s="21" t="s">
        <v>54</v>
      </c>
      <c r="D386" s="21" t="s">
        <v>54</v>
      </c>
      <c r="E386" s="22" t="s">
        <v>54</v>
      </c>
      <c r="F386" s="22" t="s">
        <v>54</v>
      </c>
      <c r="G386" s="22" t="s">
        <v>54</v>
      </c>
      <c r="H386" s="22" t="s">
        <v>54</v>
      </c>
      <c r="I386" s="22" t="s">
        <v>54</v>
      </c>
      <c r="J386" s="33" t="s">
        <v>54</v>
      </c>
      <c r="K386" s="32"/>
      <c r="L386" s="29" t="s">
        <v>54</v>
      </c>
      <c r="M386" s="21" t="s">
        <v>54</v>
      </c>
      <c r="N386" s="21" t="s">
        <v>54</v>
      </c>
      <c r="O386" s="21" t="s">
        <v>54</v>
      </c>
      <c r="P386" s="22" t="s">
        <v>54</v>
      </c>
      <c r="Q386" s="22" t="s">
        <v>54</v>
      </c>
      <c r="R386" s="22" t="s">
        <v>54</v>
      </c>
      <c r="S386" s="22" t="s">
        <v>54</v>
      </c>
      <c r="T386" s="22" t="s">
        <v>54</v>
      </c>
      <c r="U386" s="23" t="s">
        <v>54</v>
      </c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</row>
    <row r="387" spans="1:41" ht="15.75" customHeight="1" x14ac:dyDescent="0.2">
      <c r="A387" s="20" t="s">
        <v>54</v>
      </c>
      <c r="B387" s="21" t="s">
        <v>54</v>
      </c>
      <c r="C387" s="21" t="s">
        <v>54</v>
      </c>
      <c r="D387" s="21" t="s">
        <v>54</v>
      </c>
      <c r="E387" s="22" t="s">
        <v>54</v>
      </c>
      <c r="F387" s="22" t="s">
        <v>54</v>
      </c>
      <c r="G387" s="22" t="s">
        <v>54</v>
      </c>
      <c r="H387" s="22" t="s">
        <v>54</v>
      </c>
      <c r="I387" s="22" t="s">
        <v>54</v>
      </c>
      <c r="J387" s="33" t="s">
        <v>54</v>
      </c>
      <c r="K387" s="32"/>
      <c r="L387" s="29" t="s">
        <v>54</v>
      </c>
      <c r="M387" s="21" t="s">
        <v>54</v>
      </c>
      <c r="N387" s="21" t="s">
        <v>54</v>
      </c>
      <c r="O387" s="21" t="s">
        <v>54</v>
      </c>
      <c r="P387" s="22" t="s">
        <v>54</v>
      </c>
      <c r="Q387" s="22" t="s">
        <v>54</v>
      </c>
      <c r="R387" s="22" t="s">
        <v>54</v>
      </c>
      <c r="S387" s="22" t="s">
        <v>54</v>
      </c>
      <c r="T387" s="22" t="s">
        <v>54</v>
      </c>
      <c r="U387" s="23" t="s">
        <v>54</v>
      </c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</row>
    <row r="388" spans="1:41" ht="15.75" customHeight="1" x14ac:dyDescent="0.2">
      <c r="A388" s="20" t="s">
        <v>54</v>
      </c>
      <c r="B388" s="21" t="s">
        <v>54</v>
      </c>
      <c r="C388" s="21" t="s">
        <v>54</v>
      </c>
      <c r="D388" s="21" t="s">
        <v>54</v>
      </c>
      <c r="E388" s="22" t="s">
        <v>54</v>
      </c>
      <c r="F388" s="22" t="s">
        <v>54</v>
      </c>
      <c r="G388" s="22" t="s">
        <v>54</v>
      </c>
      <c r="H388" s="22" t="s">
        <v>54</v>
      </c>
      <c r="I388" s="22" t="s">
        <v>54</v>
      </c>
      <c r="J388" s="33" t="s">
        <v>54</v>
      </c>
      <c r="K388" s="32"/>
      <c r="L388" s="29" t="s">
        <v>54</v>
      </c>
      <c r="M388" s="21" t="s">
        <v>54</v>
      </c>
      <c r="N388" s="21" t="s">
        <v>54</v>
      </c>
      <c r="O388" s="21" t="s">
        <v>54</v>
      </c>
      <c r="P388" s="22" t="s">
        <v>54</v>
      </c>
      <c r="Q388" s="22" t="s">
        <v>54</v>
      </c>
      <c r="R388" s="22" t="s">
        <v>54</v>
      </c>
      <c r="S388" s="22" t="s">
        <v>54</v>
      </c>
      <c r="T388" s="22" t="s">
        <v>54</v>
      </c>
      <c r="U388" s="23" t="s">
        <v>54</v>
      </c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</row>
    <row r="389" spans="1:41" ht="15.75" customHeight="1" x14ac:dyDescent="0.2">
      <c r="A389" s="20" t="s">
        <v>54</v>
      </c>
      <c r="B389" s="21" t="s">
        <v>54</v>
      </c>
      <c r="C389" s="21" t="s">
        <v>54</v>
      </c>
      <c r="D389" s="21" t="s">
        <v>54</v>
      </c>
      <c r="E389" s="22" t="s">
        <v>54</v>
      </c>
      <c r="F389" s="22" t="s">
        <v>54</v>
      </c>
      <c r="G389" s="22" t="s">
        <v>54</v>
      </c>
      <c r="H389" s="22" t="s">
        <v>54</v>
      </c>
      <c r="I389" s="22" t="s">
        <v>54</v>
      </c>
      <c r="J389" s="33" t="s">
        <v>54</v>
      </c>
      <c r="K389" s="32"/>
      <c r="L389" s="29" t="s">
        <v>54</v>
      </c>
      <c r="M389" s="21" t="s">
        <v>54</v>
      </c>
      <c r="N389" s="21" t="s">
        <v>54</v>
      </c>
      <c r="O389" s="21" t="s">
        <v>54</v>
      </c>
      <c r="P389" s="22" t="s">
        <v>54</v>
      </c>
      <c r="Q389" s="22" t="s">
        <v>54</v>
      </c>
      <c r="R389" s="22" t="s">
        <v>54</v>
      </c>
      <c r="S389" s="22" t="s">
        <v>54</v>
      </c>
      <c r="T389" s="22" t="s">
        <v>54</v>
      </c>
      <c r="U389" s="23" t="s">
        <v>54</v>
      </c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</row>
    <row r="390" spans="1:41" ht="15.75" customHeight="1" x14ac:dyDescent="0.2">
      <c r="A390" s="20" t="s">
        <v>54</v>
      </c>
      <c r="B390" s="21" t="s">
        <v>54</v>
      </c>
      <c r="C390" s="21" t="s">
        <v>54</v>
      </c>
      <c r="D390" s="21" t="s">
        <v>54</v>
      </c>
      <c r="E390" s="22" t="s">
        <v>54</v>
      </c>
      <c r="F390" s="22" t="s">
        <v>54</v>
      </c>
      <c r="G390" s="22" t="s">
        <v>54</v>
      </c>
      <c r="H390" s="22" t="s">
        <v>54</v>
      </c>
      <c r="I390" s="22" t="s">
        <v>54</v>
      </c>
      <c r="J390" s="33" t="s">
        <v>54</v>
      </c>
      <c r="K390" s="32"/>
      <c r="L390" s="29" t="s">
        <v>54</v>
      </c>
      <c r="M390" s="21" t="s">
        <v>54</v>
      </c>
      <c r="N390" s="21" t="s">
        <v>54</v>
      </c>
      <c r="O390" s="21" t="s">
        <v>54</v>
      </c>
      <c r="P390" s="22" t="s">
        <v>54</v>
      </c>
      <c r="Q390" s="22" t="s">
        <v>54</v>
      </c>
      <c r="R390" s="22" t="s">
        <v>54</v>
      </c>
      <c r="S390" s="22" t="s">
        <v>54</v>
      </c>
      <c r="T390" s="22" t="s">
        <v>54</v>
      </c>
      <c r="U390" s="23" t="s">
        <v>54</v>
      </c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</row>
    <row r="391" spans="1:41" ht="15.75" customHeight="1" x14ac:dyDescent="0.2">
      <c r="A391" s="20" t="s">
        <v>54</v>
      </c>
      <c r="B391" s="21" t="s">
        <v>54</v>
      </c>
      <c r="C391" s="21" t="s">
        <v>54</v>
      </c>
      <c r="D391" s="21" t="s">
        <v>54</v>
      </c>
      <c r="E391" s="22" t="s">
        <v>54</v>
      </c>
      <c r="F391" s="22" t="s">
        <v>54</v>
      </c>
      <c r="G391" s="22" t="s">
        <v>54</v>
      </c>
      <c r="H391" s="22" t="s">
        <v>54</v>
      </c>
      <c r="I391" s="22" t="s">
        <v>54</v>
      </c>
      <c r="J391" s="33" t="s">
        <v>54</v>
      </c>
      <c r="K391" s="32"/>
      <c r="L391" s="29" t="s">
        <v>54</v>
      </c>
      <c r="M391" s="21" t="s">
        <v>54</v>
      </c>
      <c r="N391" s="21" t="s">
        <v>54</v>
      </c>
      <c r="O391" s="21" t="s">
        <v>54</v>
      </c>
      <c r="P391" s="22" t="s">
        <v>54</v>
      </c>
      <c r="Q391" s="22" t="s">
        <v>54</v>
      </c>
      <c r="R391" s="22" t="s">
        <v>54</v>
      </c>
      <c r="S391" s="22" t="s">
        <v>54</v>
      </c>
      <c r="T391" s="22" t="s">
        <v>54</v>
      </c>
      <c r="U391" s="23" t="s">
        <v>54</v>
      </c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</row>
    <row r="392" spans="1:41" ht="15.75" customHeight="1" x14ac:dyDescent="0.2">
      <c r="A392" s="20" t="s">
        <v>54</v>
      </c>
      <c r="B392" s="21" t="s">
        <v>54</v>
      </c>
      <c r="C392" s="21" t="s">
        <v>54</v>
      </c>
      <c r="D392" s="21" t="s">
        <v>54</v>
      </c>
      <c r="E392" s="22" t="s">
        <v>54</v>
      </c>
      <c r="F392" s="22" t="s">
        <v>54</v>
      </c>
      <c r="G392" s="22" t="s">
        <v>54</v>
      </c>
      <c r="H392" s="22" t="s">
        <v>54</v>
      </c>
      <c r="I392" s="22" t="s">
        <v>54</v>
      </c>
      <c r="J392" s="33" t="s">
        <v>54</v>
      </c>
      <c r="K392" s="32"/>
      <c r="L392" s="29" t="s">
        <v>54</v>
      </c>
      <c r="M392" s="21" t="s">
        <v>54</v>
      </c>
      <c r="N392" s="21" t="s">
        <v>54</v>
      </c>
      <c r="O392" s="21" t="s">
        <v>54</v>
      </c>
      <c r="P392" s="22" t="s">
        <v>54</v>
      </c>
      <c r="Q392" s="22" t="s">
        <v>54</v>
      </c>
      <c r="R392" s="22" t="s">
        <v>54</v>
      </c>
      <c r="S392" s="22" t="s">
        <v>54</v>
      </c>
      <c r="T392" s="22" t="s">
        <v>54</v>
      </c>
      <c r="U392" s="23" t="s">
        <v>54</v>
      </c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</row>
    <row r="393" spans="1:41" ht="15.75" customHeight="1" x14ac:dyDescent="0.2">
      <c r="A393" s="20" t="s">
        <v>54</v>
      </c>
      <c r="B393" s="21" t="s">
        <v>54</v>
      </c>
      <c r="C393" s="21" t="s">
        <v>54</v>
      </c>
      <c r="D393" s="21" t="s">
        <v>54</v>
      </c>
      <c r="E393" s="22" t="s">
        <v>54</v>
      </c>
      <c r="F393" s="22" t="s">
        <v>54</v>
      </c>
      <c r="G393" s="22" t="s">
        <v>54</v>
      </c>
      <c r="H393" s="22" t="s">
        <v>54</v>
      </c>
      <c r="I393" s="22" t="s">
        <v>54</v>
      </c>
      <c r="J393" s="33" t="s">
        <v>54</v>
      </c>
      <c r="K393" s="32"/>
      <c r="L393" s="29" t="s">
        <v>54</v>
      </c>
      <c r="M393" s="21" t="s">
        <v>54</v>
      </c>
      <c r="N393" s="21" t="s">
        <v>54</v>
      </c>
      <c r="O393" s="21" t="s">
        <v>54</v>
      </c>
      <c r="P393" s="22" t="s">
        <v>54</v>
      </c>
      <c r="Q393" s="22" t="s">
        <v>54</v>
      </c>
      <c r="R393" s="22" t="s">
        <v>54</v>
      </c>
      <c r="S393" s="22" t="s">
        <v>54</v>
      </c>
      <c r="T393" s="22" t="s">
        <v>54</v>
      </c>
      <c r="U393" s="23" t="s">
        <v>54</v>
      </c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</row>
    <row r="394" spans="1:41" ht="15.75" customHeight="1" x14ac:dyDescent="0.2">
      <c r="A394" s="20" t="s">
        <v>54</v>
      </c>
      <c r="B394" s="21" t="s">
        <v>54</v>
      </c>
      <c r="C394" s="21" t="s">
        <v>54</v>
      </c>
      <c r="D394" s="21" t="s">
        <v>54</v>
      </c>
      <c r="E394" s="22" t="s">
        <v>54</v>
      </c>
      <c r="F394" s="22" t="s">
        <v>54</v>
      </c>
      <c r="G394" s="22" t="s">
        <v>54</v>
      </c>
      <c r="H394" s="22" t="s">
        <v>54</v>
      </c>
      <c r="I394" s="22" t="s">
        <v>54</v>
      </c>
      <c r="J394" s="33" t="s">
        <v>54</v>
      </c>
      <c r="K394" s="32"/>
      <c r="L394" s="29" t="s">
        <v>54</v>
      </c>
      <c r="M394" s="21" t="s">
        <v>54</v>
      </c>
      <c r="N394" s="21" t="s">
        <v>54</v>
      </c>
      <c r="O394" s="21" t="s">
        <v>54</v>
      </c>
      <c r="P394" s="22" t="s">
        <v>54</v>
      </c>
      <c r="Q394" s="22" t="s">
        <v>54</v>
      </c>
      <c r="R394" s="22" t="s">
        <v>54</v>
      </c>
      <c r="S394" s="22" t="s">
        <v>54</v>
      </c>
      <c r="T394" s="22" t="s">
        <v>54</v>
      </c>
      <c r="U394" s="23" t="s">
        <v>54</v>
      </c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</row>
    <row r="395" spans="1:41" ht="15.75" customHeight="1" x14ac:dyDescent="0.2">
      <c r="A395" s="20" t="s">
        <v>54</v>
      </c>
      <c r="B395" s="21" t="s">
        <v>54</v>
      </c>
      <c r="C395" s="21" t="s">
        <v>54</v>
      </c>
      <c r="D395" s="21" t="s">
        <v>54</v>
      </c>
      <c r="E395" s="22" t="s">
        <v>54</v>
      </c>
      <c r="F395" s="22" t="s">
        <v>54</v>
      </c>
      <c r="G395" s="22" t="s">
        <v>54</v>
      </c>
      <c r="H395" s="22" t="s">
        <v>54</v>
      </c>
      <c r="I395" s="22" t="s">
        <v>54</v>
      </c>
      <c r="J395" s="33" t="s">
        <v>54</v>
      </c>
      <c r="K395" s="32"/>
      <c r="L395" s="29" t="s">
        <v>54</v>
      </c>
      <c r="M395" s="21" t="s">
        <v>54</v>
      </c>
      <c r="N395" s="21" t="s">
        <v>54</v>
      </c>
      <c r="O395" s="21" t="s">
        <v>54</v>
      </c>
      <c r="P395" s="22" t="s">
        <v>54</v>
      </c>
      <c r="Q395" s="22" t="s">
        <v>54</v>
      </c>
      <c r="R395" s="22" t="s">
        <v>54</v>
      </c>
      <c r="S395" s="22" t="s">
        <v>54</v>
      </c>
      <c r="T395" s="22" t="s">
        <v>54</v>
      </c>
      <c r="U395" s="23" t="s">
        <v>54</v>
      </c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</row>
    <row r="396" spans="1:41" ht="15.75" customHeight="1" x14ac:dyDescent="0.2">
      <c r="A396" s="20" t="s">
        <v>54</v>
      </c>
      <c r="B396" s="21" t="s">
        <v>54</v>
      </c>
      <c r="C396" s="21" t="s">
        <v>54</v>
      </c>
      <c r="D396" s="21" t="s">
        <v>54</v>
      </c>
      <c r="E396" s="22" t="s">
        <v>54</v>
      </c>
      <c r="F396" s="22" t="s">
        <v>54</v>
      </c>
      <c r="G396" s="22" t="s">
        <v>54</v>
      </c>
      <c r="H396" s="22" t="s">
        <v>54</v>
      </c>
      <c r="I396" s="22" t="s">
        <v>54</v>
      </c>
      <c r="J396" s="33" t="s">
        <v>54</v>
      </c>
      <c r="K396" s="32"/>
      <c r="L396" s="29" t="s">
        <v>54</v>
      </c>
      <c r="M396" s="21" t="s">
        <v>54</v>
      </c>
      <c r="N396" s="21" t="s">
        <v>54</v>
      </c>
      <c r="O396" s="21" t="s">
        <v>54</v>
      </c>
      <c r="P396" s="22" t="s">
        <v>54</v>
      </c>
      <c r="Q396" s="22" t="s">
        <v>54</v>
      </c>
      <c r="R396" s="22" t="s">
        <v>54</v>
      </c>
      <c r="S396" s="22" t="s">
        <v>54</v>
      </c>
      <c r="T396" s="22" t="s">
        <v>54</v>
      </c>
      <c r="U396" s="23" t="s">
        <v>54</v>
      </c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</row>
    <row r="397" spans="1:41" ht="15.75" customHeight="1" x14ac:dyDescent="0.2">
      <c r="A397" s="20" t="s">
        <v>54</v>
      </c>
      <c r="B397" s="21" t="s">
        <v>54</v>
      </c>
      <c r="C397" s="21" t="s">
        <v>54</v>
      </c>
      <c r="D397" s="21" t="s">
        <v>54</v>
      </c>
      <c r="E397" s="22" t="s">
        <v>54</v>
      </c>
      <c r="F397" s="22" t="s">
        <v>54</v>
      </c>
      <c r="G397" s="22" t="s">
        <v>54</v>
      </c>
      <c r="H397" s="22" t="s">
        <v>54</v>
      </c>
      <c r="I397" s="22" t="s">
        <v>54</v>
      </c>
      <c r="J397" s="33" t="s">
        <v>54</v>
      </c>
      <c r="K397" s="32"/>
      <c r="L397" s="29" t="s">
        <v>54</v>
      </c>
      <c r="M397" s="21" t="s">
        <v>54</v>
      </c>
      <c r="N397" s="21" t="s">
        <v>54</v>
      </c>
      <c r="O397" s="21" t="s">
        <v>54</v>
      </c>
      <c r="P397" s="22" t="s">
        <v>54</v>
      </c>
      <c r="Q397" s="22" t="s">
        <v>54</v>
      </c>
      <c r="R397" s="22" t="s">
        <v>54</v>
      </c>
      <c r="S397" s="22" t="s">
        <v>54</v>
      </c>
      <c r="T397" s="22" t="s">
        <v>54</v>
      </c>
      <c r="U397" s="23" t="s">
        <v>54</v>
      </c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</row>
    <row r="398" spans="1:41" ht="15.75" customHeight="1" x14ac:dyDescent="0.2">
      <c r="A398" s="20" t="s">
        <v>54</v>
      </c>
      <c r="B398" s="21" t="s">
        <v>54</v>
      </c>
      <c r="C398" s="21" t="s">
        <v>54</v>
      </c>
      <c r="D398" s="21" t="s">
        <v>54</v>
      </c>
      <c r="E398" s="22" t="s">
        <v>54</v>
      </c>
      <c r="F398" s="22" t="s">
        <v>54</v>
      </c>
      <c r="G398" s="22" t="s">
        <v>54</v>
      </c>
      <c r="H398" s="22" t="s">
        <v>54</v>
      </c>
      <c r="I398" s="22" t="s">
        <v>54</v>
      </c>
      <c r="J398" s="33" t="s">
        <v>54</v>
      </c>
      <c r="K398" s="32"/>
      <c r="L398" s="29" t="s">
        <v>54</v>
      </c>
      <c r="M398" s="21" t="s">
        <v>54</v>
      </c>
      <c r="N398" s="21" t="s">
        <v>54</v>
      </c>
      <c r="O398" s="21" t="s">
        <v>54</v>
      </c>
      <c r="P398" s="22" t="s">
        <v>54</v>
      </c>
      <c r="Q398" s="22" t="s">
        <v>54</v>
      </c>
      <c r="R398" s="22" t="s">
        <v>54</v>
      </c>
      <c r="S398" s="22" t="s">
        <v>54</v>
      </c>
      <c r="T398" s="22" t="s">
        <v>54</v>
      </c>
      <c r="U398" s="23" t="s">
        <v>54</v>
      </c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</row>
    <row r="399" spans="1:41" ht="15.75" customHeight="1" x14ac:dyDescent="0.2">
      <c r="A399" s="20" t="s">
        <v>54</v>
      </c>
      <c r="B399" s="21" t="s">
        <v>54</v>
      </c>
      <c r="C399" s="21" t="s">
        <v>54</v>
      </c>
      <c r="D399" s="21" t="s">
        <v>54</v>
      </c>
      <c r="E399" s="22" t="s">
        <v>54</v>
      </c>
      <c r="F399" s="22" t="s">
        <v>54</v>
      </c>
      <c r="G399" s="22" t="s">
        <v>54</v>
      </c>
      <c r="H399" s="22" t="s">
        <v>54</v>
      </c>
      <c r="I399" s="22" t="s">
        <v>54</v>
      </c>
      <c r="J399" s="33" t="s">
        <v>54</v>
      </c>
      <c r="K399" s="32"/>
      <c r="L399" s="29" t="s">
        <v>54</v>
      </c>
      <c r="M399" s="21" t="s">
        <v>54</v>
      </c>
      <c r="N399" s="21" t="s">
        <v>54</v>
      </c>
      <c r="O399" s="21" t="s">
        <v>54</v>
      </c>
      <c r="P399" s="22" t="s">
        <v>54</v>
      </c>
      <c r="Q399" s="22" t="s">
        <v>54</v>
      </c>
      <c r="R399" s="22" t="s">
        <v>54</v>
      </c>
      <c r="S399" s="22" t="s">
        <v>54</v>
      </c>
      <c r="T399" s="22" t="s">
        <v>54</v>
      </c>
      <c r="U399" s="23" t="s">
        <v>54</v>
      </c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</row>
    <row r="400" spans="1:41" ht="15.75" customHeight="1" x14ac:dyDescent="0.2">
      <c r="A400" s="20" t="s">
        <v>54</v>
      </c>
      <c r="B400" s="21" t="s">
        <v>54</v>
      </c>
      <c r="C400" s="21" t="s">
        <v>54</v>
      </c>
      <c r="D400" s="21" t="s">
        <v>54</v>
      </c>
      <c r="E400" s="22" t="s">
        <v>54</v>
      </c>
      <c r="F400" s="22" t="s">
        <v>54</v>
      </c>
      <c r="G400" s="22" t="s">
        <v>54</v>
      </c>
      <c r="H400" s="22" t="s">
        <v>54</v>
      </c>
      <c r="I400" s="22" t="s">
        <v>54</v>
      </c>
      <c r="J400" s="33" t="s">
        <v>54</v>
      </c>
      <c r="K400" s="32"/>
      <c r="L400" s="29" t="s">
        <v>54</v>
      </c>
      <c r="M400" s="21" t="s">
        <v>54</v>
      </c>
      <c r="N400" s="21" t="s">
        <v>54</v>
      </c>
      <c r="O400" s="21" t="s">
        <v>54</v>
      </c>
      <c r="P400" s="22" t="s">
        <v>54</v>
      </c>
      <c r="Q400" s="22" t="s">
        <v>54</v>
      </c>
      <c r="R400" s="22" t="s">
        <v>54</v>
      </c>
      <c r="S400" s="22" t="s">
        <v>54</v>
      </c>
      <c r="T400" s="22" t="s">
        <v>54</v>
      </c>
      <c r="U400" s="23" t="s">
        <v>54</v>
      </c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</row>
    <row r="401" spans="1:41" ht="15.75" customHeight="1" x14ac:dyDescent="0.2">
      <c r="A401" s="20" t="s">
        <v>54</v>
      </c>
      <c r="B401" s="21" t="s">
        <v>54</v>
      </c>
      <c r="C401" s="21" t="s">
        <v>54</v>
      </c>
      <c r="D401" s="21" t="s">
        <v>54</v>
      </c>
      <c r="E401" s="22" t="s">
        <v>54</v>
      </c>
      <c r="F401" s="22" t="s">
        <v>54</v>
      </c>
      <c r="G401" s="22" t="s">
        <v>54</v>
      </c>
      <c r="H401" s="22" t="s">
        <v>54</v>
      </c>
      <c r="I401" s="22" t="s">
        <v>54</v>
      </c>
      <c r="J401" s="33" t="s">
        <v>54</v>
      </c>
      <c r="K401" s="32"/>
      <c r="L401" s="29" t="s">
        <v>54</v>
      </c>
      <c r="M401" s="21" t="s">
        <v>54</v>
      </c>
      <c r="N401" s="21" t="s">
        <v>54</v>
      </c>
      <c r="O401" s="21" t="s">
        <v>54</v>
      </c>
      <c r="P401" s="22" t="s">
        <v>54</v>
      </c>
      <c r="Q401" s="22" t="s">
        <v>54</v>
      </c>
      <c r="R401" s="22" t="s">
        <v>54</v>
      </c>
      <c r="S401" s="22" t="s">
        <v>54</v>
      </c>
      <c r="T401" s="22" t="s">
        <v>54</v>
      </c>
      <c r="U401" s="23" t="s">
        <v>54</v>
      </c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</row>
    <row r="402" spans="1:41" ht="15.75" customHeight="1" x14ac:dyDescent="0.2">
      <c r="A402" s="20" t="s">
        <v>54</v>
      </c>
      <c r="B402" s="21" t="s">
        <v>54</v>
      </c>
      <c r="C402" s="21" t="s">
        <v>54</v>
      </c>
      <c r="D402" s="21" t="s">
        <v>54</v>
      </c>
      <c r="E402" s="22" t="s">
        <v>54</v>
      </c>
      <c r="F402" s="22" t="s">
        <v>54</v>
      </c>
      <c r="G402" s="22" t="s">
        <v>54</v>
      </c>
      <c r="H402" s="22" t="s">
        <v>54</v>
      </c>
      <c r="I402" s="22" t="s">
        <v>54</v>
      </c>
      <c r="J402" s="33" t="s">
        <v>54</v>
      </c>
      <c r="K402" s="32"/>
      <c r="L402" s="29" t="s">
        <v>54</v>
      </c>
      <c r="M402" s="21" t="s">
        <v>54</v>
      </c>
      <c r="N402" s="21" t="s">
        <v>54</v>
      </c>
      <c r="O402" s="21" t="s">
        <v>54</v>
      </c>
      <c r="P402" s="22" t="s">
        <v>54</v>
      </c>
      <c r="Q402" s="22" t="s">
        <v>54</v>
      </c>
      <c r="R402" s="22" t="s">
        <v>54</v>
      </c>
      <c r="S402" s="22" t="s">
        <v>54</v>
      </c>
      <c r="T402" s="22" t="s">
        <v>54</v>
      </c>
      <c r="U402" s="23" t="s">
        <v>54</v>
      </c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</row>
    <row r="403" spans="1:41" ht="15.75" customHeight="1" x14ac:dyDescent="0.2">
      <c r="A403" s="20" t="s">
        <v>54</v>
      </c>
      <c r="B403" s="21" t="s">
        <v>54</v>
      </c>
      <c r="C403" s="21" t="s">
        <v>54</v>
      </c>
      <c r="D403" s="21" t="s">
        <v>54</v>
      </c>
      <c r="E403" s="22" t="s">
        <v>54</v>
      </c>
      <c r="F403" s="22" t="s">
        <v>54</v>
      </c>
      <c r="G403" s="22" t="s">
        <v>54</v>
      </c>
      <c r="H403" s="22" t="s">
        <v>54</v>
      </c>
      <c r="I403" s="22" t="s">
        <v>54</v>
      </c>
      <c r="J403" s="33" t="s">
        <v>54</v>
      </c>
      <c r="K403" s="32"/>
      <c r="L403" s="29" t="s">
        <v>54</v>
      </c>
      <c r="M403" s="21" t="s">
        <v>54</v>
      </c>
      <c r="N403" s="21" t="s">
        <v>54</v>
      </c>
      <c r="O403" s="21" t="s">
        <v>54</v>
      </c>
      <c r="P403" s="22" t="s">
        <v>54</v>
      </c>
      <c r="Q403" s="22" t="s">
        <v>54</v>
      </c>
      <c r="R403" s="22" t="s">
        <v>54</v>
      </c>
      <c r="S403" s="22" t="s">
        <v>54</v>
      </c>
      <c r="T403" s="22" t="s">
        <v>54</v>
      </c>
      <c r="U403" s="23" t="s">
        <v>54</v>
      </c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</row>
    <row r="404" spans="1:41" ht="15.75" customHeight="1" x14ac:dyDescent="0.2">
      <c r="A404" s="20" t="s">
        <v>54</v>
      </c>
      <c r="B404" s="21" t="s">
        <v>54</v>
      </c>
      <c r="C404" s="21" t="s">
        <v>54</v>
      </c>
      <c r="D404" s="21" t="s">
        <v>54</v>
      </c>
      <c r="E404" s="22" t="s">
        <v>54</v>
      </c>
      <c r="F404" s="22" t="s">
        <v>54</v>
      </c>
      <c r="G404" s="22" t="s">
        <v>54</v>
      </c>
      <c r="H404" s="22" t="s">
        <v>54</v>
      </c>
      <c r="I404" s="22" t="s">
        <v>54</v>
      </c>
      <c r="J404" s="33" t="s">
        <v>54</v>
      </c>
      <c r="K404" s="32"/>
      <c r="L404" s="29" t="s">
        <v>54</v>
      </c>
      <c r="M404" s="21" t="s">
        <v>54</v>
      </c>
      <c r="N404" s="21" t="s">
        <v>54</v>
      </c>
      <c r="O404" s="21" t="s">
        <v>54</v>
      </c>
      <c r="P404" s="22" t="s">
        <v>54</v>
      </c>
      <c r="Q404" s="22" t="s">
        <v>54</v>
      </c>
      <c r="R404" s="22" t="s">
        <v>54</v>
      </c>
      <c r="S404" s="22" t="s">
        <v>54</v>
      </c>
      <c r="T404" s="22" t="s">
        <v>54</v>
      </c>
      <c r="U404" s="23" t="s">
        <v>54</v>
      </c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</row>
    <row r="405" spans="1:41" ht="15.75" customHeight="1" x14ac:dyDescent="0.2">
      <c r="A405" s="20" t="s">
        <v>54</v>
      </c>
      <c r="B405" s="21" t="s">
        <v>54</v>
      </c>
      <c r="C405" s="21" t="s">
        <v>54</v>
      </c>
      <c r="D405" s="21" t="s">
        <v>54</v>
      </c>
      <c r="E405" s="22" t="s">
        <v>54</v>
      </c>
      <c r="F405" s="22" t="s">
        <v>54</v>
      </c>
      <c r="G405" s="22" t="s">
        <v>54</v>
      </c>
      <c r="H405" s="22" t="s">
        <v>54</v>
      </c>
      <c r="I405" s="22" t="s">
        <v>54</v>
      </c>
      <c r="J405" s="33" t="s">
        <v>54</v>
      </c>
      <c r="K405" s="32"/>
      <c r="L405" s="29" t="s">
        <v>54</v>
      </c>
      <c r="M405" s="21" t="s">
        <v>54</v>
      </c>
      <c r="N405" s="21" t="s">
        <v>54</v>
      </c>
      <c r="O405" s="21" t="s">
        <v>54</v>
      </c>
      <c r="P405" s="22" t="s">
        <v>54</v>
      </c>
      <c r="Q405" s="22" t="s">
        <v>54</v>
      </c>
      <c r="R405" s="22" t="s">
        <v>54</v>
      </c>
      <c r="S405" s="22" t="s">
        <v>54</v>
      </c>
      <c r="T405" s="22" t="s">
        <v>54</v>
      </c>
      <c r="U405" s="23" t="s">
        <v>54</v>
      </c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</row>
    <row r="406" spans="1:41" ht="15.75" customHeight="1" x14ac:dyDescent="0.2">
      <c r="A406" s="20" t="s">
        <v>54</v>
      </c>
      <c r="B406" s="21" t="s">
        <v>54</v>
      </c>
      <c r="C406" s="21" t="s">
        <v>54</v>
      </c>
      <c r="D406" s="21" t="s">
        <v>54</v>
      </c>
      <c r="E406" s="22" t="s">
        <v>54</v>
      </c>
      <c r="F406" s="22" t="s">
        <v>54</v>
      </c>
      <c r="G406" s="22" t="s">
        <v>54</v>
      </c>
      <c r="H406" s="22" t="s">
        <v>54</v>
      </c>
      <c r="I406" s="22" t="s">
        <v>54</v>
      </c>
      <c r="J406" s="33" t="s">
        <v>54</v>
      </c>
      <c r="K406" s="32"/>
      <c r="L406" s="29" t="s">
        <v>54</v>
      </c>
      <c r="M406" s="21" t="s">
        <v>54</v>
      </c>
      <c r="N406" s="21" t="s">
        <v>54</v>
      </c>
      <c r="O406" s="21" t="s">
        <v>54</v>
      </c>
      <c r="P406" s="22" t="s">
        <v>54</v>
      </c>
      <c r="Q406" s="22" t="s">
        <v>54</v>
      </c>
      <c r="R406" s="22" t="s">
        <v>54</v>
      </c>
      <c r="S406" s="22" t="s">
        <v>54</v>
      </c>
      <c r="T406" s="22" t="s">
        <v>54</v>
      </c>
      <c r="U406" s="23" t="s">
        <v>54</v>
      </c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</row>
    <row r="407" spans="1:41" ht="15.75" customHeight="1" x14ac:dyDescent="0.2">
      <c r="A407" s="20" t="s">
        <v>54</v>
      </c>
      <c r="B407" s="21" t="s">
        <v>54</v>
      </c>
      <c r="C407" s="21" t="s">
        <v>54</v>
      </c>
      <c r="D407" s="21" t="s">
        <v>54</v>
      </c>
      <c r="E407" s="22" t="s">
        <v>54</v>
      </c>
      <c r="F407" s="22" t="s">
        <v>54</v>
      </c>
      <c r="G407" s="22" t="s">
        <v>54</v>
      </c>
      <c r="H407" s="22" t="s">
        <v>54</v>
      </c>
      <c r="I407" s="22" t="s">
        <v>54</v>
      </c>
      <c r="J407" s="33" t="s">
        <v>54</v>
      </c>
      <c r="K407" s="32"/>
      <c r="L407" s="29" t="s">
        <v>54</v>
      </c>
      <c r="M407" s="21" t="s">
        <v>54</v>
      </c>
      <c r="N407" s="21" t="s">
        <v>54</v>
      </c>
      <c r="O407" s="21" t="s">
        <v>54</v>
      </c>
      <c r="P407" s="22" t="s">
        <v>54</v>
      </c>
      <c r="Q407" s="22" t="s">
        <v>54</v>
      </c>
      <c r="R407" s="22" t="s">
        <v>54</v>
      </c>
      <c r="S407" s="22" t="s">
        <v>54</v>
      </c>
      <c r="T407" s="22" t="s">
        <v>54</v>
      </c>
      <c r="U407" s="23" t="s">
        <v>54</v>
      </c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</row>
    <row r="408" spans="1:41" ht="15.75" customHeight="1" x14ac:dyDescent="0.2">
      <c r="A408" s="20" t="s">
        <v>54</v>
      </c>
      <c r="B408" s="21" t="s">
        <v>54</v>
      </c>
      <c r="C408" s="21" t="s">
        <v>54</v>
      </c>
      <c r="D408" s="21" t="s">
        <v>54</v>
      </c>
      <c r="E408" s="22" t="s">
        <v>54</v>
      </c>
      <c r="F408" s="22" t="s">
        <v>54</v>
      </c>
      <c r="G408" s="22" t="s">
        <v>54</v>
      </c>
      <c r="H408" s="22" t="s">
        <v>54</v>
      </c>
      <c r="I408" s="22" t="s">
        <v>54</v>
      </c>
      <c r="J408" s="33" t="s">
        <v>54</v>
      </c>
      <c r="K408" s="32"/>
      <c r="L408" s="29" t="s">
        <v>54</v>
      </c>
      <c r="M408" s="21" t="s">
        <v>54</v>
      </c>
      <c r="N408" s="21" t="s">
        <v>54</v>
      </c>
      <c r="O408" s="21" t="s">
        <v>54</v>
      </c>
      <c r="P408" s="22" t="s">
        <v>54</v>
      </c>
      <c r="Q408" s="22" t="s">
        <v>54</v>
      </c>
      <c r="R408" s="22" t="s">
        <v>54</v>
      </c>
      <c r="S408" s="22" t="s">
        <v>54</v>
      </c>
      <c r="T408" s="22" t="s">
        <v>54</v>
      </c>
      <c r="U408" s="23" t="s">
        <v>54</v>
      </c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</row>
    <row r="409" spans="1:41" ht="15.75" customHeight="1" x14ac:dyDescent="0.2">
      <c r="A409" s="20" t="s">
        <v>54</v>
      </c>
      <c r="B409" s="21" t="s">
        <v>54</v>
      </c>
      <c r="C409" s="21" t="s">
        <v>54</v>
      </c>
      <c r="D409" s="21" t="s">
        <v>54</v>
      </c>
      <c r="E409" s="22" t="s">
        <v>54</v>
      </c>
      <c r="F409" s="22" t="s">
        <v>54</v>
      </c>
      <c r="G409" s="22" t="s">
        <v>54</v>
      </c>
      <c r="H409" s="22" t="s">
        <v>54</v>
      </c>
      <c r="I409" s="22" t="s">
        <v>54</v>
      </c>
      <c r="J409" s="33" t="s">
        <v>54</v>
      </c>
      <c r="K409" s="32"/>
      <c r="L409" s="29" t="s">
        <v>54</v>
      </c>
      <c r="M409" s="21" t="s">
        <v>54</v>
      </c>
      <c r="N409" s="21" t="s">
        <v>54</v>
      </c>
      <c r="O409" s="21" t="s">
        <v>54</v>
      </c>
      <c r="P409" s="22" t="s">
        <v>54</v>
      </c>
      <c r="Q409" s="22" t="s">
        <v>54</v>
      </c>
      <c r="R409" s="22" t="s">
        <v>54</v>
      </c>
      <c r="S409" s="22" t="s">
        <v>54</v>
      </c>
      <c r="T409" s="22" t="s">
        <v>54</v>
      </c>
      <c r="U409" s="23" t="s">
        <v>54</v>
      </c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</row>
    <row r="410" spans="1:41" ht="15.75" customHeight="1" x14ac:dyDescent="0.2">
      <c r="A410" s="20" t="s">
        <v>54</v>
      </c>
      <c r="B410" s="21" t="s">
        <v>54</v>
      </c>
      <c r="C410" s="21" t="s">
        <v>54</v>
      </c>
      <c r="D410" s="21" t="s">
        <v>54</v>
      </c>
      <c r="E410" s="22" t="s">
        <v>54</v>
      </c>
      <c r="F410" s="22" t="s">
        <v>54</v>
      </c>
      <c r="G410" s="22" t="s">
        <v>54</v>
      </c>
      <c r="H410" s="22" t="s">
        <v>54</v>
      </c>
      <c r="I410" s="22" t="s">
        <v>54</v>
      </c>
      <c r="J410" s="33" t="s">
        <v>54</v>
      </c>
      <c r="K410" s="32"/>
      <c r="L410" s="29" t="s">
        <v>54</v>
      </c>
      <c r="M410" s="21" t="s">
        <v>54</v>
      </c>
      <c r="N410" s="21" t="s">
        <v>54</v>
      </c>
      <c r="O410" s="21" t="s">
        <v>54</v>
      </c>
      <c r="P410" s="22" t="s">
        <v>54</v>
      </c>
      <c r="Q410" s="22" t="s">
        <v>54</v>
      </c>
      <c r="R410" s="22" t="s">
        <v>54</v>
      </c>
      <c r="S410" s="22" t="s">
        <v>54</v>
      </c>
      <c r="T410" s="22" t="s">
        <v>54</v>
      </c>
      <c r="U410" s="23" t="s">
        <v>54</v>
      </c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</row>
    <row r="411" spans="1:41" ht="15.75" customHeight="1" x14ac:dyDescent="0.2">
      <c r="A411" s="20" t="s">
        <v>54</v>
      </c>
      <c r="B411" s="21" t="s">
        <v>54</v>
      </c>
      <c r="C411" s="21" t="s">
        <v>54</v>
      </c>
      <c r="D411" s="21" t="s">
        <v>54</v>
      </c>
      <c r="E411" s="22" t="s">
        <v>54</v>
      </c>
      <c r="F411" s="22" t="s">
        <v>54</v>
      </c>
      <c r="G411" s="22" t="s">
        <v>54</v>
      </c>
      <c r="H411" s="22" t="s">
        <v>54</v>
      </c>
      <c r="I411" s="22" t="s">
        <v>54</v>
      </c>
      <c r="J411" s="33" t="s">
        <v>54</v>
      </c>
      <c r="K411" s="32"/>
      <c r="L411" s="29" t="s">
        <v>54</v>
      </c>
      <c r="M411" s="21" t="s">
        <v>54</v>
      </c>
      <c r="N411" s="21" t="s">
        <v>54</v>
      </c>
      <c r="O411" s="21" t="s">
        <v>54</v>
      </c>
      <c r="P411" s="22" t="s">
        <v>54</v>
      </c>
      <c r="Q411" s="22" t="s">
        <v>54</v>
      </c>
      <c r="R411" s="22" t="s">
        <v>54</v>
      </c>
      <c r="S411" s="22" t="s">
        <v>54</v>
      </c>
      <c r="T411" s="22" t="s">
        <v>54</v>
      </c>
      <c r="U411" s="23" t="s">
        <v>54</v>
      </c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</row>
    <row r="412" spans="1:41" ht="15.75" customHeight="1" x14ac:dyDescent="0.2">
      <c r="A412" s="20" t="s">
        <v>54</v>
      </c>
      <c r="B412" s="21" t="s">
        <v>54</v>
      </c>
      <c r="C412" s="21" t="s">
        <v>54</v>
      </c>
      <c r="D412" s="21" t="s">
        <v>54</v>
      </c>
      <c r="E412" s="22" t="s">
        <v>54</v>
      </c>
      <c r="F412" s="22" t="s">
        <v>54</v>
      </c>
      <c r="G412" s="22" t="s">
        <v>54</v>
      </c>
      <c r="H412" s="22" t="s">
        <v>54</v>
      </c>
      <c r="I412" s="22" t="s">
        <v>54</v>
      </c>
      <c r="J412" s="33" t="s">
        <v>54</v>
      </c>
      <c r="K412" s="32"/>
      <c r="L412" s="29" t="s">
        <v>54</v>
      </c>
      <c r="M412" s="21" t="s">
        <v>54</v>
      </c>
      <c r="N412" s="21" t="s">
        <v>54</v>
      </c>
      <c r="O412" s="21" t="s">
        <v>54</v>
      </c>
      <c r="P412" s="22" t="s">
        <v>54</v>
      </c>
      <c r="Q412" s="22" t="s">
        <v>54</v>
      </c>
      <c r="R412" s="22" t="s">
        <v>54</v>
      </c>
      <c r="S412" s="22" t="s">
        <v>54</v>
      </c>
      <c r="T412" s="22" t="s">
        <v>54</v>
      </c>
      <c r="U412" s="23" t="s">
        <v>54</v>
      </c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</row>
    <row r="413" spans="1:41" ht="15.75" customHeight="1" x14ac:dyDescent="0.2">
      <c r="A413" s="20" t="s">
        <v>54</v>
      </c>
      <c r="B413" s="21" t="s">
        <v>54</v>
      </c>
      <c r="C413" s="21" t="s">
        <v>54</v>
      </c>
      <c r="D413" s="21" t="s">
        <v>54</v>
      </c>
      <c r="E413" s="22" t="s">
        <v>54</v>
      </c>
      <c r="F413" s="22" t="s">
        <v>54</v>
      </c>
      <c r="G413" s="22" t="s">
        <v>54</v>
      </c>
      <c r="H413" s="22" t="s">
        <v>54</v>
      </c>
      <c r="I413" s="22" t="s">
        <v>54</v>
      </c>
      <c r="J413" s="33" t="s">
        <v>54</v>
      </c>
      <c r="K413" s="32"/>
      <c r="L413" s="29" t="s">
        <v>54</v>
      </c>
      <c r="M413" s="21" t="s">
        <v>54</v>
      </c>
      <c r="N413" s="21" t="s">
        <v>54</v>
      </c>
      <c r="O413" s="21" t="s">
        <v>54</v>
      </c>
      <c r="P413" s="22" t="s">
        <v>54</v>
      </c>
      <c r="Q413" s="22" t="s">
        <v>54</v>
      </c>
      <c r="R413" s="22" t="s">
        <v>54</v>
      </c>
      <c r="S413" s="22" t="s">
        <v>54</v>
      </c>
      <c r="T413" s="22" t="s">
        <v>54</v>
      </c>
      <c r="U413" s="23" t="s">
        <v>54</v>
      </c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</row>
    <row r="414" spans="1:41" ht="15.75" customHeight="1" x14ac:dyDescent="0.2">
      <c r="A414" s="20" t="s">
        <v>54</v>
      </c>
      <c r="B414" s="21" t="s">
        <v>54</v>
      </c>
      <c r="C414" s="21" t="s">
        <v>54</v>
      </c>
      <c r="D414" s="21" t="s">
        <v>54</v>
      </c>
      <c r="E414" s="22" t="s">
        <v>54</v>
      </c>
      <c r="F414" s="22" t="s">
        <v>54</v>
      </c>
      <c r="G414" s="22" t="s">
        <v>54</v>
      </c>
      <c r="H414" s="22" t="s">
        <v>54</v>
      </c>
      <c r="I414" s="22" t="s">
        <v>54</v>
      </c>
      <c r="J414" s="33" t="s">
        <v>54</v>
      </c>
      <c r="K414" s="32"/>
      <c r="L414" s="29" t="s">
        <v>54</v>
      </c>
      <c r="M414" s="21" t="s">
        <v>54</v>
      </c>
      <c r="N414" s="21" t="s">
        <v>54</v>
      </c>
      <c r="O414" s="21" t="s">
        <v>54</v>
      </c>
      <c r="P414" s="22" t="s">
        <v>54</v>
      </c>
      <c r="Q414" s="22" t="s">
        <v>54</v>
      </c>
      <c r="R414" s="22" t="s">
        <v>54</v>
      </c>
      <c r="S414" s="22" t="s">
        <v>54</v>
      </c>
      <c r="T414" s="22" t="s">
        <v>54</v>
      </c>
      <c r="U414" s="23" t="s">
        <v>54</v>
      </c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</row>
    <row r="415" spans="1:41" ht="15.75" customHeight="1" x14ac:dyDescent="0.2">
      <c r="A415" s="20" t="s">
        <v>54</v>
      </c>
      <c r="B415" s="21" t="s">
        <v>54</v>
      </c>
      <c r="C415" s="21" t="s">
        <v>54</v>
      </c>
      <c r="D415" s="21" t="s">
        <v>54</v>
      </c>
      <c r="E415" s="22" t="s">
        <v>54</v>
      </c>
      <c r="F415" s="22" t="s">
        <v>54</v>
      </c>
      <c r="G415" s="22" t="s">
        <v>54</v>
      </c>
      <c r="H415" s="22" t="s">
        <v>54</v>
      </c>
      <c r="I415" s="22" t="s">
        <v>54</v>
      </c>
      <c r="J415" s="33" t="s">
        <v>54</v>
      </c>
      <c r="K415" s="32"/>
      <c r="L415" s="29" t="s">
        <v>54</v>
      </c>
      <c r="M415" s="21" t="s">
        <v>54</v>
      </c>
      <c r="N415" s="21" t="s">
        <v>54</v>
      </c>
      <c r="O415" s="21" t="s">
        <v>54</v>
      </c>
      <c r="P415" s="22" t="s">
        <v>54</v>
      </c>
      <c r="Q415" s="22" t="s">
        <v>54</v>
      </c>
      <c r="R415" s="22" t="s">
        <v>54</v>
      </c>
      <c r="S415" s="22" t="s">
        <v>54</v>
      </c>
      <c r="T415" s="22" t="s">
        <v>54</v>
      </c>
      <c r="U415" s="23" t="s">
        <v>54</v>
      </c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</row>
    <row r="416" spans="1:41" ht="15.75" customHeight="1" x14ac:dyDescent="0.2">
      <c r="A416" s="20" t="s">
        <v>54</v>
      </c>
      <c r="B416" s="21" t="s">
        <v>54</v>
      </c>
      <c r="C416" s="21" t="s">
        <v>54</v>
      </c>
      <c r="D416" s="21" t="s">
        <v>54</v>
      </c>
      <c r="E416" s="22" t="s">
        <v>54</v>
      </c>
      <c r="F416" s="22" t="s">
        <v>54</v>
      </c>
      <c r="G416" s="22" t="s">
        <v>54</v>
      </c>
      <c r="H416" s="22" t="s">
        <v>54</v>
      </c>
      <c r="I416" s="22" t="s">
        <v>54</v>
      </c>
      <c r="J416" s="33" t="s">
        <v>54</v>
      </c>
      <c r="K416" s="32"/>
      <c r="L416" s="29" t="s">
        <v>54</v>
      </c>
      <c r="M416" s="21" t="s">
        <v>54</v>
      </c>
      <c r="N416" s="21" t="s">
        <v>54</v>
      </c>
      <c r="O416" s="21" t="s">
        <v>54</v>
      </c>
      <c r="P416" s="22" t="s">
        <v>54</v>
      </c>
      <c r="Q416" s="22" t="s">
        <v>54</v>
      </c>
      <c r="R416" s="22" t="s">
        <v>54</v>
      </c>
      <c r="S416" s="22" t="s">
        <v>54</v>
      </c>
      <c r="T416" s="22" t="s">
        <v>54</v>
      </c>
      <c r="U416" s="23" t="s">
        <v>54</v>
      </c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</row>
    <row r="417" spans="1:41" ht="15.75" customHeight="1" x14ac:dyDescent="0.2">
      <c r="A417" s="20" t="s">
        <v>54</v>
      </c>
      <c r="B417" s="21" t="s">
        <v>54</v>
      </c>
      <c r="C417" s="21" t="s">
        <v>54</v>
      </c>
      <c r="D417" s="21" t="s">
        <v>54</v>
      </c>
      <c r="E417" s="22" t="s">
        <v>54</v>
      </c>
      <c r="F417" s="22" t="s">
        <v>54</v>
      </c>
      <c r="G417" s="22" t="s">
        <v>54</v>
      </c>
      <c r="H417" s="22" t="s">
        <v>54</v>
      </c>
      <c r="I417" s="22" t="s">
        <v>54</v>
      </c>
      <c r="J417" s="33" t="s">
        <v>54</v>
      </c>
      <c r="K417" s="32"/>
      <c r="L417" s="29" t="s">
        <v>54</v>
      </c>
      <c r="M417" s="21" t="s">
        <v>54</v>
      </c>
      <c r="N417" s="21" t="s">
        <v>54</v>
      </c>
      <c r="O417" s="21" t="s">
        <v>54</v>
      </c>
      <c r="P417" s="22" t="s">
        <v>54</v>
      </c>
      <c r="Q417" s="22" t="s">
        <v>54</v>
      </c>
      <c r="R417" s="22" t="s">
        <v>54</v>
      </c>
      <c r="S417" s="22" t="s">
        <v>54</v>
      </c>
      <c r="T417" s="22" t="s">
        <v>54</v>
      </c>
      <c r="U417" s="23" t="s">
        <v>54</v>
      </c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</row>
    <row r="418" spans="1:41" ht="15.75" customHeight="1" x14ac:dyDescent="0.2">
      <c r="A418" s="20" t="s">
        <v>54</v>
      </c>
      <c r="B418" s="21" t="s">
        <v>54</v>
      </c>
      <c r="C418" s="21" t="s">
        <v>54</v>
      </c>
      <c r="D418" s="21" t="s">
        <v>54</v>
      </c>
      <c r="E418" s="22" t="s">
        <v>54</v>
      </c>
      <c r="F418" s="22" t="s">
        <v>54</v>
      </c>
      <c r="G418" s="22" t="s">
        <v>54</v>
      </c>
      <c r="H418" s="22" t="s">
        <v>54</v>
      </c>
      <c r="I418" s="22" t="s">
        <v>54</v>
      </c>
      <c r="J418" s="33" t="s">
        <v>54</v>
      </c>
      <c r="K418" s="32"/>
      <c r="L418" s="29" t="s">
        <v>54</v>
      </c>
      <c r="M418" s="21" t="s">
        <v>54</v>
      </c>
      <c r="N418" s="21" t="s">
        <v>54</v>
      </c>
      <c r="O418" s="21" t="s">
        <v>54</v>
      </c>
      <c r="P418" s="22" t="s">
        <v>54</v>
      </c>
      <c r="Q418" s="22" t="s">
        <v>54</v>
      </c>
      <c r="R418" s="22" t="s">
        <v>54</v>
      </c>
      <c r="S418" s="22" t="s">
        <v>54</v>
      </c>
      <c r="T418" s="22" t="s">
        <v>54</v>
      </c>
      <c r="U418" s="23" t="s">
        <v>54</v>
      </c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</row>
    <row r="419" spans="1:41" ht="15.75" customHeight="1" x14ac:dyDescent="0.2">
      <c r="A419" s="20" t="s">
        <v>54</v>
      </c>
      <c r="B419" s="21" t="s">
        <v>54</v>
      </c>
      <c r="C419" s="21" t="s">
        <v>54</v>
      </c>
      <c r="D419" s="21" t="s">
        <v>54</v>
      </c>
      <c r="E419" s="22" t="s">
        <v>54</v>
      </c>
      <c r="F419" s="22" t="s">
        <v>54</v>
      </c>
      <c r="G419" s="22" t="s">
        <v>54</v>
      </c>
      <c r="H419" s="22" t="s">
        <v>54</v>
      </c>
      <c r="I419" s="22" t="s">
        <v>54</v>
      </c>
      <c r="J419" s="33" t="s">
        <v>54</v>
      </c>
      <c r="K419" s="32"/>
      <c r="L419" s="29" t="s">
        <v>54</v>
      </c>
      <c r="M419" s="21" t="s">
        <v>54</v>
      </c>
      <c r="N419" s="21" t="s">
        <v>54</v>
      </c>
      <c r="O419" s="21" t="s">
        <v>54</v>
      </c>
      <c r="P419" s="22" t="s">
        <v>54</v>
      </c>
      <c r="Q419" s="22" t="s">
        <v>54</v>
      </c>
      <c r="R419" s="22" t="s">
        <v>54</v>
      </c>
      <c r="S419" s="22" t="s">
        <v>54</v>
      </c>
      <c r="T419" s="22" t="s">
        <v>54</v>
      </c>
      <c r="U419" s="23" t="s">
        <v>54</v>
      </c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</row>
    <row r="420" spans="1:41" ht="15.75" customHeight="1" x14ac:dyDescent="0.2">
      <c r="A420" s="20" t="s">
        <v>54</v>
      </c>
      <c r="B420" s="21" t="s">
        <v>54</v>
      </c>
      <c r="C420" s="21" t="s">
        <v>54</v>
      </c>
      <c r="D420" s="21" t="s">
        <v>54</v>
      </c>
      <c r="E420" s="22" t="s">
        <v>54</v>
      </c>
      <c r="F420" s="22" t="s">
        <v>54</v>
      </c>
      <c r="G420" s="22" t="s">
        <v>54</v>
      </c>
      <c r="H420" s="22" t="s">
        <v>54</v>
      </c>
      <c r="I420" s="22" t="s">
        <v>54</v>
      </c>
      <c r="J420" s="33" t="s">
        <v>54</v>
      </c>
      <c r="K420" s="32"/>
      <c r="L420" s="29" t="s">
        <v>54</v>
      </c>
      <c r="M420" s="21" t="s">
        <v>54</v>
      </c>
      <c r="N420" s="21" t="s">
        <v>54</v>
      </c>
      <c r="O420" s="21" t="s">
        <v>54</v>
      </c>
      <c r="P420" s="22" t="s">
        <v>54</v>
      </c>
      <c r="Q420" s="22" t="s">
        <v>54</v>
      </c>
      <c r="R420" s="22" t="s">
        <v>54</v>
      </c>
      <c r="S420" s="22" t="s">
        <v>54</v>
      </c>
      <c r="T420" s="22" t="s">
        <v>54</v>
      </c>
      <c r="U420" s="23" t="s">
        <v>54</v>
      </c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</row>
    <row r="421" spans="1:41" ht="15.75" customHeight="1" x14ac:dyDescent="0.2">
      <c r="A421" s="20" t="s">
        <v>54</v>
      </c>
      <c r="B421" s="21" t="s">
        <v>54</v>
      </c>
      <c r="C421" s="21" t="s">
        <v>54</v>
      </c>
      <c r="D421" s="21" t="s">
        <v>54</v>
      </c>
      <c r="E421" s="22" t="s">
        <v>54</v>
      </c>
      <c r="F421" s="22" t="s">
        <v>54</v>
      </c>
      <c r="G421" s="22" t="s">
        <v>54</v>
      </c>
      <c r="H421" s="22" t="s">
        <v>54</v>
      </c>
      <c r="I421" s="22" t="s">
        <v>54</v>
      </c>
      <c r="J421" s="33" t="s">
        <v>54</v>
      </c>
      <c r="K421" s="32"/>
      <c r="L421" s="29" t="s">
        <v>54</v>
      </c>
      <c r="M421" s="21" t="s">
        <v>54</v>
      </c>
      <c r="N421" s="21" t="s">
        <v>54</v>
      </c>
      <c r="O421" s="21" t="s">
        <v>54</v>
      </c>
      <c r="P421" s="22" t="s">
        <v>54</v>
      </c>
      <c r="Q421" s="22" t="s">
        <v>54</v>
      </c>
      <c r="R421" s="22" t="s">
        <v>54</v>
      </c>
      <c r="S421" s="22" t="s">
        <v>54</v>
      </c>
      <c r="T421" s="22" t="s">
        <v>54</v>
      </c>
      <c r="U421" s="23" t="s">
        <v>54</v>
      </c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</row>
    <row r="422" spans="1:41" ht="15.75" customHeight="1" x14ac:dyDescent="0.2">
      <c r="A422" s="20" t="s">
        <v>54</v>
      </c>
      <c r="B422" s="21" t="s">
        <v>54</v>
      </c>
      <c r="C422" s="21" t="s">
        <v>54</v>
      </c>
      <c r="D422" s="21" t="s">
        <v>54</v>
      </c>
      <c r="E422" s="22" t="s">
        <v>54</v>
      </c>
      <c r="F422" s="22" t="s">
        <v>54</v>
      </c>
      <c r="G422" s="22" t="s">
        <v>54</v>
      </c>
      <c r="H422" s="22" t="s">
        <v>54</v>
      </c>
      <c r="I422" s="22" t="s">
        <v>54</v>
      </c>
      <c r="J422" s="33" t="s">
        <v>54</v>
      </c>
      <c r="K422" s="32"/>
      <c r="L422" s="29" t="s">
        <v>54</v>
      </c>
      <c r="M422" s="21" t="s">
        <v>54</v>
      </c>
      <c r="N422" s="21" t="s">
        <v>54</v>
      </c>
      <c r="O422" s="21" t="s">
        <v>54</v>
      </c>
      <c r="P422" s="22" t="s">
        <v>54</v>
      </c>
      <c r="Q422" s="22" t="s">
        <v>54</v>
      </c>
      <c r="R422" s="22" t="s">
        <v>54</v>
      </c>
      <c r="S422" s="22" t="s">
        <v>54</v>
      </c>
      <c r="T422" s="22" t="s">
        <v>54</v>
      </c>
      <c r="U422" s="23" t="s">
        <v>54</v>
      </c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</row>
    <row r="423" spans="1:41" ht="15.75" customHeight="1" x14ac:dyDescent="0.2">
      <c r="A423" s="20" t="s">
        <v>54</v>
      </c>
      <c r="B423" s="21" t="s">
        <v>54</v>
      </c>
      <c r="C423" s="21" t="s">
        <v>54</v>
      </c>
      <c r="D423" s="21" t="s">
        <v>54</v>
      </c>
      <c r="E423" s="22" t="s">
        <v>54</v>
      </c>
      <c r="F423" s="22" t="s">
        <v>54</v>
      </c>
      <c r="G423" s="22" t="s">
        <v>54</v>
      </c>
      <c r="H423" s="22" t="s">
        <v>54</v>
      </c>
      <c r="I423" s="22" t="s">
        <v>54</v>
      </c>
      <c r="J423" s="33" t="s">
        <v>54</v>
      </c>
      <c r="K423" s="32"/>
      <c r="L423" s="29" t="s">
        <v>54</v>
      </c>
      <c r="M423" s="21" t="s">
        <v>54</v>
      </c>
      <c r="N423" s="21" t="s">
        <v>54</v>
      </c>
      <c r="O423" s="21" t="s">
        <v>54</v>
      </c>
      <c r="P423" s="22" t="s">
        <v>54</v>
      </c>
      <c r="Q423" s="22" t="s">
        <v>54</v>
      </c>
      <c r="R423" s="22" t="s">
        <v>54</v>
      </c>
      <c r="S423" s="22" t="s">
        <v>54</v>
      </c>
      <c r="T423" s="22" t="s">
        <v>54</v>
      </c>
      <c r="U423" s="23" t="s">
        <v>54</v>
      </c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</row>
    <row r="424" spans="1:41" ht="15.75" customHeight="1" x14ac:dyDescent="0.2">
      <c r="A424" s="20" t="s">
        <v>54</v>
      </c>
      <c r="B424" s="21" t="s">
        <v>54</v>
      </c>
      <c r="C424" s="21" t="s">
        <v>54</v>
      </c>
      <c r="D424" s="21" t="s">
        <v>54</v>
      </c>
      <c r="E424" s="22" t="s">
        <v>54</v>
      </c>
      <c r="F424" s="22" t="s">
        <v>54</v>
      </c>
      <c r="G424" s="22" t="s">
        <v>54</v>
      </c>
      <c r="H424" s="22" t="s">
        <v>54</v>
      </c>
      <c r="I424" s="22" t="s">
        <v>54</v>
      </c>
      <c r="J424" s="33" t="s">
        <v>54</v>
      </c>
      <c r="K424" s="32"/>
      <c r="L424" s="29" t="s">
        <v>54</v>
      </c>
      <c r="M424" s="21" t="s">
        <v>54</v>
      </c>
      <c r="N424" s="21" t="s">
        <v>54</v>
      </c>
      <c r="O424" s="21" t="s">
        <v>54</v>
      </c>
      <c r="P424" s="22" t="s">
        <v>54</v>
      </c>
      <c r="Q424" s="22" t="s">
        <v>54</v>
      </c>
      <c r="R424" s="22" t="s">
        <v>54</v>
      </c>
      <c r="S424" s="22" t="s">
        <v>54</v>
      </c>
      <c r="T424" s="22" t="s">
        <v>54</v>
      </c>
      <c r="U424" s="23" t="s">
        <v>54</v>
      </c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</row>
    <row r="425" spans="1:41" ht="15.75" customHeight="1" x14ac:dyDescent="0.2">
      <c r="A425" s="20" t="s">
        <v>54</v>
      </c>
      <c r="B425" s="21" t="s">
        <v>54</v>
      </c>
      <c r="C425" s="21" t="s">
        <v>54</v>
      </c>
      <c r="D425" s="21" t="s">
        <v>54</v>
      </c>
      <c r="E425" s="22" t="s">
        <v>54</v>
      </c>
      <c r="F425" s="22" t="s">
        <v>54</v>
      </c>
      <c r="G425" s="22" t="s">
        <v>54</v>
      </c>
      <c r="H425" s="22" t="s">
        <v>54</v>
      </c>
      <c r="I425" s="22" t="s">
        <v>54</v>
      </c>
      <c r="J425" s="33" t="s">
        <v>54</v>
      </c>
      <c r="K425" s="32"/>
      <c r="L425" s="29" t="s">
        <v>54</v>
      </c>
      <c r="M425" s="21" t="s">
        <v>54</v>
      </c>
      <c r="N425" s="21" t="s">
        <v>54</v>
      </c>
      <c r="O425" s="21" t="s">
        <v>54</v>
      </c>
      <c r="P425" s="22" t="s">
        <v>54</v>
      </c>
      <c r="Q425" s="22" t="s">
        <v>54</v>
      </c>
      <c r="R425" s="22" t="s">
        <v>54</v>
      </c>
      <c r="S425" s="22" t="s">
        <v>54</v>
      </c>
      <c r="T425" s="22" t="s">
        <v>54</v>
      </c>
      <c r="U425" s="23" t="s">
        <v>54</v>
      </c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</row>
    <row r="426" spans="1:41" ht="15.75" customHeight="1" x14ac:dyDescent="0.2">
      <c r="A426" s="20" t="s">
        <v>54</v>
      </c>
      <c r="B426" s="21" t="s">
        <v>54</v>
      </c>
      <c r="C426" s="21" t="s">
        <v>54</v>
      </c>
      <c r="D426" s="21" t="s">
        <v>54</v>
      </c>
      <c r="E426" s="22" t="s">
        <v>54</v>
      </c>
      <c r="F426" s="22" t="s">
        <v>54</v>
      </c>
      <c r="G426" s="22" t="s">
        <v>54</v>
      </c>
      <c r="H426" s="22" t="s">
        <v>54</v>
      </c>
      <c r="I426" s="22" t="s">
        <v>54</v>
      </c>
      <c r="J426" s="33" t="s">
        <v>54</v>
      </c>
      <c r="K426" s="32"/>
      <c r="L426" s="29" t="s">
        <v>54</v>
      </c>
      <c r="M426" s="21" t="s">
        <v>54</v>
      </c>
      <c r="N426" s="21" t="s">
        <v>54</v>
      </c>
      <c r="O426" s="21" t="s">
        <v>54</v>
      </c>
      <c r="P426" s="22" t="s">
        <v>54</v>
      </c>
      <c r="Q426" s="22" t="s">
        <v>54</v>
      </c>
      <c r="R426" s="22" t="s">
        <v>54</v>
      </c>
      <c r="S426" s="22" t="s">
        <v>54</v>
      </c>
      <c r="T426" s="22" t="s">
        <v>54</v>
      </c>
      <c r="U426" s="23" t="s">
        <v>54</v>
      </c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</row>
    <row r="427" spans="1:41" ht="15.75" customHeight="1" x14ac:dyDescent="0.2">
      <c r="A427" s="20" t="s">
        <v>54</v>
      </c>
      <c r="B427" s="21" t="s">
        <v>54</v>
      </c>
      <c r="C427" s="21" t="s">
        <v>54</v>
      </c>
      <c r="D427" s="21" t="s">
        <v>54</v>
      </c>
      <c r="E427" s="22" t="s">
        <v>54</v>
      </c>
      <c r="F427" s="22" t="s">
        <v>54</v>
      </c>
      <c r="G427" s="22" t="s">
        <v>54</v>
      </c>
      <c r="H427" s="22" t="s">
        <v>54</v>
      </c>
      <c r="I427" s="22" t="s">
        <v>54</v>
      </c>
      <c r="J427" s="33" t="s">
        <v>54</v>
      </c>
      <c r="K427" s="32"/>
      <c r="L427" s="29" t="s">
        <v>54</v>
      </c>
      <c r="M427" s="21" t="s">
        <v>54</v>
      </c>
      <c r="N427" s="21" t="s">
        <v>54</v>
      </c>
      <c r="O427" s="21" t="s">
        <v>54</v>
      </c>
      <c r="P427" s="22" t="s">
        <v>54</v>
      </c>
      <c r="Q427" s="22" t="s">
        <v>54</v>
      </c>
      <c r="R427" s="22" t="s">
        <v>54</v>
      </c>
      <c r="S427" s="22" t="s">
        <v>54</v>
      </c>
      <c r="T427" s="22" t="s">
        <v>54</v>
      </c>
      <c r="U427" s="23" t="s">
        <v>54</v>
      </c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</row>
    <row r="428" spans="1:41" ht="15.75" customHeight="1" x14ac:dyDescent="0.2">
      <c r="A428" s="20" t="s">
        <v>54</v>
      </c>
      <c r="B428" s="21" t="s">
        <v>54</v>
      </c>
      <c r="C428" s="21" t="s">
        <v>54</v>
      </c>
      <c r="D428" s="21" t="s">
        <v>54</v>
      </c>
      <c r="E428" s="22" t="s">
        <v>54</v>
      </c>
      <c r="F428" s="22" t="s">
        <v>54</v>
      </c>
      <c r="G428" s="22" t="s">
        <v>54</v>
      </c>
      <c r="H428" s="22" t="s">
        <v>54</v>
      </c>
      <c r="I428" s="22" t="s">
        <v>54</v>
      </c>
      <c r="J428" s="33" t="s">
        <v>54</v>
      </c>
      <c r="K428" s="32"/>
      <c r="L428" s="29" t="s">
        <v>54</v>
      </c>
      <c r="M428" s="21" t="s">
        <v>54</v>
      </c>
      <c r="N428" s="21" t="s">
        <v>54</v>
      </c>
      <c r="O428" s="21" t="s">
        <v>54</v>
      </c>
      <c r="P428" s="22" t="s">
        <v>54</v>
      </c>
      <c r="Q428" s="22" t="s">
        <v>54</v>
      </c>
      <c r="R428" s="22" t="s">
        <v>54</v>
      </c>
      <c r="S428" s="22" t="s">
        <v>54</v>
      </c>
      <c r="T428" s="22" t="s">
        <v>54</v>
      </c>
      <c r="U428" s="23" t="s">
        <v>54</v>
      </c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</row>
    <row r="429" spans="1:41" ht="15.75" customHeight="1" x14ac:dyDescent="0.2">
      <c r="A429" s="20" t="s">
        <v>54</v>
      </c>
      <c r="B429" s="21" t="s">
        <v>54</v>
      </c>
      <c r="C429" s="21" t="s">
        <v>54</v>
      </c>
      <c r="D429" s="21" t="s">
        <v>54</v>
      </c>
      <c r="E429" s="22" t="s">
        <v>54</v>
      </c>
      <c r="F429" s="22" t="s">
        <v>54</v>
      </c>
      <c r="G429" s="22" t="s">
        <v>54</v>
      </c>
      <c r="H429" s="22" t="s">
        <v>54</v>
      </c>
      <c r="I429" s="22" t="s">
        <v>54</v>
      </c>
      <c r="J429" s="33" t="s">
        <v>54</v>
      </c>
      <c r="K429" s="32"/>
      <c r="L429" s="29" t="s">
        <v>54</v>
      </c>
      <c r="M429" s="21" t="s">
        <v>54</v>
      </c>
      <c r="N429" s="21" t="s">
        <v>54</v>
      </c>
      <c r="O429" s="21" t="s">
        <v>54</v>
      </c>
      <c r="P429" s="22" t="s">
        <v>54</v>
      </c>
      <c r="Q429" s="22" t="s">
        <v>54</v>
      </c>
      <c r="R429" s="22" t="s">
        <v>54</v>
      </c>
      <c r="S429" s="22" t="s">
        <v>54</v>
      </c>
      <c r="T429" s="22" t="s">
        <v>54</v>
      </c>
      <c r="U429" s="23" t="s">
        <v>54</v>
      </c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</row>
    <row r="430" spans="1:41" ht="15.75" customHeight="1" x14ac:dyDescent="0.2">
      <c r="A430" s="20" t="s">
        <v>54</v>
      </c>
      <c r="B430" s="21" t="s">
        <v>54</v>
      </c>
      <c r="C430" s="21" t="s">
        <v>54</v>
      </c>
      <c r="D430" s="21" t="s">
        <v>54</v>
      </c>
      <c r="E430" s="22" t="s">
        <v>54</v>
      </c>
      <c r="F430" s="22" t="s">
        <v>54</v>
      </c>
      <c r="G430" s="22" t="s">
        <v>54</v>
      </c>
      <c r="H430" s="22" t="s">
        <v>54</v>
      </c>
      <c r="I430" s="22" t="s">
        <v>54</v>
      </c>
      <c r="J430" s="33" t="s">
        <v>54</v>
      </c>
      <c r="K430" s="32"/>
      <c r="L430" s="29" t="s">
        <v>54</v>
      </c>
      <c r="M430" s="21" t="s">
        <v>54</v>
      </c>
      <c r="N430" s="21" t="s">
        <v>54</v>
      </c>
      <c r="O430" s="21" t="s">
        <v>54</v>
      </c>
      <c r="P430" s="22" t="s">
        <v>54</v>
      </c>
      <c r="Q430" s="22" t="s">
        <v>54</v>
      </c>
      <c r="R430" s="22" t="s">
        <v>54</v>
      </c>
      <c r="S430" s="22" t="s">
        <v>54</v>
      </c>
      <c r="T430" s="22" t="s">
        <v>54</v>
      </c>
      <c r="U430" s="23" t="s">
        <v>54</v>
      </c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</row>
    <row r="431" spans="1:41" ht="15.75" customHeight="1" x14ac:dyDescent="0.2">
      <c r="A431" s="20" t="s">
        <v>54</v>
      </c>
      <c r="B431" s="21" t="s">
        <v>54</v>
      </c>
      <c r="C431" s="21" t="s">
        <v>54</v>
      </c>
      <c r="D431" s="21" t="s">
        <v>54</v>
      </c>
      <c r="E431" s="22" t="s">
        <v>54</v>
      </c>
      <c r="F431" s="22" t="s">
        <v>54</v>
      </c>
      <c r="G431" s="22" t="s">
        <v>54</v>
      </c>
      <c r="H431" s="22" t="s">
        <v>54</v>
      </c>
      <c r="I431" s="22" t="s">
        <v>54</v>
      </c>
      <c r="J431" s="33" t="s">
        <v>54</v>
      </c>
      <c r="K431" s="32"/>
      <c r="L431" s="29" t="s">
        <v>54</v>
      </c>
      <c r="M431" s="21" t="s">
        <v>54</v>
      </c>
      <c r="N431" s="21" t="s">
        <v>54</v>
      </c>
      <c r="O431" s="21" t="s">
        <v>54</v>
      </c>
      <c r="P431" s="22" t="s">
        <v>54</v>
      </c>
      <c r="Q431" s="22" t="s">
        <v>54</v>
      </c>
      <c r="R431" s="22" t="s">
        <v>54</v>
      </c>
      <c r="S431" s="22" t="s">
        <v>54</v>
      </c>
      <c r="T431" s="22" t="s">
        <v>54</v>
      </c>
      <c r="U431" s="23" t="s">
        <v>54</v>
      </c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</row>
    <row r="432" spans="1:41" ht="15.75" customHeight="1" x14ac:dyDescent="0.2">
      <c r="A432" s="20" t="s">
        <v>54</v>
      </c>
      <c r="B432" s="21" t="s">
        <v>54</v>
      </c>
      <c r="C432" s="21" t="s">
        <v>54</v>
      </c>
      <c r="D432" s="21" t="s">
        <v>54</v>
      </c>
      <c r="E432" s="22" t="s">
        <v>54</v>
      </c>
      <c r="F432" s="22" t="s">
        <v>54</v>
      </c>
      <c r="G432" s="22" t="s">
        <v>54</v>
      </c>
      <c r="H432" s="22" t="s">
        <v>54</v>
      </c>
      <c r="I432" s="22" t="s">
        <v>54</v>
      </c>
      <c r="J432" s="33" t="s">
        <v>54</v>
      </c>
      <c r="K432" s="32"/>
      <c r="L432" s="29" t="s">
        <v>54</v>
      </c>
      <c r="M432" s="21" t="s">
        <v>54</v>
      </c>
      <c r="N432" s="21" t="s">
        <v>54</v>
      </c>
      <c r="O432" s="21" t="s">
        <v>54</v>
      </c>
      <c r="P432" s="22" t="s">
        <v>54</v>
      </c>
      <c r="Q432" s="22" t="s">
        <v>54</v>
      </c>
      <c r="R432" s="22" t="s">
        <v>54</v>
      </c>
      <c r="S432" s="22" t="s">
        <v>54</v>
      </c>
      <c r="T432" s="22" t="s">
        <v>54</v>
      </c>
      <c r="U432" s="23" t="s">
        <v>54</v>
      </c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</row>
    <row r="433" spans="1:41" ht="15.75" customHeight="1" x14ac:dyDescent="0.2">
      <c r="A433" s="20" t="s">
        <v>54</v>
      </c>
      <c r="B433" s="21" t="s">
        <v>54</v>
      </c>
      <c r="C433" s="21" t="s">
        <v>54</v>
      </c>
      <c r="D433" s="21" t="s">
        <v>54</v>
      </c>
      <c r="E433" s="22" t="s">
        <v>54</v>
      </c>
      <c r="F433" s="22" t="s">
        <v>54</v>
      </c>
      <c r="G433" s="22" t="s">
        <v>54</v>
      </c>
      <c r="H433" s="22" t="s">
        <v>54</v>
      </c>
      <c r="I433" s="22" t="s">
        <v>54</v>
      </c>
      <c r="J433" s="33" t="s">
        <v>54</v>
      </c>
      <c r="K433" s="32"/>
      <c r="L433" s="29" t="s">
        <v>54</v>
      </c>
      <c r="M433" s="21" t="s">
        <v>54</v>
      </c>
      <c r="N433" s="21" t="s">
        <v>54</v>
      </c>
      <c r="O433" s="21" t="s">
        <v>54</v>
      </c>
      <c r="P433" s="22" t="s">
        <v>54</v>
      </c>
      <c r="Q433" s="22" t="s">
        <v>54</v>
      </c>
      <c r="R433" s="22" t="s">
        <v>54</v>
      </c>
      <c r="S433" s="22" t="s">
        <v>54</v>
      </c>
      <c r="T433" s="22" t="s">
        <v>54</v>
      </c>
      <c r="U433" s="23" t="s">
        <v>54</v>
      </c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</row>
    <row r="434" spans="1:41" ht="15.75" customHeight="1" x14ac:dyDescent="0.2">
      <c r="A434" s="20" t="s">
        <v>54</v>
      </c>
      <c r="B434" s="21" t="s">
        <v>54</v>
      </c>
      <c r="C434" s="21" t="s">
        <v>54</v>
      </c>
      <c r="D434" s="21" t="s">
        <v>54</v>
      </c>
      <c r="E434" s="22" t="s">
        <v>54</v>
      </c>
      <c r="F434" s="22" t="s">
        <v>54</v>
      </c>
      <c r="G434" s="22" t="s">
        <v>54</v>
      </c>
      <c r="H434" s="22" t="s">
        <v>54</v>
      </c>
      <c r="I434" s="22" t="s">
        <v>54</v>
      </c>
      <c r="J434" s="33" t="s">
        <v>54</v>
      </c>
      <c r="K434" s="32"/>
      <c r="L434" s="29" t="s">
        <v>54</v>
      </c>
      <c r="M434" s="21" t="s">
        <v>54</v>
      </c>
      <c r="N434" s="21" t="s">
        <v>54</v>
      </c>
      <c r="O434" s="21" t="s">
        <v>54</v>
      </c>
      <c r="P434" s="22" t="s">
        <v>54</v>
      </c>
      <c r="Q434" s="22" t="s">
        <v>54</v>
      </c>
      <c r="R434" s="22" t="s">
        <v>54</v>
      </c>
      <c r="S434" s="22" t="s">
        <v>54</v>
      </c>
      <c r="T434" s="22" t="s">
        <v>54</v>
      </c>
      <c r="U434" s="23" t="s">
        <v>54</v>
      </c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</row>
    <row r="435" spans="1:41" ht="15.75" customHeight="1" x14ac:dyDescent="0.2">
      <c r="A435" s="20" t="s">
        <v>54</v>
      </c>
      <c r="B435" s="21" t="s">
        <v>54</v>
      </c>
      <c r="C435" s="21" t="s">
        <v>54</v>
      </c>
      <c r="D435" s="21" t="s">
        <v>54</v>
      </c>
      <c r="E435" s="22" t="s">
        <v>54</v>
      </c>
      <c r="F435" s="22" t="s">
        <v>54</v>
      </c>
      <c r="G435" s="22" t="s">
        <v>54</v>
      </c>
      <c r="H435" s="22" t="s">
        <v>54</v>
      </c>
      <c r="I435" s="22" t="s">
        <v>54</v>
      </c>
      <c r="J435" s="33" t="s">
        <v>54</v>
      </c>
      <c r="K435" s="32"/>
      <c r="L435" s="29" t="s">
        <v>54</v>
      </c>
      <c r="M435" s="21" t="s">
        <v>54</v>
      </c>
      <c r="N435" s="21" t="s">
        <v>54</v>
      </c>
      <c r="O435" s="21" t="s">
        <v>54</v>
      </c>
      <c r="P435" s="22" t="s">
        <v>54</v>
      </c>
      <c r="Q435" s="22" t="s">
        <v>54</v>
      </c>
      <c r="R435" s="22" t="s">
        <v>54</v>
      </c>
      <c r="S435" s="22" t="s">
        <v>54</v>
      </c>
      <c r="T435" s="22" t="s">
        <v>54</v>
      </c>
      <c r="U435" s="23" t="s">
        <v>54</v>
      </c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</row>
    <row r="436" spans="1:41" ht="15.75" customHeight="1" x14ac:dyDescent="0.2">
      <c r="A436" s="20" t="s">
        <v>54</v>
      </c>
      <c r="B436" s="21" t="s">
        <v>54</v>
      </c>
      <c r="C436" s="21" t="s">
        <v>54</v>
      </c>
      <c r="D436" s="21" t="s">
        <v>54</v>
      </c>
      <c r="E436" s="22" t="s">
        <v>54</v>
      </c>
      <c r="F436" s="22" t="s">
        <v>54</v>
      </c>
      <c r="G436" s="22" t="s">
        <v>54</v>
      </c>
      <c r="H436" s="22" t="s">
        <v>54</v>
      </c>
      <c r="I436" s="22" t="s">
        <v>54</v>
      </c>
      <c r="J436" s="33" t="s">
        <v>54</v>
      </c>
      <c r="K436" s="32"/>
      <c r="L436" s="29" t="s">
        <v>54</v>
      </c>
      <c r="M436" s="21" t="s">
        <v>54</v>
      </c>
      <c r="N436" s="21" t="s">
        <v>54</v>
      </c>
      <c r="O436" s="21" t="s">
        <v>54</v>
      </c>
      <c r="P436" s="22" t="s">
        <v>54</v>
      </c>
      <c r="Q436" s="22" t="s">
        <v>54</v>
      </c>
      <c r="R436" s="22" t="s">
        <v>54</v>
      </c>
      <c r="S436" s="22" t="s">
        <v>54</v>
      </c>
      <c r="T436" s="22" t="s">
        <v>54</v>
      </c>
      <c r="U436" s="23" t="s">
        <v>54</v>
      </c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</row>
    <row r="437" spans="1:41" ht="15.75" customHeight="1" x14ac:dyDescent="0.2">
      <c r="A437" s="20" t="s">
        <v>54</v>
      </c>
      <c r="B437" s="21" t="s">
        <v>54</v>
      </c>
      <c r="C437" s="21" t="s">
        <v>54</v>
      </c>
      <c r="D437" s="21" t="s">
        <v>54</v>
      </c>
      <c r="E437" s="22" t="s">
        <v>54</v>
      </c>
      <c r="F437" s="22" t="s">
        <v>54</v>
      </c>
      <c r="G437" s="22" t="s">
        <v>54</v>
      </c>
      <c r="H437" s="22" t="s">
        <v>54</v>
      </c>
      <c r="I437" s="22" t="s">
        <v>54</v>
      </c>
      <c r="J437" s="33" t="s">
        <v>54</v>
      </c>
      <c r="K437" s="32"/>
      <c r="L437" s="29" t="s">
        <v>54</v>
      </c>
      <c r="M437" s="21" t="s">
        <v>54</v>
      </c>
      <c r="N437" s="21" t="s">
        <v>54</v>
      </c>
      <c r="O437" s="21" t="s">
        <v>54</v>
      </c>
      <c r="P437" s="22" t="s">
        <v>54</v>
      </c>
      <c r="Q437" s="22" t="s">
        <v>54</v>
      </c>
      <c r="R437" s="22" t="s">
        <v>54</v>
      </c>
      <c r="S437" s="22" t="s">
        <v>54</v>
      </c>
      <c r="T437" s="22" t="s">
        <v>54</v>
      </c>
      <c r="U437" s="23" t="s">
        <v>54</v>
      </c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</row>
    <row r="438" spans="1:41" ht="15.75" customHeight="1" x14ac:dyDescent="0.2">
      <c r="A438" s="20" t="s">
        <v>54</v>
      </c>
      <c r="B438" s="21" t="s">
        <v>54</v>
      </c>
      <c r="C438" s="21" t="s">
        <v>54</v>
      </c>
      <c r="D438" s="21" t="s">
        <v>54</v>
      </c>
      <c r="E438" s="22" t="s">
        <v>54</v>
      </c>
      <c r="F438" s="22" t="s">
        <v>54</v>
      </c>
      <c r="G438" s="22" t="s">
        <v>54</v>
      </c>
      <c r="H438" s="22" t="s">
        <v>54</v>
      </c>
      <c r="I438" s="22" t="s">
        <v>54</v>
      </c>
      <c r="J438" s="33" t="s">
        <v>54</v>
      </c>
      <c r="K438" s="32"/>
      <c r="L438" s="29" t="s">
        <v>54</v>
      </c>
      <c r="M438" s="21" t="s">
        <v>54</v>
      </c>
      <c r="N438" s="21" t="s">
        <v>54</v>
      </c>
      <c r="O438" s="21" t="s">
        <v>54</v>
      </c>
      <c r="P438" s="22" t="s">
        <v>54</v>
      </c>
      <c r="Q438" s="22" t="s">
        <v>54</v>
      </c>
      <c r="R438" s="22" t="s">
        <v>54</v>
      </c>
      <c r="S438" s="22" t="s">
        <v>54</v>
      </c>
      <c r="T438" s="22" t="s">
        <v>54</v>
      </c>
      <c r="U438" s="23" t="s">
        <v>54</v>
      </c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</row>
    <row r="439" spans="1:41" ht="15.75" customHeight="1" x14ac:dyDescent="0.2">
      <c r="A439" s="20" t="s">
        <v>54</v>
      </c>
      <c r="B439" s="21" t="s">
        <v>54</v>
      </c>
      <c r="C439" s="21" t="s">
        <v>54</v>
      </c>
      <c r="D439" s="21" t="s">
        <v>54</v>
      </c>
      <c r="E439" s="22" t="s">
        <v>54</v>
      </c>
      <c r="F439" s="22" t="s">
        <v>54</v>
      </c>
      <c r="G439" s="22" t="s">
        <v>54</v>
      </c>
      <c r="H439" s="22" t="s">
        <v>54</v>
      </c>
      <c r="I439" s="22" t="s">
        <v>54</v>
      </c>
      <c r="J439" s="33" t="s">
        <v>54</v>
      </c>
      <c r="K439" s="32"/>
      <c r="L439" s="29" t="s">
        <v>54</v>
      </c>
      <c r="M439" s="21" t="s">
        <v>54</v>
      </c>
      <c r="N439" s="21" t="s">
        <v>54</v>
      </c>
      <c r="O439" s="21" t="s">
        <v>54</v>
      </c>
      <c r="P439" s="22" t="s">
        <v>54</v>
      </c>
      <c r="Q439" s="22" t="s">
        <v>54</v>
      </c>
      <c r="R439" s="22" t="s">
        <v>54</v>
      </c>
      <c r="S439" s="22" t="s">
        <v>54</v>
      </c>
      <c r="T439" s="22" t="s">
        <v>54</v>
      </c>
      <c r="U439" s="23" t="s">
        <v>54</v>
      </c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</row>
    <row r="440" spans="1:41" ht="15.75" customHeight="1" x14ac:dyDescent="0.2">
      <c r="A440" s="20" t="s">
        <v>54</v>
      </c>
      <c r="B440" s="21" t="s">
        <v>54</v>
      </c>
      <c r="C440" s="21" t="s">
        <v>54</v>
      </c>
      <c r="D440" s="21" t="s">
        <v>54</v>
      </c>
      <c r="E440" s="22" t="s">
        <v>54</v>
      </c>
      <c r="F440" s="22" t="s">
        <v>54</v>
      </c>
      <c r="G440" s="22" t="s">
        <v>54</v>
      </c>
      <c r="H440" s="22" t="s">
        <v>54</v>
      </c>
      <c r="I440" s="22" t="s">
        <v>54</v>
      </c>
      <c r="J440" s="33" t="s">
        <v>54</v>
      </c>
      <c r="K440" s="32"/>
      <c r="L440" s="29" t="s">
        <v>54</v>
      </c>
      <c r="M440" s="21" t="s">
        <v>54</v>
      </c>
      <c r="N440" s="21" t="s">
        <v>54</v>
      </c>
      <c r="O440" s="21" t="s">
        <v>54</v>
      </c>
      <c r="P440" s="22" t="s">
        <v>54</v>
      </c>
      <c r="Q440" s="22" t="s">
        <v>54</v>
      </c>
      <c r="R440" s="22" t="s">
        <v>54</v>
      </c>
      <c r="S440" s="22" t="s">
        <v>54</v>
      </c>
      <c r="T440" s="22" t="s">
        <v>54</v>
      </c>
      <c r="U440" s="23" t="s">
        <v>54</v>
      </c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</row>
    <row r="441" spans="1:41" ht="15.75" customHeight="1" x14ac:dyDescent="0.2">
      <c r="A441" s="20" t="s">
        <v>54</v>
      </c>
      <c r="B441" s="21" t="s">
        <v>54</v>
      </c>
      <c r="C441" s="21" t="s">
        <v>54</v>
      </c>
      <c r="D441" s="21" t="s">
        <v>54</v>
      </c>
      <c r="E441" s="22" t="s">
        <v>54</v>
      </c>
      <c r="F441" s="22" t="s">
        <v>54</v>
      </c>
      <c r="G441" s="22" t="s">
        <v>54</v>
      </c>
      <c r="H441" s="22" t="s">
        <v>54</v>
      </c>
      <c r="I441" s="22" t="s">
        <v>54</v>
      </c>
      <c r="J441" s="33" t="s">
        <v>54</v>
      </c>
      <c r="K441" s="32"/>
      <c r="L441" s="29" t="s">
        <v>54</v>
      </c>
      <c r="M441" s="21" t="s">
        <v>54</v>
      </c>
      <c r="N441" s="21" t="s">
        <v>54</v>
      </c>
      <c r="O441" s="21" t="s">
        <v>54</v>
      </c>
      <c r="P441" s="22" t="s">
        <v>54</v>
      </c>
      <c r="Q441" s="22" t="s">
        <v>54</v>
      </c>
      <c r="R441" s="22" t="s">
        <v>54</v>
      </c>
      <c r="S441" s="22" t="s">
        <v>54</v>
      </c>
      <c r="T441" s="22" t="s">
        <v>54</v>
      </c>
      <c r="U441" s="23" t="s">
        <v>54</v>
      </c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</row>
    <row r="442" spans="1:41" ht="15.75" customHeight="1" x14ac:dyDescent="0.2">
      <c r="A442" s="20" t="s">
        <v>54</v>
      </c>
      <c r="B442" s="21" t="s">
        <v>54</v>
      </c>
      <c r="C442" s="21" t="s">
        <v>54</v>
      </c>
      <c r="D442" s="21" t="s">
        <v>54</v>
      </c>
      <c r="E442" s="22" t="s">
        <v>54</v>
      </c>
      <c r="F442" s="22" t="s">
        <v>54</v>
      </c>
      <c r="G442" s="22" t="s">
        <v>54</v>
      </c>
      <c r="H442" s="22" t="s">
        <v>54</v>
      </c>
      <c r="I442" s="22" t="s">
        <v>54</v>
      </c>
      <c r="J442" s="33" t="s">
        <v>54</v>
      </c>
      <c r="K442" s="32"/>
      <c r="L442" s="29" t="s">
        <v>54</v>
      </c>
      <c r="M442" s="21" t="s">
        <v>54</v>
      </c>
      <c r="N442" s="21" t="s">
        <v>54</v>
      </c>
      <c r="O442" s="21" t="s">
        <v>54</v>
      </c>
      <c r="P442" s="22" t="s">
        <v>54</v>
      </c>
      <c r="Q442" s="22" t="s">
        <v>54</v>
      </c>
      <c r="R442" s="22" t="s">
        <v>54</v>
      </c>
      <c r="S442" s="22" t="s">
        <v>54</v>
      </c>
      <c r="T442" s="22" t="s">
        <v>54</v>
      </c>
      <c r="U442" s="23" t="s">
        <v>54</v>
      </c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</row>
    <row r="443" spans="1:41" ht="15.75" customHeight="1" x14ac:dyDescent="0.2">
      <c r="A443" s="20" t="s">
        <v>54</v>
      </c>
      <c r="B443" s="21" t="s">
        <v>54</v>
      </c>
      <c r="C443" s="21" t="s">
        <v>54</v>
      </c>
      <c r="D443" s="21" t="s">
        <v>54</v>
      </c>
      <c r="E443" s="22" t="s">
        <v>54</v>
      </c>
      <c r="F443" s="22" t="s">
        <v>54</v>
      </c>
      <c r="G443" s="22" t="s">
        <v>54</v>
      </c>
      <c r="H443" s="22" t="s">
        <v>54</v>
      </c>
      <c r="I443" s="22" t="s">
        <v>54</v>
      </c>
      <c r="J443" s="33" t="s">
        <v>54</v>
      </c>
      <c r="K443" s="32"/>
      <c r="L443" s="29" t="s">
        <v>54</v>
      </c>
      <c r="M443" s="21" t="s">
        <v>54</v>
      </c>
      <c r="N443" s="21" t="s">
        <v>54</v>
      </c>
      <c r="O443" s="21" t="s">
        <v>54</v>
      </c>
      <c r="P443" s="22" t="s">
        <v>54</v>
      </c>
      <c r="Q443" s="22" t="s">
        <v>54</v>
      </c>
      <c r="R443" s="22" t="s">
        <v>54</v>
      </c>
      <c r="S443" s="22" t="s">
        <v>54</v>
      </c>
      <c r="T443" s="22" t="s">
        <v>54</v>
      </c>
      <c r="U443" s="23" t="s">
        <v>54</v>
      </c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</row>
    <row r="444" spans="1:41" ht="15.75" customHeight="1" x14ac:dyDescent="0.2">
      <c r="A444" s="20" t="s">
        <v>54</v>
      </c>
      <c r="B444" s="21" t="s">
        <v>54</v>
      </c>
      <c r="C444" s="21" t="s">
        <v>54</v>
      </c>
      <c r="D444" s="21" t="s">
        <v>54</v>
      </c>
      <c r="E444" s="22" t="s">
        <v>54</v>
      </c>
      <c r="F444" s="22" t="s">
        <v>54</v>
      </c>
      <c r="G444" s="22" t="s">
        <v>54</v>
      </c>
      <c r="H444" s="22" t="s">
        <v>54</v>
      </c>
      <c r="I444" s="22" t="s">
        <v>54</v>
      </c>
      <c r="J444" s="33" t="s">
        <v>54</v>
      </c>
      <c r="K444" s="32"/>
      <c r="L444" s="29" t="s">
        <v>54</v>
      </c>
      <c r="M444" s="21" t="s">
        <v>54</v>
      </c>
      <c r="N444" s="21" t="s">
        <v>54</v>
      </c>
      <c r="O444" s="21" t="s">
        <v>54</v>
      </c>
      <c r="P444" s="22" t="s">
        <v>54</v>
      </c>
      <c r="Q444" s="22" t="s">
        <v>54</v>
      </c>
      <c r="R444" s="22" t="s">
        <v>54</v>
      </c>
      <c r="S444" s="22" t="s">
        <v>54</v>
      </c>
      <c r="T444" s="22" t="s">
        <v>54</v>
      </c>
      <c r="U444" s="23" t="s">
        <v>54</v>
      </c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</row>
    <row r="445" spans="1:41" ht="15.75" customHeight="1" x14ac:dyDescent="0.2">
      <c r="A445" s="20" t="s">
        <v>54</v>
      </c>
      <c r="B445" s="21" t="s">
        <v>54</v>
      </c>
      <c r="C445" s="21" t="s">
        <v>54</v>
      </c>
      <c r="D445" s="21" t="s">
        <v>54</v>
      </c>
      <c r="E445" s="22" t="s">
        <v>54</v>
      </c>
      <c r="F445" s="22" t="s">
        <v>54</v>
      </c>
      <c r="G445" s="22" t="s">
        <v>54</v>
      </c>
      <c r="H445" s="22" t="s">
        <v>54</v>
      </c>
      <c r="I445" s="22" t="s">
        <v>54</v>
      </c>
      <c r="J445" s="33" t="s">
        <v>54</v>
      </c>
      <c r="K445" s="32"/>
      <c r="L445" s="29" t="s">
        <v>54</v>
      </c>
      <c r="M445" s="21" t="s">
        <v>54</v>
      </c>
      <c r="N445" s="21" t="s">
        <v>54</v>
      </c>
      <c r="O445" s="21" t="s">
        <v>54</v>
      </c>
      <c r="P445" s="22" t="s">
        <v>54</v>
      </c>
      <c r="Q445" s="22" t="s">
        <v>54</v>
      </c>
      <c r="R445" s="22" t="s">
        <v>54</v>
      </c>
      <c r="S445" s="22" t="s">
        <v>54</v>
      </c>
      <c r="T445" s="22" t="s">
        <v>54</v>
      </c>
      <c r="U445" s="23" t="s">
        <v>54</v>
      </c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</row>
    <row r="446" spans="1:41" ht="15.75" customHeight="1" x14ac:dyDescent="0.2">
      <c r="A446" s="20" t="s">
        <v>54</v>
      </c>
      <c r="B446" s="21" t="s">
        <v>54</v>
      </c>
      <c r="C446" s="21" t="s">
        <v>54</v>
      </c>
      <c r="D446" s="21" t="s">
        <v>54</v>
      </c>
      <c r="E446" s="22" t="s">
        <v>54</v>
      </c>
      <c r="F446" s="22" t="s">
        <v>54</v>
      </c>
      <c r="G446" s="22" t="s">
        <v>54</v>
      </c>
      <c r="H446" s="22" t="s">
        <v>54</v>
      </c>
      <c r="I446" s="22" t="s">
        <v>54</v>
      </c>
      <c r="J446" s="33" t="s">
        <v>54</v>
      </c>
      <c r="K446" s="32"/>
      <c r="L446" s="29" t="s">
        <v>54</v>
      </c>
      <c r="M446" s="21" t="s">
        <v>54</v>
      </c>
      <c r="N446" s="21" t="s">
        <v>54</v>
      </c>
      <c r="O446" s="21" t="s">
        <v>54</v>
      </c>
      <c r="P446" s="22" t="s">
        <v>54</v>
      </c>
      <c r="Q446" s="22" t="s">
        <v>54</v>
      </c>
      <c r="R446" s="22" t="s">
        <v>54</v>
      </c>
      <c r="S446" s="22" t="s">
        <v>54</v>
      </c>
      <c r="T446" s="22" t="s">
        <v>54</v>
      </c>
      <c r="U446" s="23" t="s">
        <v>54</v>
      </c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</row>
    <row r="447" spans="1:41" ht="15.75" customHeight="1" x14ac:dyDescent="0.2">
      <c r="A447" s="20" t="s">
        <v>54</v>
      </c>
      <c r="B447" s="21" t="s">
        <v>54</v>
      </c>
      <c r="C447" s="21" t="s">
        <v>54</v>
      </c>
      <c r="D447" s="21" t="s">
        <v>54</v>
      </c>
      <c r="E447" s="22" t="s">
        <v>54</v>
      </c>
      <c r="F447" s="22" t="s">
        <v>54</v>
      </c>
      <c r="G447" s="22" t="s">
        <v>54</v>
      </c>
      <c r="H447" s="22" t="s">
        <v>54</v>
      </c>
      <c r="I447" s="22" t="s">
        <v>54</v>
      </c>
      <c r="J447" s="33" t="s">
        <v>54</v>
      </c>
      <c r="K447" s="32"/>
      <c r="L447" s="29" t="s">
        <v>54</v>
      </c>
      <c r="M447" s="21" t="s">
        <v>54</v>
      </c>
      <c r="N447" s="21" t="s">
        <v>54</v>
      </c>
      <c r="O447" s="21" t="s">
        <v>54</v>
      </c>
      <c r="P447" s="22" t="s">
        <v>54</v>
      </c>
      <c r="Q447" s="22" t="s">
        <v>54</v>
      </c>
      <c r="R447" s="22" t="s">
        <v>54</v>
      </c>
      <c r="S447" s="22" t="s">
        <v>54</v>
      </c>
      <c r="T447" s="22" t="s">
        <v>54</v>
      </c>
      <c r="U447" s="23" t="s">
        <v>54</v>
      </c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</row>
    <row r="448" spans="1:41" ht="15.75" customHeight="1" x14ac:dyDescent="0.2">
      <c r="A448" s="20" t="s">
        <v>54</v>
      </c>
      <c r="B448" s="21" t="s">
        <v>54</v>
      </c>
      <c r="C448" s="21" t="s">
        <v>54</v>
      </c>
      <c r="D448" s="21" t="s">
        <v>54</v>
      </c>
      <c r="E448" s="22" t="s">
        <v>54</v>
      </c>
      <c r="F448" s="22" t="s">
        <v>54</v>
      </c>
      <c r="G448" s="22" t="s">
        <v>54</v>
      </c>
      <c r="H448" s="22" t="s">
        <v>54</v>
      </c>
      <c r="I448" s="22" t="s">
        <v>54</v>
      </c>
      <c r="J448" s="33" t="s">
        <v>54</v>
      </c>
      <c r="K448" s="32"/>
      <c r="L448" s="29" t="s">
        <v>54</v>
      </c>
      <c r="M448" s="21" t="s">
        <v>54</v>
      </c>
      <c r="N448" s="21" t="s">
        <v>54</v>
      </c>
      <c r="O448" s="21" t="s">
        <v>54</v>
      </c>
      <c r="P448" s="22" t="s">
        <v>54</v>
      </c>
      <c r="Q448" s="22" t="s">
        <v>54</v>
      </c>
      <c r="R448" s="22" t="s">
        <v>54</v>
      </c>
      <c r="S448" s="22" t="s">
        <v>54</v>
      </c>
      <c r="T448" s="22" t="s">
        <v>54</v>
      </c>
      <c r="U448" s="23" t="s">
        <v>54</v>
      </c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</row>
    <row r="449" spans="1:41" ht="15.75" customHeight="1" x14ac:dyDescent="0.2">
      <c r="A449" s="20" t="s">
        <v>54</v>
      </c>
      <c r="B449" s="21" t="s">
        <v>54</v>
      </c>
      <c r="C449" s="21" t="s">
        <v>54</v>
      </c>
      <c r="D449" s="21" t="s">
        <v>54</v>
      </c>
      <c r="E449" s="22" t="s">
        <v>54</v>
      </c>
      <c r="F449" s="22" t="s">
        <v>54</v>
      </c>
      <c r="G449" s="22" t="s">
        <v>54</v>
      </c>
      <c r="H449" s="22" t="s">
        <v>54</v>
      </c>
      <c r="I449" s="22" t="s">
        <v>54</v>
      </c>
      <c r="J449" s="33" t="s">
        <v>54</v>
      </c>
      <c r="K449" s="32"/>
      <c r="L449" s="29" t="s">
        <v>54</v>
      </c>
      <c r="M449" s="21" t="s">
        <v>54</v>
      </c>
      <c r="N449" s="21" t="s">
        <v>54</v>
      </c>
      <c r="O449" s="21" t="s">
        <v>54</v>
      </c>
      <c r="P449" s="22" t="s">
        <v>54</v>
      </c>
      <c r="Q449" s="22" t="s">
        <v>54</v>
      </c>
      <c r="R449" s="22" t="s">
        <v>54</v>
      </c>
      <c r="S449" s="22" t="s">
        <v>54</v>
      </c>
      <c r="T449" s="22" t="s">
        <v>54</v>
      </c>
      <c r="U449" s="23" t="s">
        <v>54</v>
      </c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</row>
    <row r="450" spans="1:41" ht="15.75" customHeight="1" x14ac:dyDescent="0.2">
      <c r="A450" s="20" t="s">
        <v>54</v>
      </c>
      <c r="B450" s="21" t="s">
        <v>54</v>
      </c>
      <c r="C450" s="21" t="s">
        <v>54</v>
      </c>
      <c r="D450" s="21" t="s">
        <v>54</v>
      </c>
      <c r="E450" s="22" t="s">
        <v>54</v>
      </c>
      <c r="F450" s="22" t="s">
        <v>54</v>
      </c>
      <c r="G450" s="22" t="s">
        <v>54</v>
      </c>
      <c r="H450" s="22" t="s">
        <v>54</v>
      </c>
      <c r="I450" s="22" t="s">
        <v>54</v>
      </c>
      <c r="J450" s="33" t="s">
        <v>54</v>
      </c>
      <c r="K450" s="32"/>
      <c r="L450" s="29" t="s">
        <v>54</v>
      </c>
      <c r="M450" s="21" t="s">
        <v>54</v>
      </c>
      <c r="N450" s="21" t="s">
        <v>54</v>
      </c>
      <c r="O450" s="21" t="s">
        <v>54</v>
      </c>
      <c r="P450" s="22" t="s">
        <v>54</v>
      </c>
      <c r="Q450" s="22" t="s">
        <v>54</v>
      </c>
      <c r="R450" s="22" t="s">
        <v>54</v>
      </c>
      <c r="S450" s="22" t="s">
        <v>54</v>
      </c>
      <c r="T450" s="22" t="s">
        <v>54</v>
      </c>
      <c r="U450" s="23" t="s">
        <v>54</v>
      </c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</row>
    <row r="451" spans="1:41" ht="15.75" customHeight="1" x14ac:dyDescent="0.2">
      <c r="A451" s="20" t="s">
        <v>54</v>
      </c>
      <c r="B451" s="21" t="s">
        <v>54</v>
      </c>
      <c r="C451" s="21" t="s">
        <v>54</v>
      </c>
      <c r="D451" s="21" t="s">
        <v>54</v>
      </c>
      <c r="E451" s="22" t="s">
        <v>54</v>
      </c>
      <c r="F451" s="22" t="s">
        <v>54</v>
      </c>
      <c r="G451" s="22" t="s">
        <v>54</v>
      </c>
      <c r="H451" s="22" t="s">
        <v>54</v>
      </c>
      <c r="I451" s="22" t="s">
        <v>54</v>
      </c>
      <c r="J451" s="33" t="s">
        <v>54</v>
      </c>
      <c r="K451" s="32"/>
      <c r="L451" s="29" t="s">
        <v>54</v>
      </c>
      <c r="M451" s="21" t="s">
        <v>54</v>
      </c>
      <c r="N451" s="21" t="s">
        <v>54</v>
      </c>
      <c r="O451" s="21" t="s">
        <v>54</v>
      </c>
      <c r="P451" s="22" t="s">
        <v>54</v>
      </c>
      <c r="Q451" s="22" t="s">
        <v>54</v>
      </c>
      <c r="R451" s="22" t="s">
        <v>54</v>
      </c>
      <c r="S451" s="22" t="s">
        <v>54</v>
      </c>
      <c r="T451" s="22" t="s">
        <v>54</v>
      </c>
      <c r="U451" s="23" t="s">
        <v>54</v>
      </c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</row>
    <row r="452" spans="1:41" ht="15.75" customHeight="1" x14ac:dyDescent="0.2">
      <c r="A452" s="20" t="s">
        <v>54</v>
      </c>
      <c r="B452" s="21" t="s">
        <v>54</v>
      </c>
      <c r="C452" s="21" t="s">
        <v>54</v>
      </c>
      <c r="D452" s="21" t="s">
        <v>54</v>
      </c>
      <c r="E452" s="22" t="s">
        <v>54</v>
      </c>
      <c r="F452" s="22" t="s">
        <v>54</v>
      </c>
      <c r="G452" s="22" t="s">
        <v>54</v>
      </c>
      <c r="H452" s="22" t="s">
        <v>54</v>
      </c>
      <c r="I452" s="22" t="s">
        <v>54</v>
      </c>
      <c r="J452" s="33" t="s">
        <v>54</v>
      </c>
      <c r="K452" s="32"/>
      <c r="L452" s="29" t="s">
        <v>54</v>
      </c>
      <c r="M452" s="21" t="s">
        <v>54</v>
      </c>
      <c r="N452" s="21" t="s">
        <v>54</v>
      </c>
      <c r="O452" s="21" t="s">
        <v>54</v>
      </c>
      <c r="P452" s="22" t="s">
        <v>54</v>
      </c>
      <c r="Q452" s="22" t="s">
        <v>54</v>
      </c>
      <c r="R452" s="22" t="s">
        <v>54</v>
      </c>
      <c r="S452" s="22" t="s">
        <v>54</v>
      </c>
      <c r="T452" s="22" t="s">
        <v>54</v>
      </c>
      <c r="U452" s="23" t="s">
        <v>54</v>
      </c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</row>
    <row r="453" spans="1:41" ht="15.75" customHeight="1" x14ac:dyDescent="0.2">
      <c r="A453" s="20" t="s">
        <v>54</v>
      </c>
      <c r="B453" s="21" t="s">
        <v>54</v>
      </c>
      <c r="C453" s="21" t="s">
        <v>54</v>
      </c>
      <c r="D453" s="21" t="s">
        <v>54</v>
      </c>
      <c r="E453" s="22" t="s">
        <v>54</v>
      </c>
      <c r="F453" s="22" t="s">
        <v>54</v>
      </c>
      <c r="G453" s="22" t="s">
        <v>54</v>
      </c>
      <c r="H453" s="22" t="s">
        <v>54</v>
      </c>
      <c r="I453" s="22" t="s">
        <v>54</v>
      </c>
      <c r="J453" s="33" t="s">
        <v>54</v>
      </c>
      <c r="K453" s="32"/>
      <c r="L453" s="29" t="s">
        <v>54</v>
      </c>
      <c r="M453" s="21" t="s">
        <v>54</v>
      </c>
      <c r="N453" s="21" t="s">
        <v>54</v>
      </c>
      <c r="O453" s="21" t="s">
        <v>54</v>
      </c>
      <c r="P453" s="22" t="s">
        <v>54</v>
      </c>
      <c r="Q453" s="22" t="s">
        <v>54</v>
      </c>
      <c r="R453" s="22" t="s">
        <v>54</v>
      </c>
      <c r="S453" s="22" t="s">
        <v>54</v>
      </c>
      <c r="T453" s="22" t="s">
        <v>54</v>
      </c>
      <c r="U453" s="23" t="s">
        <v>54</v>
      </c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</row>
    <row r="454" spans="1:41" ht="15.75" customHeight="1" x14ac:dyDescent="0.2">
      <c r="A454" s="20" t="s">
        <v>54</v>
      </c>
      <c r="B454" s="21" t="s">
        <v>54</v>
      </c>
      <c r="C454" s="21" t="s">
        <v>54</v>
      </c>
      <c r="D454" s="21" t="s">
        <v>54</v>
      </c>
      <c r="E454" s="22" t="s">
        <v>54</v>
      </c>
      <c r="F454" s="22" t="s">
        <v>54</v>
      </c>
      <c r="G454" s="22" t="s">
        <v>54</v>
      </c>
      <c r="H454" s="22" t="s">
        <v>54</v>
      </c>
      <c r="I454" s="22" t="s">
        <v>54</v>
      </c>
      <c r="J454" s="33" t="s">
        <v>54</v>
      </c>
      <c r="K454" s="32"/>
      <c r="L454" s="29" t="s">
        <v>54</v>
      </c>
      <c r="M454" s="21" t="s">
        <v>54</v>
      </c>
      <c r="N454" s="21" t="s">
        <v>54</v>
      </c>
      <c r="O454" s="21" t="s">
        <v>54</v>
      </c>
      <c r="P454" s="22" t="s">
        <v>54</v>
      </c>
      <c r="Q454" s="22" t="s">
        <v>54</v>
      </c>
      <c r="R454" s="22" t="s">
        <v>54</v>
      </c>
      <c r="S454" s="22" t="s">
        <v>54</v>
      </c>
      <c r="T454" s="22" t="s">
        <v>54</v>
      </c>
      <c r="U454" s="23" t="s">
        <v>54</v>
      </c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</row>
    <row r="455" spans="1:41" ht="15.75" customHeight="1" x14ac:dyDescent="0.2">
      <c r="A455" s="20" t="s">
        <v>54</v>
      </c>
      <c r="B455" s="21" t="s">
        <v>54</v>
      </c>
      <c r="C455" s="21" t="s">
        <v>54</v>
      </c>
      <c r="D455" s="21" t="s">
        <v>54</v>
      </c>
      <c r="E455" s="22" t="s">
        <v>54</v>
      </c>
      <c r="F455" s="22" t="s">
        <v>54</v>
      </c>
      <c r="G455" s="22" t="s">
        <v>54</v>
      </c>
      <c r="H455" s="22" t="s">
        <v>54</v>
      </c>
      <c r="I455" s="22" t="s">
        <v>54</v>
      </c>
      <c r="J455" s="33" t="s">
        <v>54</v>
      </c>
      <c r="K455" s="32"/>
      <c r="L455" s="29" t="s">
        <v>54</v>
      </c>
      <c r="M455" s="21" t="s">
        <v>54</v>
      </c>
      <c r="N455" s="21" t="s">
        <v>54</v>
      </c>
      <c r="O455" s="21" t="s">
        <v>54</v>
      </c>
      <c r="P455" s="22" t="s">
        <v>54</v>
      </c>
      <c r="Q455" s="22" t="s">
        <v>54</v>
      </c>
      <c r="R455" s="22" t="s">
        <v>54</v>
      </c>
      <c r="S455" s="22" t="s">
        <v>54</v>
      </c>
      <c r="T455" s="22" t="s">
        <v>54</v>
      </c>
      <c r="U455" s="23" t="s">
        <v>54</v>
      </c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</row>
    <row r="456" spans="1:41" ht="15.75" customHeight="1" x14ac:dyDescent="0.2">
      <c r="A456" s="20" t="s">
        <v>54</v>
      </c>
      <c r="B456" s="21" t="s">
        <v>54</v>
      </c>
      <c r="C456" s="21" t="s">
        <v>54</v>
      </c>
      <c r="D456" s="21" t="s">
        <v>54</v>
      </c>
      <c r="E456" s="22" t="s">
        <v>54</v>
      </c>
      <c r="F456" s="22" t="s">
        <v>54</v>
      </c>
      <c r="G456" s="22" t="s">
        <v>54</v>
      </c>
      <c r="H456" s="22" t="s">
        <v>54</v>
      </c>
      <c r="I456" s="22" t="s">
        <v>54</v>
      </c>
      <c r="J456" s="33" t="s">
        <v>54</v>
      </c>
      <c r="K456" s="32"/>
      <c r="L456" s="29" t="s">
        <v>54</v>
      </c>
      <c r="M456" s="21" t="s">
        <v>54</v>
      </c>
      <c r="N456" s="21" t="s">
        <v>54</v>
      </c>
      <c r="O456" s="21" t="s">
        <v>54</v>
      </c>
      <c r="P456" s="22" t="s">
        <v>54</v>
      </c>
      <c r="Q456" s="22" t="s">
        <v>54</v>
      </c>
      <c r="R456" s="22" t="s">
        <v>54</v>
      </c>
      <c r="S456" s="22" t="s">
        <v>54</v>
      </c>
      <c r="T456" s="22" t="s">
        <v>54</v>
      </c>
      <c r="U456" s="23" t="s">
        <v>54</v>
      </c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</row>
    <row r="457" spans="1:41" ht="15.75" customHeight="1" x14ac:dyDescent="0.2">
      <c r="A457" s="20" t="s">
        <v>54</v>
      </c>
      <c r="B457" s="21" t="s">
        <v>54</v>
      </c>
      <c r="C457" s="21" t="s">
        <v>54</v>
      </c>
      <c r="D457" s="21" t="s">
        <v>54</v>
      </c>
      <c r="E457" s="22" t="s">
        <v>54</v>
      </c>
      <c r="F457" s="22" t="s">
        <v>54</v>
      </c>
      <c r="G457" s="22" t="s">
        <v>54</v>
      </c>
      <c r="H457" s="22" t="s">
        <v>54</v>
      </c>
      <c r="I457" s="22" t="s">
        <v>54</v>
      </c>
      <c r="J457" s="33" t="s">
        <v>54</v>
      </c>
      <c r="K457" s="32"/>
      <c r="L457" s="29" t="s">
        <v>54</v>
      </c>
      <c r="M457" s="21" t="s">
        <v>54</v>
      </c>
      <c r="N457" s="21" t="s">
        <v>54</v>
      </c>
      <c r="O457" s="21" t="s">
        <v>54</v>
      </c>
      <c r="P457" s="22" t="s">
        <v>54</v>
      </c>
      <c r="Q457" s="22" t="s">
        <v>54</v>
      </c>
      <c r="R457" s="22" t="s">
        <v>54</v>
      </c>
      <c r="S457" s="22" t="s">
        <v>54</v>
      </c>
      <c r="T457" s="22" t="s">
        <v>54</v>
      </c>
      <c r="U457" s="23" t="s">
        <v>54</v>
      </c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</row>
    <row r="458" spans="1:41" ht="15.75" customHeight="1" x14ac:dyDescent="0.2">
      <c r="A458" s="20" t="s">
        <v>54</v>
      </c>
      <c r="B458" s="21" t="s">
        <v>54</v>
      </c>
      <c r="C458" s="21" t="s">
        <v>54</v>
      </c>
      <c r="D458" s="21" t="s">
        <v>54</v>
      </c>
      <c r="E458" s="22" t="s">
        <v>54</v>
      </c>
      <c r="F458" s="22" t="s">
        <v>54</v>
      </c>
      <c r="G458" s="22" t="s">
        <v>54</v>
      </c>
      <c r="H458" s="22" t="s">
        <v>54</v>
      </c>
      <c r="I458" s="22" t="s">
        <v>54</v>
      </c>
      <c r="J458" s="33" t="s">
        <v>54</v>
      </c>
      <c r="K458" s="32"/>
      <c r="L458" s="29" t="s">
        <v>54</v>
      </c>
      <c r="M458" s="21" t="s">
        <v>54</v>
      </c>
      <c r="N458" s="21" t="s">
        <v>54</v>
      </c>
      <c r="O458" s="21" t="s">
        <v>54</v>
      </c>
      <c r="P458" s="22" t="s">
        <v>54</v>
      </c>
      <c r="Q458" s="22" t="s">
        <v>54</v>
      </c>
      <c r="R458" s="22" t="s">
        <v>54</v>
      </c>
      <c r="S458" s="22" t="s">
        <v>54</v>
      </c>
      <c r="T458" s="22" t="s">
        <v>54</v>
      </c>
      <c r="U458" s="23" t="s">
        <v>54</v>
      </c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</row>
    <row r="459" spans="1:41" ht="15.75" customHeight="1" x14ac:dyDescent="0.2">
      <c r="A459" s="20" t="s">
        <v>54</v>
      </c>
      <c r="B459" s="21" t="s">
        <v>54</v>
      </c>
      <c r="C459" s="21" t="s">
        <v>54</v>
      </c>
      <c r="D459" s="21" t="s">
        <v>54</v>
      </c>
      <c r="E459" s="22" t="s">
        <v>54</v>
      </c>
      <c r="F459" s="22" t="s">
        <v>54</v>
      </c>
      <c r="G459" s="22" t="s">
        <v>54</v>
      </c>
      <c r="H459" s="22" t="s">
        <v>54</v>
      </c>
      <c r="I459" s="22" t="s">
        <v>54</v>
      </c>
      <c r="J459" s="33" t="s">
        <v>54</v>
      </c>
      <c r="K459" s="32"/>
      <c r="L459" s="29" t="s">
        <v>54</v>
      </c>
      <c r="M459" s="21" t="s">
        <v>54</v>
      </c>
      <c r="N459" s="21" t="s">
        <v>54</v>
      </c>
      <c r="O459" s="21" t="s">
        <v>54</v>
      </c>
      <c r="P459" s="22" t="s">
        <v>54</v>
      </c>
      <c r="Q459" s="22" t="s">
        <v>54</v>
      </c>
      <c r="R459" s="22" t="s">
        <v>54</v>
      </c>
      <c r="S459" s="22" t="s">
        <v>54</v>
      </c>
      <c r="T459" s="22" t="s">
        <v>54</v>
      </c>
      <c r="U459" s="23" t="s">
        <v>54</v>
      </c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</row>
    <row r="460" spans="1:41" ht="15.75" customHeight="1" x14ac:dyDescent="0.2">
      <c r="A460" s="20" t="s">
        <v>54</v>
      </c>
      <c r="B460" s="21" t="s">
        <v>54</v>
      </c>
      <c r="C460" s="21" t="s">
        <v>54</v>
      </c>
      <c r="D460" s="21" t="s">
        <v>54</v>
      </c>
      <c r="E460" s="22" t="s">
        <v>54</v>
      </c>
      <c r="F460" s="22" t="s">
        <v>54</v>
      </c>
      <c r="G460" s="22" t="s">
        <v>54</v>
      </c>
      <c r="H460" s="22" t="s">
        <v>54</v>
      </c>
      <c r="I460" s="22" t="s">
        <v>54</v>
      </c>
      <c r="J460" s="33" t="s">
        <v>54</v>
      </c>
      <c r="K460" s="32"/>
      <c r="L460" s="29" t="s">
        <v>54</v>
      </c>
      <c r="M460" s="21" t="s">
        <v>54</v>
      </c>
      <c r="N460" s="21" t="s">
        <v>54</v>
      </c>
      <c r="O460" s="21" t="s">
        <v>54</v>
      </c>
      <c r="P460" s="22" t="s">
        <v>54</v>
      </c>
      <c r="Q460" s="22" t="s">
        <v>54</v>
      </c>
      <c r="R460" s="22" t="s">
        <v>54</v>
      </c>
      <c r="S460" s="22" t="s">
        <v>54</v>
      </c>
      <c r="T460" s="22" t="s">
        <v>54</v>
      </c>
      <c r="U460" s="23" t="s">
        <v>54</v>
      </c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</row>
    <row r="461" spans="1:41" ht="15.75" customHeight="1" x14ac:dyDescent="0.2">
      <c r="A461" s="20" t="s">
        <v>54</v>
      </c>
      <c r="B461" s="21" t="s">
        <v>54</v>
      </c>
      <c r="C461" s="21" t="s">
        <v>54</v>
      </c>
      <c r="D461" s="21" t="s">
        <v>54</v>
      </c>
      <c r="E461" s="22" t="s">
        <v>54</v>
      </c>
      <c r="F461" s="22" t="s">
        <v>54</v>
      </c>
      <c r="G461" s="22" t="s">
        <v>54</v>
      </c>
      <c r="H461" s="22" t="s">
        <v>54</v>
      </c>
      <c r="I461" s="22" t="s">
        <v>54</v>
      </c>
      <c r="J461" s="33" t="s">
        <v>54</v>
      </c>
      <c r="K461" s="32"/>
      <c r="L461" s="29" t="s">
        <v>54</v>
      </c>
      <c r="M461" s="21" t="s">
        <v>54</v>
      </c>
      <c r="N461" s="21" t="s">
        <v>54</v>
      </c>
      <c r="O461" s="21" t="s">
        <v>54</v>
      </c>
      <c r="P461" s="22" t="s">
        <v>54</v>
      </c>
      <c r="Q461" s="22" t="s">
        <v>54</v>
      </c>
      <c r="R461" s="22" t="s">
        <v>54</v>
      </c>
      <c r="S461" s="22" t="s">
        <v>54</v>
      </c>
      <c r="T461" s="22" t="s">
        <v>54</v>
      </c>
      <c r="U461" s="23" t="s">
        <v>54</v>
      </c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</row>
    <row r="462" spans="1:41" ht="15.75" customHeight="1" x14ac:dyDescent="0.2">
      <c r="A462" s="20" t="s">
        <v>54</v>
      </c>
      <c r="B462" s="21" t="s">
        <v>54</v>
      </c>
      <c r="C462" s="21" t="s">
        <v>54</v>
      </c>
      <c r="D462" s="21" t="s">
        <v>54</v>
      </c>
      <c r="E462" s="22" t="s">
        <v>54</v>
      </c>
      <c r="F462" s="22" t="s">
        <v>54</v>
      </c>
      <c r="G462" s="22" t="s">
        <v>54</v>
      </c>
      <c r="H462" s="22" t="s">
        <v>54</v>
      </c>
      <c r="I462" s="22" t="s">
        <v>54</v>
      </c>
      <c r="J462" s="33" t="s">
        <v>54</v>
      </c>
      <c r="K462" s="32"/>
      <c r="L462" s="29" t="s">
        <v>54</v>
      </c>
      <c r="M462" s="21" t="s">
        <v>54</v>
      </c>
      <c r="N462" s="21" t="s">
        <v>54</v>
      </c>
      <c r="O462" s="21" t="s">
        <v>54</v>
      </c>
      <c r="P462" s="22" t="s">
        <v>54</v>
      </c>
      <c r="Q462" s="22" t="s">
        <v>54</v>
      </c>
      <c r="R462" s="22" t="s">
        <v>54</v>
      </c>
      <c r="S462" s="22" t="s">
        <v>54</v>
      </c>
      <c r="T462" s="22" t="s">
        <v>54</v>
      </c>
      <c r="U462" s="23" t="s">
        <v>54</v>
      </c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</row>
    <row r="463" spans="1:41" ht="15.75" customHeight="1" x14ac:dyDescent="0.2">
      <c r="A463" s="20" t="s">
        <v>54</v>
      </c>
      <c r="B463" s="21" t="s">
        <v>54</v>
      </c>
      <c r="C463" s="21" t="s">
        <v>54</v>
      </c>
      <c r="D463" s="21" t="s">
        <v>54</v>
      </c>
      <c r="E463" s="22" t="s">
        <v>54</v>
      </c>
      <c r="F463" s="22" t="s">
        <v>54</v>
      </c>
      <c r="G463" s="22" t="s">
        <v>54</v>
      </c>
      <c r="H463" s="22" t="s">
        <v>54</v>
      </c>
      <c r="I463" s="22" t="s">
        <v>54</v>
      </c>
      <c r="J463" s="33" t="s">
        <v>54</v>
      </c>
      <c r="K463" s="32"/>
      <c r="L463" s="29" t="s">
        <v>54</v>
      </c>
      <c r="M463" s="21" t="s">
        <v>54</v>
      </c>
      <c r="N463" s="21" t="s">
        <v>54</v>
      </c>
      <c r="O463" s="21" t="s">
        <v>54</v>
      </c>
      <c r="P463" s="22" t="s">
        <v>54</v>
      </c>
      <c r="Q463" s="22" t="s">
        <v>54</v>
      </c>
      <c r="R463" s="22" t="s">
        <v>54</v>
      </c>
      <c r="S463" s="22" t="s">
        <v>54</v>
      </c>
      <c r="T463" s="22" t="s">
        <v>54</v>
      </c>
      <c r="U463" s="23" t="s">
        <v>54</v>
      </c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</row>
    <row r="464" spans="1:41" ht="15.75" customHeight="1" x14ac:dyDescent="0.2">
      <c r="A464" s="20" t="s">
        <v>54</v>
      </c>
      <c r="B464" s="21" t="s">
        <v>54</v>
      </c>
      <c r="C464" s="21" t="s">
        <v>54</v>
      </c>
      <c r="D464" s="21" t="s">
        <v>54</v>
      </c>
      <c r="E464" s="22" t="s">
        <v>54</v>
      </c>
      <c r="F464" s="22" t="s">
        <v>54</v>
      </c>
      <c r="G464" s="22" t="s">
        <v>54</v>
      </c>
      <c r="H464" s="22" t="s">
        <v>54</v>
      </c>
      <c r="I464" s="22" t="s">
        <v>54</v>
      </c>
      <c r="J464" s="33" t="s">
        <v>54</v>
      </c>
      <c r="K464" s="32"/>
      <c r="L464" s="29" t="s">
        <v>54</v>
      </c>
      <c r="M464" s="21" t="s">
        <v>54</v>
      </c>
      <c r="N464" s="21" t="s">
        <v>54</v>
      </c>
      <c r="O464" s="21" t="s">
        <v>54</v>
      </c>
      <c r="P464" s="22" t="s">
        <v>54</v>
      </c>
      <c r="Q464" s="22" t="s">
        <v>54</v>
      </c>
      <c r="R464" s="22" t="s">
        <v>54</v>
      </c>
      <c r="S464" s="22" t="s">
        <v>54</v>
      </c>
      <c r="T464" s="22" t="s">
        <v>54</v>
      </c>
      <c r="U464" s="23" t="s">
        <v>54</v>
      </c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</row>
    <row r="465" spans="1:41" ht="15.75" customHeight="1" x14ac:dyDescent="0.2">
      <c r="A465" s="20" t="s">
        <v>54</v>
      </c>
      <c r="B465" s="21" t="s">
        <v>54</v>
      </c>
      <c r="C465" s="21" t="s">
        <v>54</v>
      </c>
      <c r="D465" s="21" t="s">
        <v>54</v>
      </c>
      <c r="E465" s="22" t="s">
        <v>54</v>
      </c>
      <c r="F465" s="22" t="s">
        <v>54</v>
      </c>
      <c r="G465" s="22" t="s">
        <v>54</v>
      </c>
      <c r="H465" s="22" t="s">
        <v>54</v>
      </c>
      <c r="I465" s="22" t="s">
        <v>54</v>
      </c>
      <c r="J465" s="33" t="s">
        <v>54</v>
      </c>
      <c r="K465" s="32"/>
      <c r="L465" s="29" t="s">
        <v>54</v>
      </c>
      <c r="M465" s="21" t="s">
        <v>54</v>
      </c>
      <c r="N465" s="21" t="s">
        <v>54</v>
      </c>
      <c r="O465" s="21" t="s">
        <v>54</v>
      </c>
      <c r="P465" s="22" t="s">
        <v>54</v>
      </c>
      <c r="Q465" s="22" t="s">
        <v>54</v>
      </c>
      <c r="R465" s="22" t="s">
        <v>54</v>
      </c>
      <c r="S465" s="22" t="s">
        <v>54</v>
      </c>
      <c r="T465" s="22" t="s">
        <v>54</v>
      </c>
      <c r="U465" s="23" t="s">
        <v>54</v>
      </c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</row>
    <row r="466" spans="1:41" ht="15.75" customHeight="1" x14ac:dyDescent="0.2">
      <c r="A466" s="20" t="s">
        <v>54</v>
      </c>
      <c r="B466" s="21" t="s">
        <v>54</v>
      </c>
      <c r="C466" s="21" t="s">
        <v>54</v>
      </c>
      <c r="D466" s="21" t="s">
        <v>54</v>
      </c>
      <c r="E466" s="22" t="s">
        <v>54</v>
      </c>
      <c r="F466" s="22" t="s">
        <v>54</v>
      </c>
      <c r="G466" s="22" t="s">
        <v>54</v>
      </c>
      <c r="H466" s="22" t="s">
        <v>54</v>
      </c>
      <c r="I466" s="22" t="s">
        <v>54</v>
      </c>
      <c r="J466" s="33" t="s">
        <v>54</v>
      </c>
      <c r="K466" s="32"/>
      <c r="L466" s="29" t="s">
        <v>54</v>
      </c>
      <c r="M466" s="21" t="s">
        <v>54</v>
      </c>
      <c r="N466" s="21" t="s">
        <v>54</v>
      </c>
      <c r="O466" s="21" t="s">
        <v>54</v>
      </c>
      <c r="P466" s="22" t="s">
        <v>54</v>
      </c>
      <c r="Q466" s="22" t="s">
        <v>54</v>
      </c>
      <c r="R466" s="22" t="s">
        <v>54</v>
      </c>
      <c r="S466" s="22" t="s">
        <v>54</v>
      </c>
      <c r="T466" s="22" t="s">
        <v>54</v>
      </c>
      <c r="U466" s="23" t="s">
        <v>54</v>
      </c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</row>
    <row r="467" spans="1:41" ht="15.75" customHeight="1" x14ac:dyDescent="0.2">
      <c r="A467" s="20" t="s">
        <v>54</v>
      </c>
      <c r="B467" s="21" t="s">
        <v>54</v>
      </c>
      <c r="C467" s="21" t="s">
        <v>54</v>
      </c>
      <c r="D467" s="21" t="s">
        <v>54</v>
      </c>
      <c r="E467" s="22" t="s">
        <v>54</v>
      </c>
      <c r="F467" s="22" t="s">
        <v>54</v>
      </c>
      <c r="G467" s="22" t="s">
        <v>54</v>
      </c>
      <c r="H467" s="22" t="s">
        <v>54</v>
      </c>
      <c r="I467" s="22" t="s">
        <v>54</v>
      </c>
      <c r="J467" s="33" t="s">
        <v>54</v>
      </c>
      <c r="K467" s="32"/>
      <c r="L467" s="29" t="s">
        <v>54</v>
      </c>
      <c r="M467" s="21" t="s">
        <v>54</v>
      </c>
      <c r="N467" s="21" t="s">
        <v>54</v>
      </c>
      <c r="O467" s="21" t="s">
        <v>54</v>
      </c>
      <c r="P467" s="22" t="s">
        <v>54</v>
      </c>
      <c r="Q467" s="22" t="s">
        <v>54</v>
      </c>
      <c r="R467" s="22" t="s">
        <v>54</v>
      </c>
      <c r="S467" s="22" t="s">
        <v>54</v>
      </c>
      <c r="T467" s="22" t="s">
        <v>54</v>
      </c>
      <c r="U467" s="23" t="s">
        <v>54</v>
      </c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</row>
    <row r="468" spans="1:41" ht="15.75" customHeight="1" x14ac:dyDescent="0.2">
      <c r="A468" s="20" t="s">
        <v>54</v>
      </c>
      <c r="B468" s="21" t="s">
        <v>54</v>
      </c>
      <c r="C468" s="21" t="s">
        <v>54</v>
      </c>
      <c r="D468" s="21" t="s">
        <v>54</v>
      </c>
      <c r="E468" s="22" t="s">
        <v>54</v>
      </c>
      <c r="F468" s="22" t="s">
        <v>54</v>
      </c>
      <c r="G468" s="22" t="s">
        <v>54</v>
      </c>
      <c r="H468" s="22" t="s">
        <v>54</v>
      </c>
      <c r="I468" s="22" t="s">
        <v>54</v>
      </c>
      <c r="J468" s="33" t="s">
        <v>54</v>
      </c>
      <c r="K468" s="32"/>
      <c r="L468" s="29" t="s">
        <v>54</v>
      </c>
      <c r="M468" s="21" t="s">
        <v>54</v>
      </c>
      <c r="N468" s="21" t="s">
        <v>54</v>
      </c>
      <c r="O468" s="21" t="s">
        <v>54</v>
      </c>
      <c r="P468" s="22" t="s">
        <v>54</v>
      </c>
      <c r="Q468" s="22" t="s">
        <v>54</v>
      </c>
      <c r="R468" s="22" t="s">
        <v>54</v>
      </c>
      <c r="S468" s="22" t="s">
        <v>54</v>
      </c>
      <c r="T468" s="22" t="s">
        <v>54</v>
      </c>
      <c r="U468" s="23" t="s">
        <v>54</v>
      </c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</row>
    <row r="469" spans="1:41" ht="15.75" customHeight="1" x14ac:dyDescent="0.2">
      <c r="A469" s="20" t="s">
        <v>54</v>
      </c>
      <c r="B469" s="21" t="s">
        <v>54</v>
      </c>
      <c r="C469" s="21" t="s">
        <v>54</v>
      </c>
      <c r="D469" s="21" t="s">
        <v>54</v>
      </c>
      <c r="E469" s="22" t="s">
        <v>54</v>
      </c>
      <c r="F469" s="22" t="s">
        <v>54</v>
      </c>
      <c r="G469" s="22" t="s">
        <v>54</v>
      </c>
      <c r="H469" s="22" t="s">
        <v>54</v>
      </c>
      <c r="I469" s="22" t="s">
        <v>54</v>
      </c>
      <c r="J469" s="33" t="s">
        <v>54</v>
      </c>
      <c r="K469" s="32"/>
      <c r="L469" s="29" t="s">
        <v>54</v>
      </c>
      <c r="M469" s="21" t="s">
        <v>54</v>
      </c>
      <c r="N469" s="21" t="s">
        <v>54</v>
      </c>
      <c r="O469" s="21" t="s">
        <v>54</v>
      </c>
      <c r="P469" s="22" t="s">
        <v>54</v>
      </c>
      <c r="Q469" s="22" t="s">
        <v>54</v>
      </c>
      <c r="R469" s="22" t="s">
        <v>54</v>
      </c>
      <c r="S469" s="22" t="s">
        <v>54</v>
      </c>
      <c r="T469" s="22" t="s">
        <v>54</v>
      </c>
      <c r="U469" s="23" t="s">
        <v>54</v>
      </c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</row>
    <row r="470" spans="1:41" ht="15.75" customHeight="1" x14ac:dyDescent="0.2">
      <c r="A470" s="20" t="s">
        <v>54</v>
      </c>
      <c r="B470" s="21" t="s">
        <v>54</v>
      </c>
      <c r="C470" s="21" t="s">
        <v>54</v>
      </c>
      <c r="D470" s="21" t="s">
        <v>54</v>
      </c>
      <c r="E470" s="22" t="s">
        <v>54</v>
      </c>
      <c r="F470" s="22" t="s">
        <v>54</v>
      </c>
      <c r="G470" s="22" t="s">
        <v>54</v>
      </c>
      <c r="H470" s="22" t="s">
        <v>54</v>
      </c>
      <c r="I470" s="22" t="s">
        <v>54</v>
      </c>
      <c r="J470" s="33" t="s">
        <v>54</v>
      </c>
      <c r="K470" s="32"/>
      <c r="L470" s="29" t="s">
        <v>54</v>
      </c>
      <c r="M470" s="21" t="s">
        <v>54</v>
      </c>
      <c r="N470" s="21" t="s">
        <v>54</v>
      </c>
      <c r="O470" s="21" t="s">
        <v>54</v>
      </c>
      <c r="P470" s="22" t="s">
        <v>54</v>
      </c>
      <c r="Q470" s="22" t="s">
        <v>54</v>
      </c>
      <c r="R470" s="22" t="s">
        <v>54</v>
      </c>
      <c r="S470" s="22" t="s">
        <v>54</v>
      </c>
      <c r="T470" s="22" t="s">
        <v>54</v>
      </c>
      <c r="U470" s="23" t="s">
        <v>54</v>
      </c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</row>
    <row r="471" spans="1:41" ht="15.75" customHeight="1" x14ac:dyDescent="0.2">
      <c r="A471" s="20" t="s">
        <v>54</v>
      </c>
      <c r="B471" s="21" t="s">
        <v>54</v>
      </c>
      <c r="C471" s="21" t="s">
        <v>54</v>
      </c>
      <c r="D471" s="21" t="s">
        <v>54</v>
      </c>
      <c r="E471" s="22" t="s">
        <v>54</v>
      </c>
      <c r="F471" s="22" t="s">
        <v>54</v>
      </c>
      <c r="G471" s="22" t="s">
        <v>54</v>
      </c>
      <c r="H471" s="22" t="s">
        <v>54</v>
      </c>
      <c r="I471" s="22" t="s">
        <v>54</v>
      </c>
      <c r="J471" s="33" t="s">
        <v>54</v>
      </c>
      <c r="K471" s="32"/>
      <c r="L471" s="29" t="s">
        <v>54</v>
      </c>
      <c r="M471" s="21" t="s">
        <v>54</v>
      </c>
      <c r="N471" s="21" t="s">
        <v>54</v>
      </c>
      <c r="O471" s="21" t="s">
        <v>54</v>
      </c>
      <c r="P471" s="22" t="s">
        <v>54</v>
      </c>
      <c r="Q471" s="22" t="s">
        <v>54</v>
      </c>
      <c r="R471" s="22" t="s">
        <v>54</v>
      </c>
      <c r="S471" s="22" t="s">
        <v>54</v>
      </c>
      <c r="T471" s="22" t="s">
        <v>54</v>
      </c>
      <c r="U471" s="23" t="s">
        <v>54</v>
      </c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</row>
    <row r="472" spans="1:41" ht="15.75" customHeight="1" x14ac:dyDescent="0.2">
      <c r="A472" s="20" t="s">
        <v>54</v>
      </c>
      <c r="B472" s="21" t="s">
        <v>54</v>
      </c>
      <c r="C472" s="21" t="s">
        <v>54</v>
      </c>
      <c r="D472" s="21" t="s">
        <v>54</v>
      </c>
      <c r="E472" s="22" t="s">
        <v>54</v>
      </c>
      <c r="F472" s="22" t="s">
        <v>54</v>
      </c>
      <c r="G472" s="22" t="s">
        <v>54</v>
      </c>
      <c r="H472" s="22" t="s">
        <v>54</v>
      </c>
      <c r="I472" s="22" t="s">
        <v>54</v>
      </c>
      <c r="J472" s="33" t="s">
        <v>54</v>
      </c>
      <c r="K472" s="32"/>
      <c r="L472" s="29" t="s">
        <v>54</v>
      </c>
      <c r="M472" s="21" t="s">
        <v>54</v>
      </c>
      <c r="N472" s="21" t="s">
        <v>54</v>
      </c>
      <c r="O472" s="21" t="s">
        <v>54</v>
      </c>
      <c r="P472" s="22" t="s">
        <v>54</v>
      </c>
      <c r="Q472" s="22" t="s">
        <v>54</v>
      </c>
      <c r="R472" s="22" t="s">
        <v>54</v>
      </c>
      <c r="S472" s="22" t="s">
        <v>54</v>
      </c>
      <c r="T472" s="22" t="s">
        <v>54</v>
      </c>
      <c r="U472" s="23" t="s">
        <v>54</v>
      </c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</row>
    <row r="473" spans="1:41" ht="15.75" customHeight="1" x14ac:dyDescent="0.2">
      <c r="A473" s="20" t="s">
        <v>54</v>
      </c>
      <c r="B473" s="21" t="s">
        <v>54</v>
      </c>
      <c r="C473" s="21" t="s">
        <v>54</v>
      </c>
      <c r="D473" s="21" t="s">
        <v>54</v>
      </c>
      <c r="E473" s="22" t="s">
        <v>54</v>
      </c>
      <c r="F473" s="22" t="s">
        <v>54</v>
      </c>
      <c r="G473" s="22" t="s">
        <v>54</v>
      </c>
      <c r="H473" s="22" t="s">
        <v>54</v>
      </c>
      <c r="I473" s="22" t="s">
        <v>54</v>
      </c>
      <c r="J473" s="33" t="s">
        <v>54</v>
      </c>
      <c r="K473" s="32"/>
      <c r="L473" s="29" t="s">
        <v>54</v>
      </c>
      <c r="M473" s="21" t="s">
        <v>54</v>
      </c>
      <c r="N473" s="21" t="s">
        <v>54</v>
      </c>
      <c r="O473" s="21" t="s">
        <v>54</v>
      </c>
      <c r="P473" s="22" t="s">
        <v>54</v>
      </c>
      <c r="Q473" s="22" t="s">
        <v>54</v>
      </c>
      <c r="R473" s="22" t="s">
        <v>54</v>
      </c>
      <c r="S473" s="22" t="s">
        <v>54</v>
      </c>
      <c r="T473" s="22" t="s">
        <v>54</v>
      </c>
      <c r="U473" s="23" t="s">
        <v>54</v>
      </c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</row>
    <row r="474" spans="1:41" ht="15.75" customHeight="1" x14ac:dyDescent="0.2">
      <c r="A474" s="20" t="s">
        <v>54</v>
      </c>
      <c r="B474" s="21" t="s">
        <v>54</v>
      </c>
      <c r="C474" s="21" t="s">
        <v>54</v>
      </c>
      <c r="D474" s="21" t="s">
        <v>54</v>
      </c>
      <c r="E474" s="22" t="s">
        <v>54</v>
      </c>
      <c r="F474" s="22" t="s">
        <v>54</v>
      </c>
      <c r="G474" s="22" t="s">
        <v>54</v>
      </c>
      <c r="H474" s="22" t="s">
        <v>54</v>
      </c>
      <c r="I474" s="22" t="s">
        <v>54</v>
      </c>
      <c r="J474" s="33" t="s">
        <v>54</v>
      </c>
      <c r="K474" s="32"/>
      <c r="L474" s="29" t="s">
        <v>54</v>
      </c>
      <c r="M474" s="21" t="s">
        <v>54</v>
      </c>
      <c r="N474" s="21" t="s">
        <v>54</v>
      </c>
      <c r="O474" s="21" t="s">
        <v>54</v>
      </c>
      <c r="P474" s="22" t="s">
        <v>54</v>
      </c>
      <c r="Q474" s="22" t="s">
        <v>54</v>
      </c>
      <c r="R474" s="22" t="s">
        <v>54</v>
      </c>
      <c r="S474" s="22" t="s">
        <v>54</v>
      </c>
      <c r="T474" s="22" t="s">
        <v>54</v>
      </c>
      <c r="U474" s="23" t="s">
        <v>54</v>
      </c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</row>
    <row r="475" spans="1:41" ht="15.75" customHeight="1" x14ac:dyDescent="0.2">
      <c r="A475" s="20" t="s">
        <v>54</v>
      </c>
      <c r="B475" s="21" t="s">
        <v>54</v>
      </c>
      <c r="C475" s="21" t="s">
        <v>54</v>
      </c>
      <c r="D475" s="21" t="s">
        <v>54</v>
      </c>
      <c r="E475" s="22" t="s">
        <v>54</v>
      </c>
      <c r="F475" s="22" t="s">
        <v>54</v>
      </c>
      <c r="G475" s="22" t="s">
        <v>54</v>
      </c>
      <c r="H475" s="22" t="s">
        <v>54</v>
      </c>
      <c r="I475" s="22" t="s">
        <v>54</v>
      </c>
      <c r="J475" s="33" t="s">
        <v>54</v>
      </c>
      <c r="K475" s="32"/>
      <c r="L475" s="29" t="s">
        <v>54</v>
      </c>
      <c r="M475" s="21" t="s">
        <v>54</v>
      </c>
      <c r="N475" s="21" t="s">
        <v>54</v>
      </c>
      <c r="O475" s="21" t="s">
        <v>54</v>
      </c>
      <c r="P475" s="22" t="s">
        <v>54</v>
      </c>
      <c r="Q475" s="22" t="s">
        <v>54</v>
      </c>
      <c r="R475" s="22" t="s">
        <v>54</v>
      </c>
      <c r="S475" s="22" t="s">
        <v>54</v>
      </c>
      <c r="T475" s="22" t="s">
        <v>54</v>
      </c>
      <c r="U475" s="23" t="s">
        <v>54</v>
      </c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</row>
    <row r="476" spans="1:41" ht="15.75" customHeight="1" x14ac:dyDescent="0.2">
      <c r="A476" s="20" t="s">
        <v>54</v>
      </c>
      <c r="B476" s="21" t="s">
        <v>54</v>
      </c>
      <c r="C476" s="21" t="s">
        <v>54</v>
      </c>
      <c r="D476" s="21" t="s">
        <v>54</v>
      </c>
      <c r="E476" s="22" t="s">
        <v>54</v>
      </c>
      <c r="F476" s="22" t="s">
        <v>54</v>
      </c>
      <c r="G476" s="22" t="s">
        <v>54</v>
      </c>
      <c r="H476" s="22" t="s">
        <v>54</v>
      </c>
      <c r="I476" s="22" t="s">
        <v>54</v>
      </c>
      <c r="J476" s="33" t="s">
        <v>54</v>
      </c>
      <c r="K476" s="32"/>
      <c r="L476" s="29" t="s">
        <v>54</v>
      </c>
      <c r="M476" s="21" t="s">
        <v>54</v>
      </c>
      <c r="N476" s="21" t="s">
        <v>54</v>
      </c>
      <c r="O476" s="21" t="s">
        <v>54</v>
      </c>
      <c r="P476" s="22" t="s">
        <v>54</v>
      </c>
      <c r="Q476" s="22" t="s">
        <v>54</v>
      </c>
      <c r="R476" s="22" t="s">
        <v>54</v>
      </c>
      <c r="S476" s="22" t="s">
        <v>54</v>
      </c>
      <c r="T476" s="22" t="s">
        <v>54</v>
      </c>
      <c r="U476" s="23" t="s">
        <v>54</v>
      </c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</row>
    <row r="477" spans="1:41" ht="15.75" customHeight="1" x14ac:dyDescent="0.2">
      <c r="A477" s="20" t="s">
        <v>54</v>
      </c>
      <c r="B477" s="21" t="s">
        <v>54</v>
      </c>
      <c r="C477" s="21" t="s">
        <v>54</v>
      </c>
      <c r="D477" s="21" t="s">
        <v>54</v>
      </c>
      <c r="E477" s="22" t="s">
        <v>54</v>
      </c>
      <c r="F477" s="22" t="s">
        <v>54</v>
      </c>
      <c r="G477" s="22" t="s">
        <v>54</v>
      </c>
      <c r="H477" s="22" t="s">
        <v>54</v>
      </c>
      <c r="I477" s="22" t="s">
        <v>54</v>
      </c>
      <c r="J477" s="33" t="s">
        <v>54</v>
      </c>
      <c r="K477" s="32"/>
      <c r="L477" s="29" t="s">
        <v>54</v>
      </c>
      <c r="M477" s="21" t="s">
        <v>54</v>
      </c>
      <c r="N477" s="21" t="s">
        <v>54</v>
      </c>
      <c r="O477" s="21" t="s">
        <v>54</v>
      </c>
      <c r="P477" s="22" t="s">
        <v>54</v>
      </c>
      <c r="Q477" s="22" t="s">
        <v>54</v>
      </c>
      <c r="R477" s="22" t="s">
        <v>54</v>
      </c>
      <c r="S477" s="22" t="s">
        <v>54</v>
      </c>
      <c r="T477" s="22" t="s">
        <v>54</v>
      </c>
      <c r="U477" s="23" t="s">
        <v>54</v>
      </c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</row>
    <row r="478" spans="1:41" ht="15.75" customHeight="1" x14ac:dyDescent="0.2">
      <c r="A478" s="20" t="s">
        <v>54</v>
      </c>
      <c r="B478" s="21" t="s">
        <v>54</v>
      </c>
      <c r="C478" s="21" t="s">
        <v>54</v>
      </c>
      <c r="D478" s="21" t="s">
        <v>54</v>
      </c>
      <c r="E478" s="22" t="s">
        <v>54</v>
      </c>
      <c r="F478" s="22" t="s">
        <v>54</v>
      </c>
      <c r="G478" s="22" t="s">
        <v>54</v>
      </c>
      <c r="H478" s="22" t="s">
        <v>54</v>
      </c>
      <c r="I478" s="22" t="s">
        <v>54</v>
      </c>
      <c r="J478" s="33" t="s">
        <v>54</v>
      </c>
      <c r="K478" s="32"/>
      <c r="L478" s="29" t="s">
        <v>54</v>
      </c>
      <c r="M478" s="21" t="s">
        <v>54</v>
      </c>
      <c r="N478" s="21" t="s">
        <v>54</v>
      </c>
      <c r="O478" s="21" t="s">
        <v>54</v>
      </c>
      <c r="P478" s="22" t="s">
        <v>54</v>
      </c>
      <c r="Q478" s="22" t="s">
        <v>54</v>
      </c>
      <c r="R478" s="22" t="s">
        <v>54</v>
      </c>
      <c r="S478" s="22" t="s">
        <v>54</v>
      </c>
      <c r="T478" s="22" t="s">
        <v>54</v>
      </c>
      <c r="U478" s="23" t="s">
        <v>54</v>
      </c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</row>
    <row r="479" spans="1:41" ht="15.75" customHeight="1" x14ac:dyDescent="0.2">
      <c r="A479" s="20" t="s">
        <v>54</v>
      </c>
      <c r="B479" s="21" t="s">
        <v>54</v>
      </c>
      <c r="C479" s="21" t="s">
        <v>54</v>
      </c>
      <c r="D479" s="21" t="s">
        <v>54</v>
      </c>
      <c r="E479" s="22" t="s">
        <v>54</v>
      </c>
      <c r="F479" s="22" t="s">
        <v>54</v>
      </c>
      <c r="G479" s="22" t="s">
        <v>54</v>
      </c>
      <c r="H479" s="22" t="s">
        <v>54</v>
      </c>
      <c r="I479" s="22" t="s">
        <v>54</v>
      </c>
      <c r="J479" s="33" t="s">
        <v>54</v>
      </c>
      <c r="K479" s="32"/>
      <c r="L479" s="29" t="s">
        <v>54</v>
      </c>
      <c r="M479" s="21" t="s">
        <v>54</v>
      </c>
      <c r="N479" s="21" t="s">
        <v>54</v>
      </c>
      <c r="O479" s="21" t="s">
        <v>54</v>
      </c>
      <c r="P479" s="22" t="s">
        <v>54</v>
      </c>
      <c r="Q479" s="22" t="s">
        <v>54</v>
      </c>
      <c r="R479" s="22" t="s">
        <v>54</v>
      </c>
      <c r="S479" s="22" t="s">
        <v>54</v>
      </c>
      <c r="T479" s="22" t="s">
        <v>54</v>
      </c>
      <c r="U479" s="23" t="s">
        <v>54</v>
      </c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</row>
    <row r="480" spans="1:41" ht="15.75" customHeight="1" x14ac:dyDescent="0.2">
      <c r="A480" s="20" t="s">
        <v>54</v>
      </c>
      <c r="B480" s="21" t="s">
        <v>54</v>
      </c>
      <c r="C480" s="21" t="s">
        <v>54</v>
      </c>
      <c r="D480" s="21" t="s">
        <v>54</v>
      </c>
      <c r="E480" s="22" t="s">
        <v>54</v>
      </c>
      <c r="F480" s="22" t="s">
        <v>54</v>
      </c>
      <c r="G480" s="22" t="s">
        <v>54</v>
      </c>
      <c r="H480" s="22" t="s">
        <v>54</v>
      </c>
      <c r="I480" s="22" t="s">
        <v>54</v>
      </c>
      <c r="J480" s="33" t="s">
        <v>54</v>
      </c>
      <c r="K480" s="32"/>
      <c r="L480" s="29" t="s">
        <v>54</v>
      </c>
      <c r="M480" s="21" t="s">
        <v>54</v>
      </c>
      <c r="N480" s="21" t="s">
        <v>54</v>
      </c>
      <c r="O480" s="21" t="s">
        <v>54</v>
      </c>
      <c r="P480" s="22" t="s">
        <v>54</v>
      </c>
      <c r="Q480" s="22" t="s">
        <v>54</v>
      </c>
      <c r="R480" s="22" t="s">
        <v>54</v>
      </c>
      <c r="S480" s="22" t="s">
        <v>54</v>
      </c>
      <c r="T480" s="22" t="s">
        <v>54</v>
      </c>
      <c r="U480" s="23" t="s">
        <v>54</v>
      </c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</row>
    <row r="481" spans="1:41" ht="15.75" customHeight="1" x14ac:dyDescent="0.2">
      <c r="A481" s="20" t="s">
        <v>54</v>
      </c>
      <c r="B481" s="21" t="s">
        <v>54</v>
      </c>
      <c r="C481" s="21" t="s">
        <v>54</v>
      </c>
      <c r="D481" s="21" t="s">
        <v>54</v>
      </c>
      <c r="E481" s="22" t="s">
        <v>54</v>
      </c>
      <c r="F481" s="22" t="s">
        <v>54</v>
      </c>
      <c r="G481" s="22" t="s">
        <v>54</v>
      </c>
      <c r="H481" s="22" t="s">
        <v>54</v>
      </c>
      <c r="I481" s="22" t="s">
        <v>54</v>
      </c>
      <c r="J481" s="33" t="s">
        <v>54</v>
      </c>
      <c r="K481" s="32"/>
      <c r="L481" s="29" t="s">
        <v>54</v>
      </c>
      <c r="M481" s="21" t="s">
        <v>54</v>
      </c>
      <c r="N481" s="21" t="s">
        <v>54</v>
      </c>
      <c r="O481" s="21" t="s">
        <v>54</v>
      </c>
      <c r="P481" s="22" t="s">
        <v>54</v>
      </c>
      <c r="Q481" s="22" t="s">
        <v>54</v>
      </c>
      <c r="R481" s="22" t="s">
        <v>54</v>
      </c>
      <c r="S481" s="22" t="s">
        <v>54</v>
      </c>
      <c r="T481" s="22" t="s">
        <v>54</v>
      </c>
      <c r="U481" s="23" t="s">
        <v>54</v>
      </c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</row>
    <row r="482" spans="1:41" ht="15.75" customHeight="1" x14ac:dyDescent="0.2">
      <c r="A482" s="20" t="s">
        <v>54</v>
      </c>
      <c r="B482" s="21" t="s">
        <v>54</v>
      </c>
      <c r="C482" s="21" t="s">
        <v>54</v>
      </c>
      <c r="D482" s="21" t="s">
        <v>54</v>
      </c>
      <c r="E482" s="22" t="s">
        <v>54</v>
      </c>
      <c r="F482" s="22" t="s">
        <v>54</v>
      </c>
      <c r="G482" s="22" t="s">
        <v>54</v>
      </c>
      <c r="H482" s="22" t="s">
        <v>54</v>
      </c>
      <c r="I482" s="22" t="s">
        <v>54</v>
      </c>
      <c r="J482" s="33" t="s">
        <v>54</v>
      </c>
      <c r="K482" s="32"/>
      <c r="L482" s="29" t="s">
        <v>54</v>
      </c>
      <c r="M482" s="21" t="s">
        <v>54</v>
      </c>
      <c r="N482" s="21" t="s">
        <v>54</v>
      </c>
      <c r="O482" s="21" t="s">
        <v>54</v>
      </c>
      <c r="P482" s="22" t="s">
        <v>54</v>
      </c>
      <c r="Q482" s="22" t="s">
        <v>54</v>
      </c>
      <c r="R482" s="22" t="s">
        <v>54</v>
      </c>
      <c r="S482" s="22" t="s">
        <v>54</v>
      </c>
      <c r="T482" s="22" t="s">
        <v>54</v>
      </c>
      <c r="U482" s="23" t="s">
        <v>54</v>
      </c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</row>
    <row r="483" spans="1:41" ht="15.75" customHeight="1" x14ac:dyDescent="0.2">
      <c r="A483" s="20" t="s">
        <v>54</v>
      </c>
      <c r="B483" s="21" t="s">
        <v>54</v>
      </c>
      <c r="C483" s="21" t="s">
        <v>54</v>
      </c>
      <c r="D483" s="21" t="s">
        <v>54</v>
      </c>
      <c r="E483" s="22" t="s">
        <v>54</v>
      </c>
      <c r="F483" s="22" t="s">
        <v>54</v>
      </c>
      <c r="G483" s="22" t="s">
        <v>54</v>
      </c>
      <c r="H483" s="22" t="s">
        <v>54</v>
      </c>
      <c r="I483" s="22" t="s">
        <v>54</v>
      </c>
      <c r="J483" s="33" t="s">
        <v>54</v>
      </c>
      <c r="K483" s="32"/>
      <c r="L483" s="29" t="s">
        <v>54</v>
      </c>
      <c r="M483" s="21" t="s">
        <v>54</v>
      </c>
      <c r="N483" s="21" t="s">
        <v>54</v>
      </c>
      <c r="O483" s="21" t="s">
        <v>54</v>
      </c>
      <c r="P483" s="22" t="s">
        <v>54</v>
      </c>
      <c r="Q483" s="22" t="s">
        <v>54</v>
      </c>
      <c r="R483" s="22" t="s">
        <v>54</v>
      </c>
      <c r="S483" s="22" t="s">
        <v>54</v>
      </c>
      <c r="T483" s="22" t="s">
        <v>54</v>
      </c>
      <c r="U483" s="23" t="s">
        <v>54</v>
      </c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</row>
    <row r="484" spans="1:41" ht="15.75" customHeight="1" x14ac:dyDescent="0.2">
      <c r="A484" s="20" t="s">
        <v>54</v>
      </c>
      <c r="B484" s="21" t="s">
        <v>54</v>
      </c>
      <c r="C484" s="21" t="s">
        <v>54</v>
      </c>
      <c r="D484" s="21" t="s">
        <v>54</v>
      </c>
      <c r="E484" s="22" t="s">
        <v>54</v>
      </c>
      <c r="F484" s="22" t="s">
        <v>54</v>
      </c>
      <c r="G484" s="22" t="s">
        <v>54</v>
      </c>
      <c r="H484" s="22" t="s">
        <v>54</v>
      </c>
      <c r="I484" s="22" t="s">
        <v>54</v>
      </c>
      <c r="J484" s="33" t="s">
        <v>54</v>
      </c>
      <c r="K484" s="32"/>
      <c r="L484" s="29" t="s">
        <v>54</v>
      </c>
      <c r="M484" s="21" t="s">
        <v>54</v>
      </c>
      <c r="N484" s="21" t="s">
        <v>54</v>
      </c>
      <c r="O484" s="21" t="s">
        <v>54</v>
      </c>
      <c r="P484" s="22" t="s">
        <v>54</v>
      </c>
      <c r="Q484" s="22" t="s">
        <v>54</v>
      </c>
      <c r="R484" s="22" t="s">
        <v>54</v>
      </c>
      <c r="S484" s="22" t="s">
        <v>54</v>
      </c>
      <c r="T484" s="22" t="s">
        <v>54</v>
      </c>
      <c r="U484" s="23" t="s">
        <v>54</v>
      </c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</row>
    <row r="485" spans="1:41" ht="15.75" customHeight="1" x14ac:dyDescent="0.2">
      <c r="A485" s="20" t="s">
        <v>54</v>
      </c>
      <c r="B485" s="21" t="s">
        <v>54</v>
      </c>
      <c r="C485" s="21" t="s">
        <v>54</v>
      </c>
      <c r="D485" s="21" t="s">
        <v>54</v>
      </c>
      <c r="E485" s="22" t="s">
        <v>54</v>
      </c>
      <c r="F485" s="22" t="s">
        <v>54</v>
      </c>
      <c r="G485" s="22" t="s">
        <v>54</v>
      </c>
      <c r="H485" s="22" t="s">
        <v>54</v>
      </c>
      <c r="I485" s="22" t="s">
        <v>54</v>
      </c>
      <c r="J485" s="33" t="s">
        <v>54</v>
      </c>
      <c r="K485" s="32"/>
      <c r="L485" s="29" t="s">
        <v>54</v>
      </c>
      <c r="M485" s="21" t="s">
        <v>54</v>
      </c>
      <c r="N485" s="21" t="s">
        <v>54</v>
      </c>
      <c r="O485" s="21" t="s">
        <v>54</v>
      </c>
      <c r="P485" s="22" t="s">
        <v>54</v>
      </c>
      <c r="Q485" s="22" t="s">
        <v>54</v>
      </c>
      <c r="R485" s="22" t="s">
        <v>54</v>
      </c>
      <c r="S485" s="22" t="s">
        <v>54</v>
      </c>
      <c r="T485" s="22" t="s">
        <v>54</v>
      </c>
      <c r="U485" s="23" t="s">
        <v>54</v>
      </c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</row>
    <row r="486" spans="1:41" ht="15.75" customHeight="1" x14ac:dyDescent="0.2">
      <c r="A486" s="20" t="s">
        <v>54</v>
      </c>
      <c r="B486" s="21" t="s">
        <v>54</v>
      </c>
      <c r="C486" s="21" t="s">
        <v>54</v>
      </c>
      <c r="D486" s="21" t="s">
        <v>54</v>
      </c>
      <c r="E486" s="22" t="s">
        <v>54</v>
      </c>
      <c r="F486" s="22" t="s">
        <v>54</v>
      </c>
      <c r="G486" s="22" t="s">
        <v>54</v>
      </c>
      <c r="H486" s="22" t="s">
        <v>54</v>
      </c>
      <c r="I486" s="22" t="s">
        <v>54</v>
      </c>
      <c r="J486" s="33" t="s">
        <v>54</v>
      </c>
      <c r="K486" s="32"/>
      <c r="L486" s="29" t="s">
        <v>54</v>
      </c>
      <c r="M486" s="21" t="s">
        <v>54</v>
      </c>
      <c r="N486" s="21" t="s">
        <v>54</v>
      </c>
      <c r="O486" s="21" t="s">
        <v>54</v>
      </c>
      <c r="P486" s="22" t="s">
        <v>54</v>
      </c>
      <c r="Q486" s="22" t="s">
        <v>54</v>
      </c>
      <c r="R486" s="22" t="s">
        <v>54</v>
      </c>
      <c r="S486" s="22" t="s">
        <v>54</v>
      </c>
      <c r="T486" s="22" t="s">
        <v>54</v>
      </c>
      <c r="U486" s="23" t="s">
        <v>54</v>
      </c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</row>
    <row r="487" spans="1:41" ht="15.75" customHeight="1" x14ac:dyDescent="0.2">
      <c r="A487" s="20" t="s">
        <v>54</v>
      </c>
      <c r="B487" s="21" t="s">
        <v>54</v>
      </c>
      <c r="C487" s="21" t="s">
        <v>54</v>
      </c>
      <c r="D487" s="21" t="s">
        <v>54</v>
      </c>
      <c r="E487" s="22" t="s">
        <v>54</v>
      </c>
      <c r="F487" s="22" t="s">
        <v>54</v>
      </c>
      <c r="G487" s="22" t="s">
        <v>54</v>
      </c>
      <c r="H487" s="22" t="s">
        <v>54</v>
      </c>
      <c r="I487" s="22" t="s">
        <v>54</v>
      </c>
      <c r="J487" s="33" t="s">
        <v>54</v>
      </c>
      <c r="K487" s="32"/>
      <c r="L487" s="29" t="s">
        <v>54</v>
      </c>
      <c r="M487" s="21" t="s">
        <v>54</v>
      </c>
      <c r="N487" s="21" t="s">
        <v>54</v>
      </c>
      <c r="O487" s="21" t="s">
        <v>54</v>
      </c>
      <c r="P487" s="22" t="s">
        <v>54</v>
      </c>
      <c r="Q487" s="22" t="s">
        <v>54</v>
      </c>
      <c r="R487" s="22" t="s">
        <v>54</v>
      </c>
      <c r="S487" s="22" t="s">
        <v>54</v>
      </c>
      <c r="T487" s="22" t="s">
        <v>54</v>
      </c>
      <c r="U487" s="23" t="s">
        <v>54</v>
      </c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</row>
    <row r="488" spans="1:41" ht="15.75" customHeight="1" x14ac:dyDescent="0.2">
      <c r="A488" s="20" t="s">
        <v>54</v>
      </c>
      <c r="B488" s="21" t="s">
        <v>54</v>
      </c>
      <c r="C488" s="21" t="s">
        <v>54</v>
      </c>
      <c r="D488" s="21" t="s">
        <v>54</v>
      </c>
      <c r="E488" s="22" t="s">
        <v>54</v>
      </c>
      <c r="F488" s="22" t="s">
        <v>54</v>
      </c>
      <c r="G488" s="22" t="s">
        <v>54</v>
      </c>
      <c r="H488" s="22" t="s">
        <v>54</v>
      </c>
      <c r="I488" s="22" t="s">
        <v>54</v>
      </c>
      <c r="J488" s="33" t="s">
        <v>54</v>
      </c>
      <c r="K488" s="32"/>
      <c r="L488" s="29" t="s">
        <v>54</v>
      </c>
      <c r="M488" s="21" t="s">
        <v>54</v>
      </c>
      <c r="N488" s="21" t="s">
        <v>54</v>
      </c>
      <c r="O488" s="21" t="s">
        <v>54</v>
      </c>
      <c r="P488" s="22" t="s">
        <v>54</v>
      </c>
      <c r="Q488" s="22" t="s">
        <v>54</v>
      </c>
      <c r="R488" s="22" t="s">
        <v>54</v>
      </c>
      <c r="S488" s="22" t="s">
        <v>54</v>
      </c>
      <c r="T488" s="22" t="s">
        <v>54</v>
      </c>
      <c r="U488" s="23" t="s">
        <v>54</v>
      </c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</row>
    <row r="489" spans="1:41" ht="15.75" customHeight="1" x14ac:dyDescent="0.2">
      <c r="A489" s="20" t="s">
        <v>54</v>
      </c>
      <c r="B489" s="21" t="s">
        <v>54</v>
      </c>
      <c r="C489" s="21" t="s">
        <v>54</v>
      </c>
      <c r="D489" s="21" t="s">
        <v>54</v>
      </c>
      <c r="E489" s="22" t="s">
        <v>54</v>
      </c>
      <c r="F489" s="22" t="s">
        <v>54</v>
      </c>
      <c r="G489" s="22" t="s">
        <v>54</v>
      </c>
      <c r="H489" s="22" t="s">
        <v>54</v>
      </c>
      <c r="I489" s="22" t="s">
        <v>54</v>
      </c>
      <c r="J489" s="33" t="s">
        <v>54</v>
      </c>
      <c r="K489" s="32"/>
      <c r="L489" s="29" t="s">
        <v>54</v>
      </c>
      <c r="M489" s="21" t="s">
        <v>54</v>
      </c>
      <c r="N489" s="21" t="s">
        <v>54</v>
      </c>
      <c r="O489" s="21" t="s">
        <v>54</v>
      </c>
      <c r="P489" s="22" t="s">
        <v>54</v>
      </c>
      <c r="Q489" s="22" t="s">
        <v>54</v>
      </c>
      <c r="R489" s="22" t="s">
        <v>54</v>
      </c>
      <c r="S489" s="22" t="s">
        <v>54</v>
      </c>
      <c r="T489" s="22" t="s">
        <v>54</v>
      </c>
      <c r="U489" s="23" t="s">
        <v>54</v>
      </c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</row>
    <row r="490" spans="1:41" ht="15.75" customHeight="1" x14ac:dyDescent="0.2">
      <c r="A490" s="20" t="s">
        <v>54</v>
      </c>
      <c r="B490" s="21" t="s">
        <v>54</v>
      </c>
      <c r="C490" s="21" t="s">
        <v>54</v>
      </c>
      <c r="D490" s="21" t="s">
        <v>54</v>
      </c>
      <c r="E490" s="22" t="s">
        <v>54</v>
      </c>
      <c r="F490" s="22" t="s">
        <v>54</v>
      </c>
      <c r="G490" s="22" t="s">
        <v>54</v>
      </c>
      <c r="H490" s="22" t="s">
        <v>54</v>
      </c>
      <c r="I490" s="22" t="s">
        <v>54</v>
      </c>
      <c r="J490" s="33" t="s">
        <v>54</v>
      </c>
      <c r="K490" s="32"/>
      <c r="L490" s="29" t="s">
        <v>54</v>
      </c>
      <c r="M490" s="21" t="s">
        <v>54</v>
      </c>
      <c r="N490" s="21" t="s">
        <v>54</v>
      </c>
      <c r="O490" s="21" t="s">
        <v>54</v>
      </c>
      <c r="P490" s="22" t="s">
        <v>54</v>
      </c>
      <c r="Q490" s="22" t="s">
        <v>54</v>
      </c>
      <c r="R490" s="22" t="s">
        <v>54</v>
      </c>
      <c r="S490" s="22" t="s">
        <v>54</v>
      </c>
      <c r="T490" s="22" t="s">
        <v>54</v>
      </c>
      <c r="U490" s="23" t="s">
        <v>54</v>
      </c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</row>
    <row r="491" spans="1:41" ht="15.75" customHeight="1" x14ac:dyDescent="0.2">
      <c r="A491" s="20" t="s">
        <v>54</v>
      </c>
      <c r="B491" s="21" t="s">
        <v>54</v>
      </c>
      <c r="C491" s="21" t="s">
        <v>54</v>
      </c>
      <c r="D491" s="21" t="s">
        <v>54</v>
      </c>
      <c r="E491" s="22" t="s">
        <v>54</v>
      </c>
      <c r="F491" s="22" t="s">
        <v>54</v>
      </c>
      <c r="G491" s="22" t="s">
        <v>54</v>
      </c>
      <c r="H491" s="22" t="s">
        <v>54</v>
      </c>
      <c r="I491" s="22" t="s">
        <v>54</v>
      </c>
      <c r="J491" s="33" t="s">
        <v>54</v>
      </c>
      <c r="K491" s="32"/>
      <c r="L491" s="29" t="s">
        <v>54</v>
      </c>
      <c r="M491" s="21" t="s">
        <v>54</v>
      </c>
      <c r="N491" s="21" t="s">
        <v>54</v>
      </c>
      <c r="O491" s="21" t="s">
        <v>54</v>
      </c>
      <c r="P491" s="22" t="s">
        <v>54</v>
      </c>
      <c r="Q491" s="22" t="s">
        <v>54</v>
      </c>
      <c r="R491" s="22" t="s">
        <v>54</v>
      </c>
      <c r="S491" s="22" t="s">
        <v>54</v>
      </c>
      <c r="T491" s="22" t="s">
        <v>54</v>
      </c>
      <c r="U491" s="23" t="s">
        <v>54</v>
      </c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</row>
    <row r="492" spans="1:41" ht="15.75" customHeight="1" x14ac:dyDescent="0.2">
      <c r="A492" s="20" t="s">
        <v>54</v>
      </c>
      <c r="B492" s="21" t="s">
        <v>54</v>
      </c>
      <c r="C492" s="21" t="s">
        <v>54</v>
      </c>
      <c r="D492" s="21" t="s">
        <v>54</v>
      </c>
      <c r="E492" s="22" t="s">
        <v>54</v>
      </c>
      <c r="F492" s="22" t="s">
        <v>54</v>
      </c>
      <c r="G492" s="22" t="s">
        <v>54</v>
      </c>
      <c r="H492" s="22" t="s">
        <v>54</v>
      </c>
      <c r="I492" s="22" t="s">
        <v>54</v>
      </c>
      <c r="J492" s="33" t="s">
        <v>54</v>
      </c>
      <c r="K492" s="32"/>
      <c r="L492" s="29" t="s">
        <v>54</v>
      </c>
      <c r="M492" s="21" t="s">
        <v>54</v>
      </c>
      <c r="N492" s="21" t="s">
        <v>54</v>
      </c>
      <c r="O492" s="21" t="s">
        <v>54</v>
      </c>
      <c r="P492" s="22" t="s">
        <v>54</v>
      </c>
      <c r="Q492" s="22" t="s">
        <v>54</v>
      </c>
      <c r="R492" s="22" t="s">
        <v>54</v>
      </c>
      <c r="S492" s="22" t="s">
        <v>54</v>
      </c>
      <c r="T492" s="22" t="s">
        <v>54</v>
      </c>
      <c r="U492" s="23" t="s">
        <v>54</v>
      </c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</row>
    <row r="493" spans="1:41" ht="15.75" customHeight="1" x14ac:dyDescent="0.2">
      <c r="A493" s="20" t="s">
        <v>54</v>
      </c>
      <c r="B493" s="21" t="s">
        <v>54</v>
      </c>
      <c r="C493" s="21" t="s">
        <v>54</v>
      </c>
      <c r="D493" s="21" t="s">
        <v>54</v>
      </c>
      <c r="E493" s="22" t="s">
        <v>54</v>
      </c>
      <c r="F493" s="22" t="s">
        <v>54</v>
      </c>
      <c r="G493" s="22" t="s">
        <v>54</v>
      </c>
      <c r="H493" s="22" t="s">
        <v>54</v>
      </c>
      <c r="I493" s="22" t="s">
        <v>54</v>
      </c>
      <c r="J493" s="33" t="s">
        <v>54</v>
      </c>
      <c r="K493" s="32"/>
      <c r="L493" s="29" t="s">
        <v>54</v>
      </c>
      <c r="M493" s="21" t="s">
        <v>54</v>
      </c>
      <c r="N493" s="21" t="s">
        <v>54</v>
      </c>
      <c r="O493" s="21" t="s">
        <v>54</v>
      </c>
      <c r="P493" s="22" t="s">
        <v>54</v>
      </c>
      <c r="Q493" s="22" t="s">
        <v>54</v>
      </c>
      <c r="R493" s="22" t="s">
        <v>54</v>
      </c>
      <c r="S493" s="22" t="s">
        <v>54</v>
      </c>
      <c r="T493" s="22" t="s">
        <v>54</v>
      </c>
      <c r="U493" s="23" t="s">
        <v>54</v>
      </c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</row>
    <row r="494" spans="1:41" ht="15.75" customHeight="1" x14ac:dyDescent="0.2">
      <c r="A494" s="20" t="s">
        <v>54</v>
      </c>
      <c r="B494" s="21" t="s">
        <v>54</v>
      </c>
      <c r="C494" s="21" t="s">
        <v>54</v>
      </c>
      <c r="D494" s="21" t="s">
        <v>54</v>
      </c>
      <c r="E494" s="22" t="s">
        <v>54</v>
      </c>
      <c r="F494" s="22" t="s">
        <v>54</v>
      </c>
      <c r="G494" s="22" t="s">
        <v>54</v>
      </c>
      <c r="H494" s="22" t="s">
        <v>54</v>
      </c>
      <c r="I494" s="22" t="s">
        <v>54</v>
      </c>
      <c r="J494" s="33" t="s">
        <v>54</v>
      </c>
      <c r="K494" s="32"/>
      <c r="L494" s="29" t="s">
        <v>54</v>
      </c>
      <c r="M494" s="21" t="s">
        <v>54</v>
      </c>
      <c r="N494" s="21" t="s">
        <v>54</v>
      </c>
      <c r="O494" s="21" t="s">
        <v>54</v>
      </c>
      <c r="P494" s="22" t="s">
        <v>54</v>
      </c>
      <c r="Q494" s="22" t="s">
        <v>54</v>
      </c>
      <c r="R494" s="22" t="s">
        <v>54</v>
      </c>
      <c r="S494" s="22" t="s">
        <v>54</v>
      </c>
      <c r="T494" s="22" t="s">
        <v>54</v>
      </c>
      <c r="U494" s="23" t="s">
        <v>54</v>
      </c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</row>
    <row r="495" spans="1:41" ht="15.75" customHeight="1" x14ac:dyDescent="0.2">
      <c r="A495" s="20" t="s">
        <v>54</v>
      </c>
      <c r="B495" s="21" t="s">
        <v>54</v>
      </c>
      <c r="C495" s="21" t="s">
        <v>54</v>
      </c>
      <c r="D495" s="21" t="s">
        <v>54</v>
      </c>
      <c r="E495" s="22" t="s">
        <v>54</v>
      </c>
      <c r="F495" s="22" t="s">
        <v>54</v>
      </c>
      <c r="G495" s="22" t="s">
        <v>54</v>
      </c>
      <c r="H495" s="22" t="s">
        <v>54</v>
      </c>
      <c r="I495" s="22" t="s">
        <v>54</v>
      </c>
      <c r="J495" s="33" t="s">
        <v>54</v>
      </c>
      <c r="K495" s="32"/>
      <c r="L495" s="29" t="s">
        <v>54</v>
      </c>
      <c r="M495" s="21" t="s">
        <v>54</v>
      </c>
      <c r="N495" s="21" t="s">
        <v>54</v>
      </c>
      <c r="O495" s="21" t="s">
        <v>54</v>
      </c>
      <c r="P495" s="22" t="s">
        <v>54</v>
      </c>
      <c r="Q495" s="22" t="s">
        <v>54</v>
      </c>
      <c r="R495" s="22" t="s">
        <v>54</v>
      </c>
      <c r="S495" s="22" t="s">
        <v>54</v>
      </c>
      <c r="T495" s="22" t="s">
        <v>54</v>
      </c>
      <c r="U495" s="23" t="s">
        <v>54</v>
      </c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</row>
    <row r="496" spans="1:41" ht="15.75" customHeight="1" x14ac:dyDescent="0.2">
      <c r="A496" s="20" t="s">
        <v>54</v>
      </c>
      <c r="B496" s="21" t="s">
        <v>54</v>
      </c>
      <c r="C496" s="21" t="s">
        <v>54</v>
      </c>
      <c r="D496" s="21" t="s">
        <v>54</v>
      </c>
      <c r="E496" s="22" t="s">
        <v>54</v>
      </c>
      <c r="F496" s="22" t="s">
        <v>54</v>
      </c>
      <c r="G496" s="22" t="s">
        <v>54</v>
      </c>
      <c r="H496" s="22" t="s">
        <v>54</v>
      </c>
      <c r="I496" s="22" t="s">
        <v>54</v>
      </c>
      <c r="J496" s="33" t="s">
        <v>54</v>
      </c>
      <c r="K496" s="32"/>
      <c r="L496" s="29" t="s">
        <v>54</v>
      </c>
      <c r="M496" s="21" t="s">
        <v>54</v>
      </c>
      <c r="N496" s="21" t="s">
        <v>54</v>
      </c>
      <c r="O496" s="21" t="s">
        <v>54</v>
      </c>
      <c r="P496" s="22" t="s">
        <v>54</v>
      </c>
      <c r="Q496" s="22" t="s">
        <v>54</v>
      </c>
      <c r="R496" s="22" t="s">
        <v>54</v>
      </c>
      <c r="S496" s="22" t="s">
        <v>54</v>
      </c>
      <c r="T496" s="22" t="s">
        <v>54</v>
      </c>
      <c r="U496" s="23" t="s">
        <v>54</v>
      </c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</row>
    <row r="497" spans="1:41" ht="15.75" customHeight="1" x14ac:dyDescent="0.2">
      <c r="A497" s="20" t="s">
        <v>54</v>
      </c>
      <c r="B497" s="21" t="s">
        <v>54</v>
      </c>
      <c r="C497" s="21" t="s">
        <v>54</v>
      </c>
      <c r="D497" s="21" t="s">
        <v>54</v>
      </c>
      <c r="E497" s="22" t="s">
        <v>54</v>
      </c>
      <c r="F497" s="22" t="s">
        <v>54</v>
      </c>
      <c r="G497" s="22" t="s">
        <v>54</v>
      </c>
      <c r="H497" s="22" t="s">
        <v>54</v>
      </c>
      <c r="I497" s="22" t="s">
        <v>54</v>
      </c>
      <c r="J497" s="33" t="s">
        <v>54</v>
      </c>
      <c r="K497" s="32"/>
      <c r="L497" s="29" t="s">
        <v>54</v>
      </c>
      <c r="M497" s="21" t="s">
        <v>54</v>
      </c>
      <c r="N497" s="21" t="s">
        <v>54</v>
      </c>
      <c r="O497" s="21" t="s">
        <v>54</v>
      </c>
      <c r="P497" s="22" t="s">
        <v>54</v>
      </c>
      <c r="Q497" s="22" t="s">
        <v>54</v>
      </c>
      <c r="R497" s="22" t="s">
        <v>54</v>
      </c>
      <c r="S497" s="22" t="s">
        <v>54</v>
      </c>
      <c r="T497" s="22" t="s">
        <v>54</v>
      </c>
      <c r="U497" s="23" t="s">
        <v>54</v>
      </c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</row>
    <row r="498" spans="1:41" ht="15.75" customHeight="1" x14ac:dyDescent="0.2">
      <c r="A498" s="20" t="s">
        <v>54</v>
      </c>
      <c r="B498" s="21" t="s">
        <v>54</v>
      </c>
      <c r="C498" s="21" t="s">
        <v>54</v>
      </c>
      <c r="D498" s="21" t="s">
        <v>54</v>
      </c>
      <c r="E498" s="22" t="s">
        <v>54</v>
      </c>
      <c r="F498" s="22" t="s">
        <v>54</v>
      </c>
      <c r="G498" s="22" t="s">
        <v>54</v>
      </c>
      <c r="H498" s="22" t="s">
        <v>54</v>
      </c>
      <c r="I498" s="22" t="s">
        <v>54</v>
      </c>
      <c r="J498" s="33" t="s">
        <v>54</v>
      </c>
      <c r="K498" s="32"/>
      <c r="L498" s="29" t="s">
        <v>54</v>
      </c>
      <c r="M498" s="21" t="s">
        <v>54</v>
      </c>
      <c r="N498" s="21" t="s">
        <v>54</v>
      </c>
      <c r="O498" s="21" t="s">
        <v>54</v>
      </c>
      <c r="P498" s="22" t="s">
        <v>54</v>
      </c>
      <c r="Q498" s="22" t="s">
        <v>54</v>
      </c>
      <c r="R498" s="22" t="s">
        <v>54</v>
      </c>
      <c r="S498" s="22" t="s">
        <v>54</v>
      </c>
      <c r="T498" s="22" t="s">
        <v>54</v>
      </c>
      <c r="U498" s="23" t="s">
        <v>54</v>
      </c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</row>
    <row r="499" spans="1:41" ht="15.75" customHeight="1" x14ac:dyDescent="0.2">
      <c r="A499" s="20" t="s">
        <v>54</v>
      </c>
      <c r="B499" s="21" t="s">
        <v>54</v>
      </c>
      <c r="C499" s="21" t="s">
        <v>54</v>
      </c>
      <c r="D499" s="21" t="s">
        <v>54</v>
      </c>
      <c r="E499" s="22" t="s">
        <v>54</v>
      </c>
      <c r="F499" s="22" t="s">
        <v>54</v>
      </c>
      <c r="G499" s="22" t="s">
        <v>54</v>
      </c>
      <c r="H499" s="22" t="s">
        <v>54</v>
      </c>
      <c r="I499" s="22" t="s">
        <v>54</v>
      </c>
      <c r="J499" s="33" t="s">
        <v>54</v>
      </c>
      <c r="K499" s="32"/>
      <c r="L499" s="29" t="s">
        <v>54</v>
      </c>
      <c r="M499" s="21" t="s">
        <v>54</v>
      </c>
      <c r="N499" s="21" t="s">
        <v>54</v>
      </c>
      <c r="O499" s="21" t="s">
        <v>54</v>
      </c>
      <c r="P499" s="22" t="s">
        <v>54</v>
      </c>
      <c r="Q499" s="22" t="s">
        <v>54</v>
      </c>
      <c r="R499" s="22" t="s">
        <v>54</v>
      </c>
      <c r="S499" s="22" t="s">
        <v>54</v>
      </c>
      <c r="T499" s="22" t="s">
        <v>54</v>
      </c>
      <c r="U499" s="23" t="s">
        <v>54</v>
      </c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</row>
    <row r="500" spans="1:41" ht="15.75" customHeight="1" x14ac:dyDescent="0.2">
      <c r="A500" s="20" t="s">
        <v>54</v>
      </c>
      <c r="B500" s="21" t="s">
        <v>54</v>
      </c>
      <c r="C500" s="21" t="s">
        <v>54</v>
      </c>
      <c r="D500" s="21" t="s">
        <v>54</v>
      </c>
      <c r="E500" s="22" t="s">
        <v>54</v>
      </c>
      <c r="F500" s="22" t="s">
        <v>54</v>
      </c>
      <c r="G500" s="22" t="s">
        <v>54</v>
      </c>
      <c r="H500" s="22" t="s">
        <v>54</v>
      </c>
      <c r="I500" s="22" t="s">
        <v>54</v>
      </c>
      <c r="J500" s="33" t="s">
        <v>54</v>
      </c>
      <c r="K500" s="32"/>
      <c r="L500" s="29" t="s">
        <v>54</v>
      </c>
      <c r="M500" s="21" t="s">
        <v>54</v>
      </c>
      <c r="N500" s="21" t="s">
        <v>54</v>
      </c>
      <c r="O500" s="21" t="s">
        <v>54</v>
      </c>
      <c r="P500" s="22" t="s">
        <v>54</v>
      </c>
      <c r="Q500" s="22" t="s">
        <v>54</v>
      </c>
      <c r="R500" s="22" t="s">
        <v>54</v>
      </c>
      <c r="S500" s="22" t="s">
        <v>54</v>
      </c>
      <c r="T500" s="22" t="s">
        <v>54</v>
      </c>
      <c r="U500" s="23" t="s">
        <v>54</v>
      </c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</row>
    <row r="501" spans="1:41" ht="15.75" customHeight="1" x14ac:dyDescent="0.2">
      <c r="A501" s="20" t="s">
        <v>54</v>
      </c>
      <c r="B501" s="21" t="s">
        <v>54</v>
      </c>
      <c r="C501" s="21" t="s">
        <v>54</v>
      </c>
      <c r="D501" s="21" t="s">
        <v>54</v>
      </c>
      <c r="E501" s="22" t="s">
        <v>54</v>
      </c>
      <c r="F501" s="22" t="s">
        <v>54</v>
      </c>
      <c r="G501" s="22" t="s">
        <v>54</v>
      </c>
      <c r="H501" s="22" t="s">
        <v>54</v>
      </c>
      <c r="I501" s="22" t="s">
        <v>54</v>
      </c>
      <c r="J501" s="33" t="s">
        <v>54</v>
      </c>
      <c r="K501" s="32"/>
      <c r="L501" s="29" t="s">
        <v>54</v>
      </c>
      <c r="M501" s="21" t="s">
        <v>54</v>
      </c>
      <c r="N501" s="21" t="s">
        <v>54</v>
      </c>
      <c r="O501" s="21" t="s">
        <v>54</v>
      </c>
      <c r="P501" s="22" t="s">
        <v>54</v>
      </c>
      <c r="Q501" s="22" t="s">
        <v>54</v>
      </c>
      <c r="R501" s="22" t="s">
        <v>54</v>
      </c>
      <c r="S501" s="22" t="s">
        <v>54</v>
      </c>
      <c r="T501" s="22" t="s">
        <v>54</v>
      </c>
      <c r="U501" s="23" t="s">
        <v>54</v>
      </c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</row>
    <row r="502" spans="1:41" ht="15.75" customHeight="1" x14ac:dyDescent="0.2">
      <c r="A502" s="20" t="s">
        <v>54</v>
      </c>
      <c r="B502" s="21" t="s">
        <v>54</v>
      </c>
      <c r="C502" s="21" t="s">
        <v>54</v>
      </c>
      <c r="D502" s="21" t="s">
        <v>54</v>
      </c>
      <c r="E502" s="22" t="s">
        <v>54</v>
      </c>
      <c r="F502" s="22" t="s">
        <v>54</v>
      </c>
      <c r="G502" s="22" t="s">
        <v>54</v>
      </c>
      <c r="H502" s="22" t="s">
        <v>54</v>
      </c>
      <c r="I502" s="22" t="s">
        <v>54</v>
      </c>
      <c r="J502" s="33" t="s">
        <v>54</v>
      </c>
      <c r="K502" s="32"/>
      <c r="L502" s="29" t="s">
        <v>54</v>
      </c>
      <c r="M502" s="21" t="s">
        <v>54</v>
      </c>
      <c r="N502" s="21" t="s">
        <v>54</v>
      </c>
      <c r="O502" s="21" t="s">
        <v>54</v>
      </c>
      <c r="P502" s="22" t="s">
        <v>54</v>
      </c>
      <c r="Q502" s="22" t="s">
        <v>54</v>
      </c>
      <c r="R502" s="22" t="s">
        <v>54</v>
      </c>
      <c r="S502" s="22" t="s">
        <v>54</v>
      </c>
      <c r="T502" s="22" t="s">
        <v>54</v>
      </c>
      <c r="U502" s="23" t="s">
        <v>54</v>
      </c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</row>
    <row r="503" spans="1:41" ht="15.75" customHeight="1" x14ac:dyDescent="0.2">
      <c r="A503" s="20" t="s">
        <v>54</v>
      </c>
      <c r="B503" s="21" t="s">
        <v>54</v>
      </c>
      <c r="C503" s="21" t="s">
        <v>54</v>
      </c>
      <c r="D503" s="21" t="s">
        <v>54</v>
      </c>
      <c r="E503" s="22" t="s">
        <v>54</v>
      </c>
      <c r="F503" s="22" t="s">
        <v>54</v>
      </c>
      <c r="G503" s="22" t="s">
        <v>54</v>
      </c>
      <c r="H503" s="22" t="s">
        <v>54</v>
      </c>
      <c r="I503" s="22" t="s">
        <v>54</v>
      </c>
      <c r="J503" s="33" t="s">
        <v>54</v>
      </c>
      <c r="K503" s="32"/>
      <c r="L503" s="29" t="s">
        <v>54</v>
      </c>
      <c r="M503" s="21" t="s">
        <v>54</v>
      </c>
      <c r="N503" s="21" t="s">
        <v>54</v>
      </c>
      <c r="O503" s="21" t="s">
        <v>54</v>
      </c>
      <c r="P503" s="22" t="s">
        <v>54</v>
      </c>
      <c r="Q503" s="22" t="s">
        <v>54</v>
      </c>
      <c r="R503" s="22" t="s">
        <v>54</v>
      </c>
      <c r="S503" s="22" t="s">
        <v>54</v>
      </c>
      <c r="T503" s="22" t="s">
        <v>54</v>
      </c>
      <c r="U503" s="23" t="s">
        <v>54</v>
      </c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</row>
    <row r="504" spans="1:41" ht="15.75" customHeight="1" x14ac:dyDescent="0.2">
      <c r="A504" s="20" t="s">
        <v>54</v>
      </c>
      <c r="B504" s="21" t="s">
        <v>54</v>
      </c>
      <c r="C504" s="21" t="s">
        <v>54</v>
      </c>
      <c r="D504" s="21" t="s">
        <v>54</v>
      </c>
      <c r="E504" s="22" t="s">
        <v>54</v>
      </c>
      <c r="F504" s="22" t="s">
        <v>54</v>
      </c>
      <c r="G504" s="22" t="s">
        <v>54</v>
      </c>
      <c r="H504" s="22" t="s">
        <v>54</v>
      </c>
      <c r="I504" s="22" t="s">
        <v>54</v>
      </c>
      <c r="J504" s="33" t="s">
        <v>54</v>
      </c>
      <c r="K504" s="32"/>
      <c r="L504" s="29" t="s">
        <v>54</v>
      </c>
      <c r="M504" s="21" t="s">
        <v>54</v>
      </c>
      <c r="N504" s="21" t="s">
        <v>54</v>
      </c>
      <c r="O504" s="21" t="s">
        <v>54</v>
      </c>
      <c r="P504" s="22" t="s">
        <v>54</v>
      </c>
      <c r="Q504" s="22" t="s">
        <v>54</v>
      </c>
      <c r="R504" s="22" t="s">
        <v>54</v>
      </c>
      <c r="S504" s="22" t="s">
        <v>54</v>
      </c>
      <c r="T504" s="22" t="s">
        <v>54</v>
      </c>
      <c r="U504" s="23" t="s">
        <v>54</v>
      </c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</row>
    <row r="505" spans="1:41" ht="15.75" customHeight="1" x14ac:dyDescent="0.2">
      <c r="A505" s="20" t="s">
        <v>54</v>
      </c>
      <c r="B505" s="21" t="s">
        <v>54</v>
      </c>
      <c r="C505" s="21" t="s">
        <v>54</v>
      </c>
      <c r="D505" s="21" t="s">
        <v>54</v>
      </c>
      <c r="E505" s="22" t="s">
        <v>54</v>
      </c>
      <c r="F505" s="22" t="s">
        <v>54</v>
      </c>
      <c r="G505" s="22" t="s">
        <v>54</v>
      </c>
      <c r="H505" s="22" t="s">
        <v>54</v>
      </c>
      <c r="I505" s="22" t="s">
        <v>54</v>
      </c>
      <c r="J505" s="33" t="s">
        <v>54</v>
      </c>
      <c r="K505" s="32"/>
      <c r="L505" s="29" t="s">
        <v>54</v>
      </c>
      <c r="M505" s="21" t="s">
        <v>54</v>
      </c>
      <c r="N505" s="21" t="s">
        <v>54</v>
      </c>
      <c r="O505" s="21" t="s">
        <v>54</v>
      </c>
      <c r="P505" s="22" t="s">
        <v>54</v>
      </c>
      <c r="Q505" s="22" t="s">
        <v>54</v>
      </c>
      <c r="R505" s="22" t="s">
        <v>54</v>
      </c>
      <c r="S505" s="22" t="s">
        <v>54</v>
      </c>
      <c r="T505" s="22" t="s">
        <v>54</v>
      </c>
      <c r="U505" s="23" t="s">
        <v>54</v>
      </c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</row>
    <row r="506" spans="1:41" ht="15.75" customHeight="1" x14ac:dyDescent="0.2">
      <c r="A506" s="20" t="s">
        <v>54</v>
      </c>
      <c r="B506" s="21" t="s">
        <v>54</v>
      </c>
      <c r="C506" s="21" t="s">
        <v>54</v>
      </c>
      <c r="D506" s="21" t="s">
        <v>54</v>
      </c>
      <c r="E506" s="22" t="s">
        <v>54</v>
      </c>
      <c r="F506" s="22" t="s">
        <v>54</v>
      </c>
      <c r="G506" s="22" t="s">
        <v>54</v>
      </c>
      <c r="H506" s="22" t="s">
        <v>54</v>
      </c>
      <c r="I506" s="22" t="s">
        <v>54</v>
      </c>
      <c r="J506" s="33" t="s">
        <v>54</v>
      </c>
      <c r="K506" s="32"/>
      <c r="L506" s="29" t="s">
        <v>54</v>
      </c>
      <c r="M506" s="21" t="s">
        <v>54</v>
      </c>
      <c r="N506" s="21" t="s">
        <v>54</v>
      </c>
      <c r="O506" s="21" t="s">
        <v>54</v>
      </c>
      <c r="P506" s="22" t="s">
        <v>54</v>
      </c>
      <c r="Q506" s="22" t="s">
        <v>54</v>
      </c>
      <c r="R506" s="22" t="s">
        <v>54</v>
      </c>
      <c r="S506" s="22" t="s">
        <v>54</v>
      </c>
      <c r="T506" s="22" t="s">
        <v>54</v>
      </c>
      <c r="U506" s="23" t="s">
        <v>54</v>
      </c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</row>
    <row r="507" spans="1:41" ht="15.75" customHeight="1" x14ac:dyDescent="0.2">
      <c r="A507" s="20" t="s">
        <v>54</v>
      </c>
      <c r="B507" s="21" t="s">
        <v>54</v>
      </c>
      <c r="C507" s="21" t="s">
        <v>54</v>
      </c>
      <c r="D507" s="21" t="s">
        <v>54</v>
      </c>
      <c r="E507" s="22" t="s">
        <v>54</v>
      </c>
      <c r="F507" s="22" t="s">
        <v>54</v>
      </c>
      <c r="G507" s="22" t="s">
        <v>54</v>
      </c>
      <c r="H507" s="22" t="s">
        <v>54</v>
      </c>
      <c r="I507" s="22" t="s">
        <v>54</v>
      </c>
      <c r="J507" s="33" t="s">
        <v>54</v>
      </c>
      <c r="K507" s="32"/>
      <c r="L507" s="29" t="s">
        <v>54</v>
      </c>
      <c r="M507" s="21" t="s">
        <v>54</v>
      </c>
      <c r="N507" s="21" t="s">
        <v>54</v>
      </c>
      <c r="O507" s="21" t="s">
        <v>54</v>
      </c>
      <c r="P507" s="22" t="s">
        <v>54</v>
      </c>
      <c r="Q507" s="22" t="s">
        <v>54</v>
      </c>
      <c r="R507" s="22" t="s">
        <v>54</v>
      </c>
      <c r="S507" s="22" t="s">
        <v>54</v>
      </c>
      <c r="T507" s="22" t="s">
        <v>54</v>
      </c>
      <c r="U507" s="23" t="s">
        <v>54</v>
      </c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</row>
    <row r="508" spans="1:41" ht="15.75" customHeight="1" x14ac:dyDescent="0.2">
      <c r="A508" s="20" t="s">
        <v>54</v>
      </c>
      <c r="B508" s="21" t="s">
        <v>54</v>
      </c>
      <c r="C508" s="21" t="s">
        <v>54</v>
      </c>
      <c r="D508" s="21" t="s">
        <v>54</v>
      </c>
      <c r="E508" s="22" t="s">
        <v>54</v>
      </c>
      <c r="F508" s="22" t="s">
        <v>54</v>
      </c>
      <c r="G508" s="22" t="s">
        <v>54</v>
      </c>
      <c r="H508" s="22" t="s">
        <v>54</v>
      </c>
      <c r="I508" s="22" t="s">
        <v>54</v>
      </c>
      <c r="J508" s="33" t="s">
        <v>54</v>
      </c>
      <c r="K508" s="32"/>
      <c r="L508" s="29" t="s">
        <v>54</v>
      </c>
      <c r="M508" s="21" t="s">
        <v>54</v>
      </c>
      <c r="N508" s="21" t="s">
        <v>54</v>
      </c>
      <c r="O508" s="21" t="s">
        <v>54</v>
      </c>
      <c r="P508" s="22" t="s">
        <v>54</v>
      </c>
      <c r="Q508" s="22" t="s">
        <v>54</v>
      </c>
      <c r="R508" s="22" t="s">
        <v>54</v>
      </c>
      <c r="S508" s="22" t="s">
        <v>54</v>
      </c>
      <c r="T508" s="22" t="s">
        <v>54</v>
      </c>
      <c r="U508" s="23" t="s">
        <v>54</v>
      </c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</row>
    <row r="509" spans="1:41" ht="15.75" customHeight="1" x14ac:dyDescent="0.2">
      <c r="A509" s="20" t="s">
        <v>54</v>
      </c>
      <c r="B509" s="21" t="s">
        <v>54</v>
      </c>
      <c r="C509" s="21" t="s">
        <v>54</v>
      </c>
      <c r="D509" s="21" t="s">
        <v>54</v>
      </c>
      <c r="E509" s="22" t="s">
        <v>54</v>
      </c>
      <c r="F509" s="22" t="s">
        <v>54</v>
      </c>
      <c r="G509" s="22" t="s">
        <v>54</v>
      </c>
      <c r="H509" s="22" t="s">
        <v>54</v>
      </c>
      <c r="I509" s="22" t="s">
        <v>54</v>
      </c>
      <c r="J509" s="33" t="s">
        <v>54</v>
      </c>
      <c r="K509" s="32"/>
      <c r="L509" s="29" t="s">
        <v>54</v>
      </c>
      <c r="M509" s="21" t="s">
        <v>54</v>
      </c>
      <c r="N509" s="21" t="s">
        <v>54</v>
      </c>
      <c r="O509" s="21" t="s">
        <v>54</v>
      </c>
      <c r="P509" s="22" t="s">
        <v>54</v>
      </c>
      <c r="Q509" s="22" t="s">
        <v>54</v>
      </c>
      <c r="R509" s="22" t="s">
        <v>54</v>
      </c>
      <c r="S509" s="22" t="s">
        <v>54</v>
      </c>
      <c r="T509" s="22" t="s">
        <v>54</v>
      </c>
      <c r="U509" s="23" t="s">
        <v>54</v>
      </c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</row>
    <row r="510" spans="1:41" ht="15.75" customHeight="1" x14ac:dyDescent="0.2">
      <c r="A510" s="20" t="s">
        <v>54</v>
      </c>
      <c r="B510" s="21" t="s">
        <v>54</v>
      </c>
      <c r="C510" s="21" t="s">
        <v>54</v>
      </c>
      <c r="D510" s="21" t="s">
        <v>54</v>
      </c>
      <c r="E510" s="22" t="s">
        <v>54</v>
      </c>
      <c r="F510" s="22" t="s">
        <v>54</v>
      </c>
      <c r="G510" s="22" t="s">
        <v>54</v>
      </c>
      <c r="H510" s="22" t="s">
        <v>54</v>
      </c>
      <c r="I510" s="22" t="s">
        <v>54</v>
      </c>
      <c r="J510" s="33" t="s">
        <v>54</v>
      </c>
      <c r="K510" s="32"/>
      <c r="L510" s="29" t="s">
        <v>54</v>
      </c>
      <c r="M510" s="21" t="s">
        <v>54</v>
      </c>
      <c r="N510" s="21" t="s">
        <v>54</v>
      </c>
      <c r="O510" s="21" t="s">
        <v>54</v>
      </c>
      <c r="P510" s="22" t="s">
        <v>54</v>
      </c>
      <c r="Q510" s="22" t="s">
        <v>54</v>
      </c>
      <c r="R510" s="22" t="s">
        <v>54</v>
      </c>
      <c r="S510" s="22" t="s">
        <v>54</v>
      </c>
      <c r="T510" s="22" t="s">
        <v>54</v>
      </c>
      <c r="U510" s="23" t="s">
        <v>54</v>
      </c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</row>
    <row r="511" spans="1:41" ht="15.75" customHeight="1" x14ac:dyDescent="0.2">
      <c r="A511" s="20" t="s">
        <v>54</v>
      </c>
      <c r="B511" s="21" t="s">
        <v>54</v>
      </c>
      <c r="C511" s="21" t="s">
        <v>54</v>
      </c>
      <c r="D511" s="21" t="s">
        <v>54</v>
      </c>
      <c r="E511" s="22" t="s">
        <v>54</v>
      </c>
      <c r="F511" s="22" t="s">
        <v>54</v>
      </c>
      <c r="G511" s="22" t="s">
        <v>54</v>
      </c>
      <c r="H511" s="22" t="s">
        <v>54</v>
      </c>
      <c r="I511" s="22" t="s">
        <v>54</v>
      </c>
      <c r="J511" s="33" t="s">
        <v>54</v>
      </c>
      <c r="K511" s="32"/>
      <c r="L511" s="29" t="s">
        <v>54</v>
      </c>
      <c r="M511" s="21" t="s">
        <v>54</v>
      </c>
      <c r="N511" s="21" t="s">
        <v>54</v>
      </c>
      <c r="O511" s="21" t="s">
        <v>54</v>
      </c>
      <c r="P511" s="22" t="s">
        <v>54</v>
      </c>
      <c r="Q511" s="22" t="s">
        <v>54</v>
      </c>
      <c r="R511" s="22" t="s">
        <v>54</v>
      </c>
      <c r="S511" s="22" t="s">
        <v>54</v>
      </c>
      <c r="T511" s="22" t="s">
        <v>54</v>
      </c>
      <c r="U511" s="23" t="s">
        <v>54</v>
      </c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</row>
    <row r="512" spans="1:41" ht="15.75" customHeight="1" x14ac:dyDescent="0.2">
      <c r="A512" s="20" t="s">
        <v>54</v>
      </c>
      <c r="B512" s="21" t="s">
        <v>54</v>
      </c>
      <c r="C512" s="21" t="s">
        <v>54</v>
      </c>
      <c r="D512" s="21" t="s">
        <v>54</v>
      </c>
      <c r="E512" s="22" t="s">
        <v>54</v>
      </c>
      <c r="F512" s="22" t="s">
        <v>54</v>
      </c>
      <c r="G512" s="22" t="s">
        <v>54</v>
      </c>
      <c r="H512" s="22" t="s">
        <v>54</v>
      </c>
      <c r="I512" s="22" t="s">
        <v>54</v>
      </c>
      <c r="J512" s="33" t="s">
        <v>54</v>
      </c>
      <c r="K512" s="32"/>
      <c r="L512" s="29" t="s">
        <v>54</v>
      </c>
      <c r="M512" s="21" t="s">
        <v>54</v>
      </c>
      <c r="N512" s="21" t="s">
        <v>54</v>
      </c>
      <c r="O512" s="21" t="s">
        <v>54</v>
      </c>
      <c r="P512" s="22" t="s">
        <v>54</v>
      </c>
      <c r="Q512" s="22" t="s">
        <v>54</v>
      </c>
      <c r="R512" s="22" t="s">
        <v>54</v>
      </c>
      <c r="S512" s="22" t="s">
        <v>54</v>
      </c>
      <c r="T512" s="22" t="s">
        <v>54</v>
      </c>
      <c r="U512" s="23" t="s">
        <v>54</v>
      </c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</row>
    <row r="513" spans="1:41" ht="15.75" customHeight="1" x14ac:dyDescent="0.2">
      <c r="A513" s="20" t="s">
        <v>54</v>
      </c>
      <c r="B513" s="21" t="s">
        <v>54</v>
      </c>
      <c r="C513" s="21" t="s">
        <v>54</v>
      </c>
      <c r="D513" s="21" t="s">
        <v>54</v>
      </c>
      <c r="E513" s="22" t="s">
        <v>54</v>
      </c>
      <c r="F513" s="22" t="s">
        <v>54</v>
      </c>
      <c r="G513" s="22" t="s">
        <v>54</v>
      </c>
      <c r="H513" s="22" t="s">
        <v>54</v>
      </c>
      <c r="I513" s="22" t="s">
        <v>54</v>
      </c>
      <c r="J513" s="33" t="s">
        <v>54</v>
      </c>
      <c r="K513" s="32"/>
      <c r="L513" s="29" t="s">
        <v>54</v>
      </c>
      <c r="M513" s="21" t="s">
        <v>54</v>
      </c>
      <c r="N513" s="21" t="s">
        <v>54</v>
      </c>
      <c r="O513" s="21" t="s">
        <v>54</v>
      </c>
      <c r="P513" s="22" t="s">
        <v>54</v>
      </c>
      <c r="Q513" s="22" t="s">
        <v>54</v>
      </c>
      <c r="R513" s="22" t="s">
        <v>54</v>
      </c>
      <c r="S513" s="22" t="s">
        <v>54</v>
      </c>
      <c r="T513" s="22" t="s">
        <v>54</v>
      </c>
      <c r="U513" s="23" t="s">
        <v>54</v>
      </c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</row>
    <row r="514" spans="1:41" ht="15.75" customHeight="1" x14ac:dyDescent="0.2">
      <c r="A514" s="20" t="s">
        <v>54</v>
      </c>
      <c r="B514" s="21" t="s">
        <v>54</v>
      </c>
      <c r="C514" s="21" t="s">
        <v>54</v>
      </c>
      <c r="D514" s="21" t="s">
        <v>54</v>
      </c>
      <c r="E514" s="22" t="s">
        <v>54</v>
      </c>
      <c r="F514" s="22" t="s">
        <v>54</v>
      </c>
      <c r="G514" s="22" t="s">
        <v>54</v>
      </c>
      <c r="H514" s="22" t="s">
        <v>54</v>
      </c>
      <c r="I514" s="22" t="s">
        <v>54</v>
      </c>
      <c r="J514" s="33" t="s">
        <v>54</v>
      </c>
      <c r="K514" s="32"/>
      <c r="L514" s="29" t="s">
        <v>54</v>
      </c>
      <c r="M514" s="21" t="s">
        <v>54</v>
      </c>
      <c r="N514" s="21" t="s">
        <v>54</v>
      </c>
      <c r="O514" s="21" t="s">
        <v>54</v>
      </c>
      <c r="P514" s="22" t="s">
        <v>54</v>
      </c>
      <c r="Q514" s="22" t="s">
        <v>54</v>
      </c>
      <c r="R514" s="22" t="s">
        <v>54</v>
      </c>
      <c r="S514" s="22" t="s">
        <v>54</v>
      </c>
      <c r="T514" s="22" t="s">
        <v>54</v>
      </c>
      <c r="U514" s="23" t="s">
        <v>54</v>
      </c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</row>
    <row r="515" spans="1:41" ht="15.75" customHeight="1" x14ac:dyDescent="0.2">
      <c r="A515" s="20" t="s">
        <v>54</v>
      </c>
      <c r="B515" s="21" t="s">
        <v>54</v>
      </c>
      <c r="C515" s="21" t="s">
        <v>54</v>
      </c>
      <c r="D515" s="21" t="s">
        <v>54</v>
      </c>
      <c r="E515" s="22" t="s">
        <v>54</v>
      </c>
      <c r="F515" s="22" t="s">
        <v>54</v>
      </c>
      <c r="G515" s="22" t="s">
        <v>54</v>
      </c>
      <c r="H515" s="22" t="s">
        <v>54</v>
      </c>
      <c r="I515" s="22" t="s">
        <v>54</v>
      </c>
      <c r="J515" s="33" t="s">
        <v>54</v>
      </c>
      <c r="K515" s="32"/>
      <c r="L515" s="29" t="s">
        <v>54</v>
      </c>
      <c r="M515" s="21" t="s">
        <v>54</v>
      </c>
      <c r="N515" s="21" t="s">
        <v>54</v>
      </c>
      <c r="O515" s="21" t="s">
        <v>54</v>
      </c>
      <c r="P515" s="22" t="s">
        <v>54</v>
      </c>
      <c r="Q515" s="22" t="s">
        <v>54</v>
      </c>
      <c r="R515" s="22" t="s">
        <v>54</v>
      </c>
      <c r="S515" s="22" t="s">
        <v>54</v>
      </c>
      <c r="T515" s="22" t="s">
        <v>54</v>
      </c>
      <c r="U515" s="23" t="s">
        <v>54</v>
      </c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</row>
    <row r="516" spans="1:41" ht="15.75" customHeight="1" x14ac:dyDescent="0.2">
      <c r="A516" s="20" t="s">
        <v>54</v>
      </c>
      <c r="B516" s="21" t="s">
        <v>54</v>
      </c>
      <c r="C516" s="21" t="s">
        <v>54</v>
      </c>
      <c r="D516" s="21" t="s">
        <v>54</v>
      </c>
      <c r="E516" s="22" t="s">
        <v>54</v>
      </c>
      <c r="F516" s="22" t="s">
        <v>54</v>
      </c>
      <c r="G516" s="22" t="s">
        <v>54</v>
      </c>
      <c r="H516" s="22" t="s">
        <v>54</v>
      </c>
      <c r="I516" s="22" t="s">
        <v>54</v>
      </c>
      <c r="J516" s="33" t="s">
        <v>54</v>
      </c>
      <c r="K516" s="32"/>
      <c r="L516" s="29" t="s">
        <v>54</v>
      </c>
      <c r="M516" s="21" t="s">
        <v>54</v>
      </c>
      <c r="N516" s="21" t="s">
        <v>54</v>
      </c>
      <c r="O516" s="21" t="s">
        <v>54</v>
      </c>
      <c r="P516" s="22" t="s">
        <v>54</v>
      </c>
      <c r="Q516" s="22" t="s">
        <v>54</v>
      </c>
      <c r="R516" s="22" t="s">
        <v>54</v>
      </c>
      <c r="S516" s="22" t="s">
        <v>54</v>
      </c>
      <c r="T516" s="22" t="s">
        <v>54</v>
      </c>
      <c r="U516" s="23" t="s">
        <v>54</v>
      </c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</row>
    <row r="517" spans="1:41" ht="15.75" customHeight="1" x14ac:dyDescent="0.2">
      <c r="A517" s="20" t="s">
        <v>54</v>
      </c>
      <c r="B517" s="21" t="s">
        <v>54</v>
      </c>
      <c r="C517" s="21" t="s">
        <v>54</v>
      </c>
      <c r="D517" s="21" t="s">
        <v>54</v>
      </c>
      <c r="E517" s="22" t="s">
        <v>54</v>
      </c>
      <c r="F517" s="22" t="s">
        <v>54</v>
      </c>
      <c r="G517" s="22" t="s">
        <v>54</v>
      </c>
      <c r="H517" s="22" t="s">
        <v>54</v>
      </c>
      <c r="I517" s="22" t="s">
        <v>54</v>
      </c>
      <c r="J517" s="33" t="s">
        <v>54</v>
      </c>
      <c r="K517" s="32"/>
      <c r="L517" s="29" t="s">
        <v>54</v>
      </c>
      <c r="M517" s="21" t="s">
        <v>54</v>
      </c>
      <c r="N517" s="21" t="s">
        <v>54</v>
      </c>
      <c r="O517" s="21" t="s">
        <v>54</v>
      </c>
      <c r="P517" s="22" t="s">
        <v>54</v>
      </c>
      <c r="Q517" s="22" t="s">
        <v>54</v>
      </c>
      <c r="R517" s="22" t="s">
        <v>54</v>
      </c>
      <c r="S517" s="22" t="s">
        <v>54</v>
      </c>
      <c r="T517" s="22" t="s">
        <v>54</v>
      </c>
      <c r="U517" s="23" t="s">
        <v>54</v>
      </c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</row>
    <row r="518" spans="1:41" ht="15.75" customHeight="1" x14ac:dyDescent="0.2">
      <c r="A518" s="20" t="s">
        <v>54</v>
      </c>
      <c r="B518" s="21" t="s">
        <v>54</v>
      </c>
      <c r="C518" s="21" t="s">
        <v>54</v>
      </c>
      <c r="D518" s="21" t="s">
        <v>54</v>
      </c>
      <c r="E518" s="22" t="s">
        <v>54</v>
      </c>
      <c r="F518" s="22" t="s">
        <v>54</v>
      </c>
      <c r="G518" s="22" t="s">
        <v>54</v>
      </c>
      <c r="H518" s="22" t="s">
        <v>54</v>
      </c>
      <c r="I518" s="22" t="s">
        <v>54</v>
      </c>
      <c r="J518" s="33" t="s">
        <v>54</v>
      </c>
      <c r="K518" s="32"/>
      <c r="L518" s="29" t="s">
        <v>54</v>
      </c>
      <c r="M518" s="21" t="s">
        <v>54</v>
      </c>
      <c r="N518" s="21" t="s">
        <v>54</v>
      </c>
      <c r="O518" s="21" t="s">
        <v>54</v>
      </c>
      <c r="P518" s="22" t="s">
        <v>54</v>
      </c>
      <c r="Q518" s="22" t="s">
        <v>54</v>
      </c>
      <c r="R518" s="22" t="s">
        <v>54</v>
      </c>
      <c r="S518" s="22" t="s">
        <v>54</v>
      </c>
      <c r="T518" s="22" t="s">
        <v>54</v>
      </c>
      <c r="U518" s="23" t="s">
        <v>54</v>
      </c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</row>
    <row r="519" spans="1:41" ht="15.75" customHeight="1" x14ac:dyDescent="0.2">
      <c r="A519" s="20" t="s">
        <v>54</v>
      </c>
      <c r="B519" s="21" t="s">
        <v>54</v>
      </c>
      <c r="C519" s="21" t="s">
        <v>54</v>
      </c>
      <c r="D519" s="21" t="s">
        <v>54</v>
      </c>
      <c r="E519" s="22" t="s">
        <v>54</v>
      </c>
      <c r="F519" s="22" t="s">
        <v>54</v>
      </c>
      <c r="G519" s="22" t="s">
        <v>54</v>
      </c>
      <c r="H519" s="22" t="s">
        <v>54</v>
      </c>
      <c r="I519" s="22" t="s">
        <v>54</v>
      </c>
      <c r="J519" s="33" t="s">
        <v>54</v>
      </c>
      <c r="K519" s="32"/>
      <c r="L519" s="29" t="s">
        <v>54</v>
      </c>
      <c r="M519" s="21" t="s">
        <v>54</v>
      </c>
      <c r="N519" s="21" t="s">
        <v>54</v>
      </c>
      <c r="O519" s="21" t="s">
        <v>54</v>
      </c>
      <c r="P519" s="22" t="s">
        <v>54</v>
      </c>
      <c r="Q519" s="22" t="s">
        <v>54</v>
      </c>
      <c r="R519" s="22" t="s">
        <v>54</v>
      </c>
      <c r="S519" s="22" t="s">
        <v>54</v>
      </c>
      <c r="T519" s="22" t="s">
        <v>54</v>
      </c>
      <c r="U519" s="23" t="s">
        <v>54</v>
      </c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</row>
    <row r="520" spans="1:41" ht="15.75" customHeight="1" x14ac:dyDescent="0.2">
      <c r="A520" s="20" t="s">
        <v>54</v>
      </c>
      <c r="B520" s="21" t="s">
        <v>54</v>
      </c>
      <c r="C520" s="21" t="s">
        <v>54</v>
      </c>
      <c r="D520" s="21" t="s">
        <v>54</v>
      </c>
      <c r="E520" s="22" t="s">
        <v>54</v>
      </c>
      <c r="F520" s="22" t="s">
        <v>54</v>
      </c>
      <c r="G520" s="22" t="s">
        <v>54</v>
      </c>
      <c r="H520" s="22" t="s">
        <v>54</v>
      </c>
      <c r="I520" s="22" t="s">
        <v>54</v>
      </c>
      <c r="J520" s="33" t="s">
        <v>54</v>
      </c>
      <c r="K520" s="32"/>
      <c r="L520" s="29" t="s">
        <v>54</v>
      </c>
      <c r="M520" s="21" t="s">
        <v>54</v>
      </c>
      <c r="N520" s="21" t="s">
        <v>54</v>
      </c>
      <c r="O520" s="21" t="s">
        <v>54</v>
      </c>
      <c r="P520" s="22" t="s">
        <v>54</v>
      </c>
      <c r="Q520" s="22" t="s">
        <v>54</v>
      </c>
      <c r="R520" s="22" t="s">
        <v>54</v>
      </c>
      <c r="S520" s="22" t="s">
        <v>54</v>
      </c>
      <c r="T520" s="22" t="s">
        <v>54</v>
      </c>
      <c r="U520" s="23" t="s">
        <v>54</v>
      </c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</row>
    <row r="521" spans="1:41" ht="15.75" customHeight="1" x14ac:dyDescent="0.2">
      <c r="A521" s="20" t="s">
        <v>54</v>
      </c>
      <c r="B521" s="21" t="s">
        <v>54</v>
      </c>
      <c r="C521" s="21" t="s">
        <v>54</v>
      </c>
      <c r="D521" s="21" t="s">
        <v>54</v>
      </c>
      <c r="E521" s="22" t="s">
        <v>54</v>
      </c>
      <c r="F521" s="22" t="s">
        <v>54</v>
      </c>
      <c r="G521" s="22" t="s">
        <v>54</v>
      </c>
      <c r="H521" s="22" t="s">
        <v>54</v>
      </c>
      <c r="I521" s="22" t="s">
        <v>54</v>
      </c>
      <c r="J521" s="33" t="s">
        <v>54</v>
      </c>
      <c r="K521" s="32"/>
      <c r="L521" s="29" t="s">
        <v>54</v>
      </c>
      <c r="M521" s="21" t="s">
        <v>54</v>
      </c>
      <c r="N521" s="21" t="s">
        <v>54</v>
      </c>
      <c r="O521" s="21" t="s">
        <v>54</v>
      </c>
      <c r="P521" s="22" t="s">
        <v>54</v>
      </c>
      <c r="Q521" s="22" t="s">
        <v>54</v>
      </c>
      <c r="R521" s="22" t="s">
        <v>54</v>
      </c>
      <c r="S521" s="22" t="s">
        <v>54</v>
      </c>
      <c r="T521" s="22" t="s">
        <v>54</v>
      </c>
      <c r="U521" s="23" t="s">
        <v>54</v>
      </c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</row>
    <row r="522" spans="1:41" ht="15.75" customHeight="1" x14ac:dyDescent="0.2">
      <c r="A522" s="20" t="s">
        <v>54</v>
      </c>
      <c r="B522" s="21" t="s">
        <v>54</v>
      </c>
      <c r="C522" s="21" t="s">
        <v>54</v>
      </c>
      <c r="D522" s="21" t="s">
        <v>54</v>
      </c>
      <c r="E522" s="22" t="s">
        <v>54</v>
      </c>
      <c r="F522" s="22" t="s">
        <v>54</v>
      </c>
      <c r="G522" s="22" t="s">
        <v>54</v>
      </c>
      <c r="H522" s="22" t="s">
        <v>54</v>
      </c>
      <c r="I522" s="22" t="s">
        <v>54</v>
      </c>
      <c r="J522" s="33" t="s">
        <v>54</v>
      </c>
      <c r="K522" s="32"/>
      <c r="L522" s="29" t="s">
        <v>54</v>
      </c>
      <c r="M522" s="21" t="s">
        <v>54</v>
      </c>
      <c r="N522" s="21" t="s">
        <v>54</v>
      </c>
      <c r="O522" s="21" t="s">
        <v>54</v>
      </c>
      <c r="P522" s="22" t="s">
        <v>54</v>
      </c>
      <c r="Q522" s="22" t="s">
        <v>54</v>
      </c>
      <c r="R522" s="22" t="s">
        <v>54</v>
      </c>
      <c r="S522" s="22" t="s">
        <v>54</v>
      </c>
      <c r="T522" s="22" t="s">
        <v>54</v>
      </c>
      <c r="U522" s="23" t="s">
        <v>54</v>
      </c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</row>
    <row r="523" spans="1:41" ht="15.75" customHeight="1" x14ac:dyDescent="0.2">
      <c r="A523" s="20" t="s">
        <v>54</v>
      </c>
      <c r="B523" s="21" t="s">
        <v>54</v>
      </c>
      <c r="C523" s="21" t="s">
        <v>54</v>
      </c>
      <c r="D523" s="21" t="s">
        <v>54</v>
      </c>
      <c r="E523" s="22" t="s">
        <v>54</v>
      </c>
      <c r="F523" s="22" t="s">
        <v>54</v>
      </c>
      <c r="G523" s="22" t="s">
        <v>54</v>
      </c>
      <c r="H523" s="22" t="s">
        <v>54</v>
      </c>
      <c r="I523" s="22" t="s">
        <v>54</v>
      </c>
      <c r="J523" s="33" t="s">
        <v>54</v>
      </c>
      <c r="K523" s="32"/>
      <c r="L523" s="29" t="s">
        <v>54</v>
      </c>
      <c r="M523" s="21" t="s">
        <v>54</v>
      </c>
      <c r="N523" s="21" t="s">
        <v>54</v>
      </c>
      <c r="O523" s="21" t="s">
        <v>54</v>
      </c>
      <c r="P523" s="22" t="s">
        <v>54</v>
      </c>
      <c r="Q523" s="22" t="s">
        <v>54</v>
      </c>
      <c r="R523" s="22" t="s">
        <v>54</v>
      </c>
      <c r="S523" s="22" t="s">
        <v>54</v>
      </c>
      <c r="T523" s="22" t="s">
        <v>54</v>
      </c>
      <c r="U523" s="23" t="s">
        <v>54</v>
      </c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 spans="1:41" ht="15.75" customHeight="1" x14ac:dyDescent="0.2">
      <c r="A524" s="20" t="s">
        <v>54</v>
      </c>
      <c r="B524" s="21" t="s">
        <v>54</v>
      </c>
      <c r="C524" s="21" t="s">
        <v>54</v>
      </c>
      <c r="D524" s="21" t="s">
        <v>54</v>
      </c>
      <c r="E524" s="22" t="s">
        <v>54</v>
      </c>
      <c r="F524" s="22" t="s">
        <v>54</v>
      </c>
      <c r="G524" s="22" t="s">
        <v>54</v>
      </c>
      <c r="H524" s="22" t="s">
        <v>54</v>
      </c>
      <c r="I524" s="22" t="s">
        <v>54</v>
      </c>
      <c r="J524" s="33" t="s">
        <v>54</v>
      </c>
      <c r="K524" s="32"/>
      <c r="L524" s="29" t="s">
        <v>54</v>
      </c>
      <c r="M524" s="21" t="s">
        <v>54</v>
      </c>
      <c r="N524" s="21" t="s">
        <v>54</v>
      </c>
      <c r="O524" s="21" t="s">
        <v>54</v>
      </c>
      <c r="P524" s="22" t="s">
        <v>54</v>
      </c>
      <c r="Q524" s="22" t="s">
        <v>54</v>
      </c>
      <c r="R524" s="22" t="s">
        <v>54</v>
      </c>
      <c r="S524" s="22" t="s">
        <v>54</v>
      </c>
      <c r="T524" s="22" t="s">
        <v>54</v>
      </c>
      <c r="U524" s="23" t="s">
        <v>54</v>
      </c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 spans="1:41" ht="15.75" customHeight="1" x14ac:dyDescent="0.2">
      <c r="A525" s="20" t="s">
        <v>54</v>
      </c>
      <c r="B525" s="21" t="s">
        <v>54</v>
      </c>
      <c r="C525" s="21" t="s">
        <v>54</v>
      </c>
      <c r="D525" s="21" t="s">
        <v>54</v>
      </c>
      <c r="E525" s="22" t="s">
        <v>54</v>
      </c>
      <c r="F525" s="22" t="s">
        <v>54</v>
      </c>
      <c r="G525" s="22" t="s">
        <v>54</v>
      </c>
      <c r="H525" s="22" t="s">
        <v>54</v>
      </c>
      <c r="I525" s="22" t="s">
        <v>54</v>
      </c>
      <c r="J525" s="33" t="s">
        <v>54</v>
      </c>
      <c r="K525" s="32"/>
      <c r="L525" s="29" t="s">
        <v>54</v>
      </c>
      <c r="M525" s="21" t="s">
        <v>54</v>
      </c>
      <c r="N525" s="21" t="s">
        <v>54</v>
      </c>
      <c r="O525" s="21" t="s">
        <v>54</v>
      </c>
      <c r="P525" s="22" t="s">
        <v>54</v>
      </c>
      <c r="Q525" s="22" t="s">
        <v>54</v>
      </c>
      <c r="R525" s="22" t="s">
        <v>54</v>
      </c>
      <c r="S525" s="22" t="s">
        <v>54</v>
      </c>
      <c r="T525" s="22" t="s">
        <v>54</v>
      </c>
      <c r="U525" s="23" t="s">
        <v>54</v>
      </c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 spans="1:41" ht="15.75" customHeight="1" x14ac:dyDescent="0.2">
      <c r="A526" s="20" t="s">
        <v>54</v>
      </c>
      <c r="B526" s="21" t="s">
        <v>54</v>
      </c>
      <c r="C526" s="21" t="s">
        <v>54</v>
      </c>
      <c r="D526" s="21" t="s">
        <v>54</v>
      </c>
      <c r="E526" s="22" t="s">
        <v>54</v>
      </c>
      <c r="F526" s="22" t="s">
        <v>54</v>
      </c>
      <c r="G526" s="22" t="s">
        <v>54</v>
      </c>
      <c r="H526" s="22" t="s">
        <v>54</v>
      </c>
      <c r="I526" s="22" t="s">
        <v>54</v>
      </c>
      <c r="J526" s="33" t="s">
        <v>54</v>
      </c>
      <c r="K526" s="32"/>
      <c r="L526" s="29" t="s">
        <v>54</v>
      </c>
      <c r="M526" s="21" t="s">
        <v>54</v>
      </c>
      <c r="N526" s="21" t="s">
        <v>54</v>
      </c>
      <c r="O526" s="21" t="s">
        <v>54</v>
      </c>
      <c r="P526" s="22" t="s">
        <v>54</v>
      </c>
      <c r="Q526" s="22" t="s">
        <v>54</v>
      </c>
      <c r="R526" s="22" t="s">
        <v>54</v>
      </c>
      <c r="S526" s="22" t="s">
        <v>54</v>
      </c>
      <c r="T526" s="22" t="s">
        <v>54</v>
      </c>
      <c r="U526" s="23" t="s">
        <v>54</v>
      </c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 spans="1:41" ht="15.75" customHeight="1" x14ac:dyDescent="0.2">
      <c r="A527" s="20" t="s">
        <v>54</v>
      </c>
      <c r="B527" s="21" t="s">
        <v>54</v>
      </c>
      <c r="C527" s="21" t="s">
        <v>54</v>
      </c>
      <c r="D527" s="21" t="s">
        <v>54</v>
      </c>
      <c r="E527" s="22" t="s">
        <v>54</v>
      </c>
      <c r="F527" s="22" t="s">
        <v>54</v>
      </c>
      <c r="G527" s="22" t="s">
        <v>54</v>
      </c>
      <c r="H527" s="22" t="s">
        <v>54</v>
      </c>
      <c r="I527" s="22" t="s">
        <v>54</v>
      </c>
      <c r="J527" s="33" t="s">
        <v>54</v>
      </c>
      <c r="K527" s="32"/>
      <c r="L527" s="29" t="s">
        <v>54</v>
      </c>
      <c r="M527" s="21" t="s">
        <v>54</v>
      </c>
      <c r="N527" s="21" t="s">
        <v>54</v>
      </c>
      <c r="O527" s="21" t="s">
        <v>54</v>
      </c>
      <c r="P527" s="22" t="s">
        <v>54</v>
      </c>
      <c r="Q527" s="22" t="s">
        <v>54</v>
      </c>
      <c r="R527" s="22" t="s">
        <v>54</v>
      </c>
      <c r="S527" s="22" t="s">
        <v>54</v>
      </c>
      <c r="T527" s="22" t="s">
        <v>54</v>
      </c>
      <c r="U527" s="23" t="s">
        <v>54</v>
      </c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 spans="1:41" ht="15.75" customHeight="1" x14ac:dyDescent="0.2">
      <c r="A528" s="20" t="s">
        <v>54</v>
      </c>
      <c r="B528" s="21" t="s">
        <v>54</v>
      </c>
      <c r="C528" s="21" t="s">
        <v>54</v>
      </c>
      <c r="D528" s="21" t="s">
        <v>54</v>
      </c>
      <c r="E528" s="22" t="s">
        <v>54</v>
      </c>
      <c r="F528" s="22" t="s">
        <v>54</v>
      </c>
      <c r="G528" s="22" t="s">
        <v>54</v>
      </c>
      <c r="H528" s="22" t="s">
        <v>54</v>
      </c>
      <c r="I528" s="22" t="s">
        <v>54</v>
      </c>
      <c r="J528" s="33" t="s">
        <v>54</v>
      </c>
      <c r="K528" s="32"/>
      <c r="L528" s="29" t="s">
        <v>54</v>
      </c>
      <c r="M528" s="21" t="s">
        <v>54</v>
      </c>
      <c r="N528" s="21" t="s">
        <v>54</v>
      </c>
      <c r="O528" s="21" t="s">
        <v>54</v>
      </c>
      <c r="P528" s="22" t="s">
        <v>54</v>
      </c>
      <c r="Q528" s="22" t="s">
        <v>54</v>
      </c>
      <c r="R528" s="22" t="s">
        <v>54</v>
      </c>
      <c r="S528" s="22" t="s">
        <v>54</v>
      </c>
      <c r="T528" s="22" t="s">
        <v>54</v>
      </c>
      <c r="U528" s="23" t="s">
        <v>54</v>
      </c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 spans="1:41" ht="15.75" customHeight="1" x14ac:dyDescent="0.2">
      <c r="A529" s="20" t="s">
        <v>54</v>
      </c>
      <c r="B529" s="21" t="s">
        <v>54</v>
      </c>
      <c r="C529" s="21" t="s">
        <v>54</v>
      </c>
      <c r="D529" s="21" t="s">
        <v>54</v>
      </c>
      <c r="E529" s="22" t="s">
        <v>54</v>
      </c>
      <c r="F529" s="22" t="s">
        <v>54</v>
      </c>
      <c r="G529" s="22" t="s">
        <v>54</v>
      </c>
      <c r="H529" s="22" t="s">
        <v>54</v>
      </c>
      <c r="I529" s="22" t="s">
        <v>54</v>
      </c>
      <c r="J529" s="33" t="s">
        <v>54</v>
      </c>
      <c r="K529" s="32"/>
      <c r="L529" s="29" t="s">
        <v>54</v>
      </c>
      <c r="M529" s="21" t="s">
        <v>54</v>
      </c>
      <c r="N529" s="21" t="s">
        <v>54</v>
      </c>
      <c r="O529" s="21" t="s">
        <v>54</v>
      </c>
      <c r="P529" s="22" t="s">
        <v>54</v>
      </c>
      <c r="Q529" s="22" t="s">
        <v>54</v>
      </c>
      <c r="R529" s="22" t="s">
        <v>54</v>
      </c>
      <c r="S529" s="22" t="s">
        <v>54</v>
      </c>
      <c r="T529" s="22" t="s">
        <v>54</v>
      </c>
      <c r="U529" s="23" t="s">
        <v>54</v>
      </c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 spans="1:41" ht="15.75" customHeight="1" x14ac:dyDescent="0.2">
      <c r="A530" s="20" t="s">
        <v>54</v>
      </c>
      <c r="B530" s="21" t="s">
        <v>54</v>
      </c>
      <c r="C530" s="21" t="s">
        <v>54</v>
      </c>
      <c r="D530" s="21" t="s">
        <v>54</v>
      </c>
      <c r="E530" s="22" t="s">
        <v>54</v>
      </c>
      <c r="F530" s="22" t="s">
        <v>54</v>
      </c>
      <c r="G530" s="22" t="s">
        <v>54</v>
      </c>
      <c r="H530" s="22" t="s">
        <v>54</v>
      </c>
      <c r="I530" s="22" t="s">
        <v>54</v>
      </c>
      <c r="J530" s="33" t="s">
        <v>54</v>
      </c>
      <c r="K530" s="32"/>
      <c r="L530" s="29" t="s">
        <v>54</v>
      </c>
      <c r="M530" s="21" t="s">
        <v>54</v>
      </c>
      <c r="N530" s="21" t="s">
        <v>54</v>
      </c>
      <c r="O530" s="21" t="s">
        <v>54</v>
      </c>
      <c r="P530" s="22" t="s">
        <v>54</v>
      </c>
      <c r="Q530" s="22" t="s">
        <v>54</v>
      </c>
      <c r="R530" s="22" t="s">
        <v>54</v>
      </c>
      <c r="S530" s="22" t="s">
        <v>54</v>
      </c>
      <c r="T530" s="22" t="s">
        <v>54</v>
      </c>
      <c r="U530" s="23" t="s">
        <v>54</v>
      </c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 spans="1:41" ht="15.75" customHeight="1" x14ac:dyDescent="0.2">
      <c r="A531" s="20" t="s">
        <v>54</v>
      </c>
      <c r="B531" s="21" t="s">
        <v>54</v>
      </c>
      <c r="C531" s="21" t="s">
        <v>54</v>
      </c>
      <c r="D531" s="21" t="s">
        <v>54</v>
      </c>
      <c r="E531" s="22" t="s">
        <v>54</v>
      </c>
      <c r="F531" s="22" t="s">
        <v>54</v>
      </c>
      <c r="G531" s="22" t="s">
        <v>54</v>
      </c>
      <c r="H531" s="22" t="s">
        <v>54</v>
      </c>
      <c r="I531" s="22" t="s">
        <v>54</v>
      </c>
      <c r="J531" s="33" t="s">
        <v>54</v>
      </c>
      <c r="K531" s="32"/>
      <c r="L531" s="29" t="s">
        <v>54</v>
      </c>
      <c r="M531" s="21" t="s">
        <v>54</v>
      </c>
      <c r="N531" s="21" t="s">
        <v>54</v>
      </c>
      <c r="O531" s="21" t="s">
        <v>54</v>
      </c>
      <c r="P531" s="22" t="s">
        <v>54</v>
      </c>
      <c r="Q531" s="22" t="s">
        <v>54</v>
      </c>
      <c r="R531" s="22" t="s">
        <v>54</v>
      </c>
      <c r="S531" s="22" t="s">
        <v>54</v>
      </c>
      <c r="T531" s="22" t="s">
        <v>54</v>
      </c>
      <c r="U531" s="23" t="s">
        <v>54</v>
      </c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 spans="1:41" ht="15.75" customHeight="1" x14ac:dyDescent="0.2">
      <c r="A532" s="20" t="s">
        <v>54</v>
      </c>
      <c r="B532" s="21" t="s">
        <v>54</v>
      </c>
      <c r="C532" s="21" t="s">
        <v>54</v>
      </c>
      <c r="D532" s="21" t="s">
        <v>54</v>
      </c>
      <c r="E532" s="22" t="s">
        <v>54</v>
      </c>
      <c r="F532" s="22" t="s">
        <v>54</v>
      </c>
      <c r="G532" s="22" t="s">
        <v>54</v>
      </c>
      <c r="H532" s="22" t="s">
        <v>54</v>
      </c>
      <c r="I532" s="22" t="s">
        <v>54</v>
      </c>
      <c r="J532" s="33" t="s">
        <v>54</v>
      </c>
      <c r="K532" s="32"/>
      <c r="L532" s="29" t="s">
        <v>54</v>
      </c>
      <c r="M532" s="21" t="s">
        <v>54</v>
      </c>
      <c r="N532" s="21" t="s">
        <v>54</v>
      </c>
      <c r="O532" s="21" t="s">
        <v>54</v>
      </c>
      <c r="P532" s="22" t="s">
        <v>54</v>
      </c>
      <c r="Q532" s="22" t="s">
        <v>54</v>
      </c>
      <c r="R532" s="22" t="s">
        <v>54</v>
      </c>
      <c r="S532" s="22" t="s">
        <v>54</v>
      </c>
      <c r="T532" s="22" t="s">
        <v>54</v>
      </c>
      <c r="U532" s="23" t="s">
        <v>54</v>
      </c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 spans="1:41" ht="15.75" customHeight="1" x14ac:dyDescent="0.2">
      <c r="A533" s="20" t="s">
        <v>54</v>
      </c>
      <c r="B533" s="21" t="s">
        <v>54</v>
      </c>
      <c r="C533" s="21" t="s">
        <v>54</v>
      </c>
      <c r="D533" s="21" t="s">
        <v>54</v>
      </c>
      <c r="E533" s="22" t="s">
        <v>54</v>
      </c>
      <c r="F533" s="22" t="s">
        <v>54</v>
      </c>
      <c r="G533" s="22" t="s">
        <v>54</v>
      </c>
      <c r="H533" s="22" t="s">
        <v>54</v>
      </c>
      <c r="I533" s="22" t="s">
        <v>54</v>
      </c>
      <c r="J533" s="33" t="s">
        <v>54</v>
      </c>
      <c r="K533" s="32"/>
      <c r="L533" s="29" t="s">
        <v>54</v>
      </c>
      <c r="M533" s="21" t="s">
        <v>54</v>
      </c>
      <c r="N533" s="21" t="s">
        <v>54</v>
      </c>
      <c r="O533" s="21" t="s">
        <v>54</v>
      </c>
      <c r="P533" s="22" t="s">
        <v>54</v>
      </c>
      <c r="Q533" s="22" t="s">
        <v>54</v>
      </c>
      <c r="R533" s="22" t="s">
        <v>54</v>
      </c>
      <c r="S533" s="22" t="s">
        <v>54</v>
      </c>
      <c r="T533" s="22" t="s">
        <v>54</v>
      </c>
      <c r="U533" s="23" t="s">
        <v>54</v>
      </c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 spans="1:41" ht="15.75" customHeight="1" x14ac:dyDescent="0.2">
      <c r="A534" s="20" t="s">
        <v>54</v>
      </c>
      <c r="B534" s="21" t="s">
        <v>54</v>
      </c>
      <c r="C534" s="21" t="s">
        <v>54</v>
      </c>
      <c r="D534" s="21" t="s">
        <v>54</v>
      </c>
      <c r="E534" s="22" t="s">
        <v>54</v>
      </c>
      <c r="F534" s="22" t="s">
        <v>54</v>
      </c>
      <c r="G534" s="22" t="s">
        <v>54</v>
      </c>
      <c r="H534" s="22" t="s">
        <v>54</v>
      </c>
      <c r="I534" s="22" t="s">
        <v>54</v>
      </c>
      <c r="J534" s="33" t="s">
        <v>54</v>
      </c>
      <c r="K534" s="32"/>
      <c r="L534" s="29" t="s">
        <v>54</v>
      </c>
      <c r="M534" s="21" t="s">
        <v>54</v>
      </c>
      <c r="N534" s="21" t="s">
        <v>54</v>
      </c>
      <c r="O534" s="21" t="s">
        <v>54</v>
      </c>
      <c r="P534" s="22" t="s">
        <v>54</v>
      </c>
      <c r="Q534" s="22" t="s">
        <v>54</v>
      </c>
      <c r="R534" s="22" t="s">
        <v>54</v>
      </c>
      <c r="S534" s="22" t="s">
        <v>54</v>
      </c>
      <c r="T534" s="22" t="s">
        <v>54</v>
      </c>
      <c r="U534" s="23" t="s">
        <v>54</v>
      </c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 spans="1:41" ht="15.75" customHeight="1" x14ac:dyDescent="0.2">
      <c r="A535" s="20" t="s">
        <v>54</v>
      </c>
      <c r="B535" s="21" t="s">
        <v>54</v>
      </c>
      <c r="C535" s="21" t="s">
        <v>54</v>
      </c>
      <c r="D535" s="21" t="s">
        <v>54</v>
      </c>
      <c r="E535" s="22" t="s">
        <v>54</v>
      </c>
      <c r="F535" s="22" t="s">
        <v>54</v>
      </c>
      <c r="G535" s="22" t="s">
        <v>54</v>
      </c>
      <c r="H535" s="22" t="s">
        <v>54</v>
      </c>
      <c r="I535" s="22" t="s">
        <v>54</v>
      </c>
      <c r="J535" s="33" t="s">
        <v>54</v>
      </c>
      <c r="K535" s="32"/>
      <c r="L535" s="29" t="s">
        <v>54</v>
      </c>
      <c r="M535" s="21" t="s">
        <v>54</v>
      </c>
      <c r="N535" s="21" t="s">
        <v>54</v>
      </c>
      <c r="O535" s="21" t="s">
        <v>54</v>
      </c>
      <c r="P535" s="22" t="s">
        <v>54</v>
      </c>
      <c r="Q535" s="22" t="s">
        <v>54</v>
      </c>
      <c r="R535" s="22" t="s">
        <v>54</v>
      </c>
      <c r="S535" s="22" t="s">
        <v>54</v>
      </c>
      <c r="T535" s="22" t="s">
        <v>54</v>
      </c>
      <c r="U535" s="23" t="s">
        <v>54</v>
      </c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 spans="1:41" ht="15.75" customHeight="1" x14ac:dyDescent="0.2">
      <c r="A536" s="20" t="s">
        <v>54</v>
      </c>
      <c r="B536" s="21" t="s">
        <v>54</v>
      </c>
      <c r="C536" s="21" t="s">
        <v>54</v>
      </c>
      <c r="D536" s="21" t="s">
        <v>54</v>
      </c>
      <c r="E536" s="22" t="s">
        <v>54</v>
      </c>
      <c r="F536" s="22" t="s">
        <v>54</v>
      </c>
      <c r="G536" s="22" t="s">
        <v>54</v>
      </c>
      <c r="H536" s="22" t="s">
        <v>54</v>
      </c>
      <c r="I536" s="22" t="s">
        <v>54</v>
      </c>
      <c r="J536" s="33" t="s">
        <v>54</v>
      </c>
      <c r="K536" s="32"/>
      <c r="L536" s="29" t="s">
        <v>54</v>
      </c>
      <c r="M536" s="21" t="s">
        <v>54</v>
      </c>
      <c r="N536" s="21" t="s">
        <v>54</v>
      </c>
      <c r="O536" s="21" t="s">
        <v>54</v>
      </c>
      <c r="P536" s="22" t="s">
        <v>54</v>
      </c>
      <c r="Q536" s="22" t="s">
        <v>54</v>
      </c>
      <c r="R536" s="22" t="s">
        <v>54</v>
      </c>
      <c r="S536" s="22" t="s">
        <v>54</v>
      </c>
      <c r="T536" s="22" t="s">
        <v>54</v>
      </c>
      <c r="U536" s="23" t="s">
        <v>54</v>
      </c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 spans="1:41" ht="15.75" customHeight="1" x14ac:dyDescent="0.2">
      <c r="A537" s="20" t="s">
        <v>54</v>
      </c>
      <c r="B537" s="21" t="s">
        <v>54</v>
      </c>
      <c r="C537" s="21" t="s">
        <v>54</v>
      </c>
      <c r="D537" s="21" t="s">
        <v>54</v>
      </c>
      <c r="E537" s="22" t="s">
        <v>54</v>
      </c>
      <c r="F537" s="22" t="s">
        <v>54</v>
      </c>
      <c r="G537" s="22" t="s">
        <v>54</v>
      </c>
      <c r="H537" s="22" t="s">
        <v>54</v>
      </c>
      <c r="I537" s="22" t="s">
        <v>54</v>
      </c>
      <c r="J537" s="33" t="s">
        <v>54</v>
      </c>
      <c r="K537" s="32"/>
      <c r="L537" s="29" t="s">
        <v>54</v>
      </c>
      <c r="M537" s="21" t="s">
        <v>54</v>
      </c>
      <c r="N537" s="21" t="s">
        <v>54</v>
      </c>
      <c r="O537" s="21" t="s">
        <v>54</v>
      </c>
      <c r="P537" s="22" t="s">
        <v>54</v>
      </c>
      <c r="Q537" s="22" t="s">
        <v>54</v>
      </c>
      <c r="R537" s="22" t="s">
        <v>54</v>
      </c>
      <c r="S537" s="22" t="s">
        <v>54</v>
      </c>
      <c r="T537" s="22" t="s">
        <v>54</v>
      </c>
      <c r="U537" s="23" t="s">
        <v>54</v>
      </c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 spans="1:41" ht="15.75" customHeight="1" x14ac:dyDescent="0.2">
      <c r="A538" s="20" t="s">
        <v>54</v>
      </c>
      <c r="B538" s="21" t="s">
        <v>54</v>
      </c>
      <c r="C538" s="21" t="s">
        <v>54</v>
      </c>
      <c r="D538" s="21" t="s">
        <v>54</v>
      </c>
      <c r="E538" s="22" t="s">
        <v>54</v>
      </c>
      <c r="F538" s="22" t="s">
        <v>54</v>
      </c>
      <c r="G538" s="22" t="s">
        <v>54</v>
      </c>
      <c r="H538" s="22" t="s">
        <v>54</v>
      </c>
      <c r="I538" s="22" t="s">
        <v>54</v>
      </c>
      <c r="J538" s="33" t="s">
        <v>54</v>
      </c>
      <c r="K538" s="32"/>
      <c r="L538" s="29" t="s">
        <v>54</v>
      </c>
      <c r="M538" s="21" t="s">
        <v>54</v>
      </c>
      <c r="N538" s="21" t="s">
        <v>54</v>
      </c>
      <c r="O538" s="21" t="s">
        <v>54</v>
      </c>
      <c r="P538" s="22" t="s">
        <v>54</v>
      </c>
      <c r="Q538" s="22" t="s">
        <v>54</v>
      </c>
      <c r="R538" s="22" t="s">
        <v>54</v>
      </c>
      <c r="S538" s="22" t="s">
        <v>54</v>
      </c>
      <c r="T538" s="22" t="s">
        <v>54</v>
      </c>
      <c r="U538" s="23" t="s">
        <v>54</v>
      </c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 spans="1:41" ht="15.75" customHeight="1" x14ac:dyDescent="0.2">
      <c r="A539" s="20" t="s">
        <v>54</v>
      </c>
      <c r="B539" s="21" t="s">
        <v>54</v>
      </c>
      <c r="C539" s="21" t="s">
        <v>54</v>
      </c>
      <c r="D539" s="21" t="s">
        <v>54</v>
      </c>
      <c r="E539" s="22" t="s">
        <v>54</v>
      </c>
      <c r="F539" s="22" t="s">
        <v>54</v>
      </c>
      <c r="G539" s="22" t="s">
        <v>54</v>
      </c>
      <c r="H539" s="22" t="s">
        <v>54</v>
      </c>
      <c r="I539" s="22" t="s">
        <v>54</v>
      </c>
      <c r="J539" s="33" t="s">
        <v>54</v>
      </c>
      <c r="K539" s="32"/>
      <c r="L539" s="29" t="s">
        <v>54</v>
      </c>
      <c r="M539" s="21" t="s">
        <v>54</v>
      </c>
      <c r="N539" s="21" t="s">
        <v>54</v>
      </c>
      <c r="O539" s="21" t="s">
        <v>54</v>
      </c>
      <c r="P539" s="22" t="s">
        <v>54</v>
      </c>
      <c r="Q539" s="22" t="s">
        <v>54</v>
      </c>
      <c r="R539" s="22" t="s">
        <v>54</v>
      </c>
      <c r="S539" s="22" t="s">
        <v>54</v>
      </c>
      <c r="T539" s="22" t="s">
        <v>54</v>
      </c>
      <c r="U539" s="23" t="s">
        <v>54</v>
      </c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 spans="1:41" ht="15.75" customHeight="1" x14ac:dyDescent="0.2">
      <c r="A540" s="20" t="s">
        <v>54</v>
      </c>
      <c r="B540" s="21" t="s">
        <v>54</v>
      </c>
      <c r="C540" s="21" t="s">
        <v>54</v>
      </c>
      <c r="D540" s="21" t="s">
        <v>54</v>
      </c>
      <c r="E540" s="22" t="s">
        <v>54</v>
      </c>
      <c r="F540" s="22" t="s">
        <v>54</v>
      </c>
      <c r="G540" s="22" t="s">
        <v>54</v>
      </c>
      <c r="H540" s="22" t="s">
        <v>54</v>
      </c>
      <c r="I540" s="22" t="s">
        <v>54</v>
      </c>
      <c r="J540" s="33" t="s">
        <v>54</v>
      </c>
      <c r="K540" s="32"/>
      <c r="L540" s="29" t="s">
        <v>54</v>
      </c>
      <c r="M540" s="21" t="s">
        <v>54</v>
      </c>
      <c r="N540" s="21" t="s">
        <v>54</v>
      </c>
      <c r="O540" s="21" t="s">
        <v>54</v>
      </c>
      <c r="P540" s="22" t="s">
        <v>54</v>
      </c>
      <c r="Q540" s="22" t="s">
        <v>54</v>
      </c>
      <c r="R540" s="22" t="s">
        <v>54</v>
      </c>
      <c r="S540" s="22" t="s">
        <v>54</v>
      </c>
      <c r="T540" s="22" t="s">
        <v>54</v>
      </c>
      <c r="U540" s="23" t="s">
        <v>54</v>
      </c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 spans="1:41" ht="15.75" customHeight="1" x14ac:dyDescent="0.2">
      <c r="A541" s="20" t="s">
        <v>54</v>
      </c>
      <c r="B541" s="21" t="s">
        <v>54</v>
      </c>
      <c r="C541" s="21" t="s">
        <v>54</v>
      </c>
      <c r="D541" s="21" t="s">
        <v>54</v>
      </c>
      <c r="E541" s="22" t="s">
        <v>54</v>
      </c>
      <c r="F541" s="22" t="s">
        <v>54</v>
      </c>
      <c r="G541" s="22" t="s">
        <v>54</v>
      </c>
      <c r="H541" s="22" t="s">
        <v>54</v>
      </c>
      <c r="I541" s="22" t="s">
        <v>54</v>
      </c>
      <c r="J541" s="33" t="s">
        <v>54</v>
      </c>
      <c r="K541" s="32"/>
      <c r="L541" s="29" t="s">
        <v>54</v>
      </c>
      <c r="M541" s="21" t="s">
        <v>54</v>
      </c>
      <c r="N541" s="21" t="s">
        <v>54</v>
      </c>
      <c r="O541" s="21" t="s">
        <v>54</v>
      </c>
      <c r="P541" s="22" t="s">
        <v>54</v>
      </c>
      <c r="Q541" s="22" t="s">
        <v>54</v>
      </c>
      <c r="R541" s="22" t="s">
        <v>54</v>
      </c>
      <c r="S541" s="22" t="s">
        <v>54</v>
      </c>
      <c r="T541" s="22" t="s">
        <v>54</v>
      </c>
      <c r="U541" s="23" t="s">
        <v>54</v>
      </c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 spans="1:41" ht="15.75" customHeight="1" x14ac:dyDescent="0.2">
      <c r="A542" s="20" t="s">
        <v>54</v>
      </c>
      <c r="B542" s="21" t="s">
        <v>54</v>
      </c>
      <c r="C542" s="21" t="s">
        <v>54</v>
      </c>
      <c r="D542" s="21" t="s">
        <v>54</v>
      </c>
      <c r="E542" s="22" t="s">
        <v>54</v>
      </c>
      <c r="F542" s="22" t="s">
        <v>54</v>
      </c>
      <c r="G542" s="22" t="s">
        <v>54</v>
      </c>
      <c r="H542" s="22" t="s">
        <v>54</v>
      </c>
      <c r="I542" s="22" t="s">
        <v>54</v>
      </c>
      <c r="J542" s="33" t="s">
        <v>54</v>
      </c>
      <c r="K542" s="32"/>
      <c r="L542" s="29" t="s">
        <v>54</v>
      </c>
      <c r="M542" s="21" t="s">
        <v>54</v>
      </c>
      <c r="N542" s="21" t="s">
        <v>54</v>
      </c>
      <c r="O542" s="21" t="s">
        <v>54</v>
      </c>
      <c r="P542" s="22" t="s">
        <v>54</v>
      </c>
      <c r="Q542" s="22" t="s">
        <v>54</v>
      </c>
      <c r="R542" s="22" t="s">
        <v>54</v>
      </c>
      <c r="S542" s="22" t="s">
        <v>54</v>
      </c>
      <c r="T542" s="22" t="s">
        <v>54</v>
      </c>
      <c r="U542" s="23" t="s">
        <v>54</v>
      </c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 spans="1:41" ht="15.75" customHeight="1" x14ac:dyDescent="0.2">
      <c r="A543" s="20" t="s">
        <v>54</v>
      </c>
      <c r="B543" s="21" t="s">
        <v>54</v>
      </c>
      <c r="C543" s="21" t="s">
        <v>54</v>
      </c>
      <c r="D543" s="21" t="s">
        <v>54</v>
      </c>
      <c r="E543" s="22" t="s">
        <v>54</v>
      </c>
      <c r="F543" s="22" t="s">
        <v>54</v>
      </c>
      <c r="G543" s="22" t="s">
        <v>54</v>
      </c>
      <c r="H543" s="22" t="s">
        <v>54</v>
      </c>
      <c r="I543" s="22" t="s">
        <v>54</v>
      </c>
      <c r="J543" s="33" t="s">
        <v>54</v>
      </c>
      <c r="K543" s="32"/>
      <c r="L543" s="29" t="s">
        <v>54</v>
      </c>
      <c r="M543" s="21" t="s">
        <v>54</v>
      </c>
      <c r="N543" s="21" t="s">
        <v>54</v>
      </c>
      <c r="O543" s="21" t="s">
        <v>54</v>
      </c>
      <c r="P543" s="22" t="s">
        <v>54</v>
      </c>
      <c r="Q543" s="22" t="s">
        <v>54</v>
      </c>
      <c r="R543" s="22" t="s">
        <v>54</v>
      </c>
      <c r="S543" s="22" t="s">
        <v>54</v>
      </c>
      <c r="T543" s="22" t="s">
        <v>54</v>
      </c>
      <c r="U543" s="23" t="s">
        <v>54</v>
      </c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 spans="1:41" ht="15.75" customHeight="1" x14ac:dyDescent="0.2">
      <c r="A544" s="20" t="s">
        <v>54</v>
      </c>
      <c r="B544" s="21" t="s">
        <v>54</v>
      </c>
      <c r="C544" s="21" t="s">
        <v>54</v>
      </c>
      <c r="D544" s="21" t="s">
        <v>54</v>
      </c>
      <c r="E544" s="22" t="s">
        <v>54</v>
      </c>
      <c r="F544" s="22" t="s">
        <v>54</v>
      </c>
      <c r="G544" s="22" t="s">
        <v>54</v>
      </c>
      <c r="H544" s="22" t="s">
        <v>54</v>
      </c>
      <c r="I544" s="22" t="s">
        <v>54</v>
      </c>
      <c r="J544" s="33" t="s">
        <v>54</v>
      </c>
      <c r="K544" s="32"/>
      <c r="L544" s="29" t="s">
        <v>54</v>
      </c>
      <c r="M544" s="21" t="s">
        <v>54</v>
      </c>
      <c r="N544" s="21" t="s">
        <v>54</v>
      </c>
      <c r="O544" s="21" t="s">
        <v>54</v>
      </c>
      <c r="P544" s="22" t="s">
        <v>54</v>
      </c>
      <c r="Q544" s="22" t="s">
        <v>54</v>
      </c>
      <c r="R544" s="22" t="s">
        <v>54</v>
      </c>
      <c r="S544" s="22" t="s">
        <v>54</v>
      </c>
      <c r="T544" s="22" t="s">
        <v>54</v>
      </c>
      <c r="U544" s="23" t="s">
        <v>54</v>
      </c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 spans="1:41" ht="15.75" customHeight="1" x14ac:dyDescent="0.2">
      <c r="A545" s="20" t="s">
        <v>54</v>
      </c>
      <c r="B545" s="21" t="s">
        <v>54</v>
      </c>
      <c r="C545" s="21" t="s">
        <v>54</v>
      </c>
      <c r="D545" s="21" t="s">
        <v>54</v>
      </c>
      <c r="E545" s="22" t="s">
        <v>54</v>
      </c>
      <c r="F545" s="22" t="s">
        <v>54</v>
      </c>
      <c r="G545" s="22" t="s">
        <v>54</v>
      </c>
      <c r="H545" s="22" t="s">
        <v>54</v>
      </c>
      <c r="I545" s="22" t="s">
        <v>54</v>
      </c>
      <c r="J545" s="33" t="s">
        <v>54</v>
      </c>
      <c r="K545" s="32"/>
      <c r="L545" s="29" t="s">
        <v>54</v>
      </c>
      <c r="M545" s="21" t="s">
        <v>54</v>
      </c>
      <c r="N545" s="21" t="s">
        <v>54</v>
      </c>
      <c r="O545" s="21" t="s">
        <v>54</v>
      </c>
      <c r="P545" s="22" t="s">
        <v>54</v>
      </c>
      <c r="Q545" s="22" t="s">
        <v>54</v>
      </c>
      <c r="R545" s="22" t="s">
        <v>54</v>
      </c>
      <c r="S545" s="22" t="s">
        <v>54</v>
      </c>
      <c r="T545" s="22" t="s">
        <v>54</v>
      </c>
      <c r="U545" s="23" t="s">
        <v>54</v>
      </c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 spans="1:41" ht="15.75" customHeight="1" x14ac:dyDescent="0.2">
      <c r="A546" s="20" t="s">
        <v>54</v>
      </c>
      <c r="B546" s="21" t="s">
        <v>54</v>
      </c>
      <c r="C546" s="21" t="s">
        <v>54</v>
      </c>
      <c r="D546" s="21" t="s">
        <v>54</v>
      </c>
      <c r="E546" s="22" t="s">
        <v>54</v>
      </c>
      <c r="F546" s="22" t="s">
        <v>54</v>
      </c>
      <c r="G546" s="22" t="s">
        <v>54</v>
      </c>
      <c r="H546" s="22" t="s">
        <v>54</v>
      </c>
      <c r="I546" s="22" t="s">
        <v>54</v>
      </c>
      <c r="J546" s="33" t="s">
        <v>54</v>
      </c>
      <c r="K546" s="32"/>
      <c r="L546" s="29" t="s">
        <v>54</v>
      </c>
      <c r="M546" s="21" t="s">
        <v>54</v>
      </c>
      <c r="N546" s="21" t="s">
        <v>54</v>
      </c>
      <c r="O546" s="21" t="s">
        <v>54</v>
      </c>
      <c r="P546" s="22" t="s">
        <v>54</v>
      </c>
      <c r="Q546" s="22" t="s">
        <v>54</v>
      </c>
      <c r="R546" s="22" t="s">
        <v>54</v>
      </c>
      <c r="S546" s="22" t="s">
        <v>54</v>
      </c>
      <c r="T546" s="22" t="s">
        <v>54</v>
      </c>
      <c r="U546" s="23" t="s">
        <v>54</v>
      </c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 spans="1:41" ht="15.75" customHeight="1" x14ac:dyDescent="0.2">
      <c r="A547" s="20" t="s">
        <v>54</v>
      </c>
      <c r="B547" s="21" t="s">
        <v>54</v>
      </c>
      <c r="C547" s="21" t="s">
        <v>54</v>
      </c>
      <c r="D547" s="21" t="s">
        <v>54</v>
      </c>
      <c r="E547" s="22" t="s">
        <v>54</v>
      </c>
      <c r="F547" s="22" t="s">
        <v>54</v>
      </c>
      <c r="G547" s="22" t="s">
        <v>54</v>
      </c>
      <c r="H547" s="22" t="s">
        <v>54</v>
      </c>
      <c r="I547" s="22" t="s">
        <v>54</v>
      </c>
      <c r="J547" s="33" t="s">
        <v>54</v>
      </c>
      <c r="K547" s="32"/>
      <c r="L547" s="29" t="s">
        <v>54</v>
      </c>
      <c r="M547" s="21" t="s">
        <v>54</v>
      </c>
      <c r="N547" s="21" t="s">
        <v>54</v>
      </c>
      <c r="O547" s="21" t="s">
        <v>54</v>
      </c>
      <c r="P547" s="22" t="s">
        <v>54</v>
      </c>
      <c r="Q547" s="22" t="s">
        <v>54</v>
      </c>
      <c r="R547" s="22" t="s">
        <v>54</v>
      </c>
      <c r="S547" s="22" t="s">
        <v>54</v>
      </c>
      <c r="T547" s="22" t="s">
        <v>54</v>
      </c>
      <c r="U547" s="23" t="s">
        <v>54</v>
      </c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 spans="1:41" ht="15.75" customHeight="1" x14ac:dyDescent="0.2">
      <c r="A548" s="20" t="s">
        <v>54</v>
      </c>
      <c r="B548" s="21" t="s">
        <v>54</v>
      </c>
      <c r="C548" s="21" t="s">
        <v>54</v>
      </c>
      <c r="D548" s="21" t="s">
        <v>54</v>
      </c>
      <c r="E548" s="22" t="s">
        <v>54</v>
      </c>
      <c r="F548" s="22" t="s">
        <v>54</v>
      </c>
      <c r="G548" s="22" t="s">
        <v>54</v>
      </c>
      <c r="H548" s="22" t="s">
        <v>54</v>
      </c>
      <c r="I548" s="22" t="s">
        <v>54</v>
      </c>
      <c r="J548" s="33" t="s">
        <v>54</v>
      </c>
      <c r="K548" s="32"/>
      <c r="L548" s="29" t="s">
        <v>54</v>
      </c>
      <c r="M548" s="21" t="s">
        <v>54</v>
      </c>
      <c r="N548" s="21" t="s">
        <v>54</v>
      </c>
      <c r="O548" s="21" t="s">
        <v>54</v>
      </c>
      <c r="P548" s="22" t="s">
        <v>54</v>
      </c>
      <c r="Q548" s="22" t="s">
        <v>54</v>
      </c>
      <c r="R548" s="22" t="s">
        <v>54</v>
      </c>
      <c r="S548" s="22" t="s">
        <v>54</v>
      </c>
      <c r="T548" s="22" t="s">
        <v>54</v>
      </c>
      <c r="U548" s="23" t="s">
        <v>54</v>
      </c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 spans="1:41" ht="15.75" customHeight="1" x14ac:dyDescent="0.2">
      <c r="A549" s="20" t="s">
        <v>54</v>
      </c>
      <c r="B549" s="21" t="s">
        <v>54</v>
      </c>
      <c r="C549" s="21" t="s">
        <v>54</v>
      </c>
      <c r="D549" s="21" t="s">
        <v>54</v>
      </c>
      <c r="E549" s="22" t="s">
        <v>54</v>
      </c>
      <c r="F549" s="22" t="s">
        <v>54</v>
      </c>
      <c r="G549" s="22" t="s">
        <v>54</v>
      </c>
      <c r="H549" s="22" t="s">
        <v>54</v>
      </c>
      <c r="I549" s="22" t="s">
        <v>54</v>
      </c>
      <c r="J549" s="33" t="s">
        <v>54</v>
      </c>
      <c r="K549" s="32"/>
      <c r="L549" s="29" t="s">
        <v>54</v>
      </c>
      <c r="M549" s="21" t="s">
        <v>54</v>
      </c>
      <c r="N549" s="21" t="s">
        <v>54</v>
      </c>
      <c r="O549" s="21" t="s">
        <v>54</v>
      </c>
      <c r="P549" s="22" t="s">
        <v>54</v>
      </c>
      <c r="Q549" s="22" t="s">
        <v>54</v>
      </c>
      <c r="R549" s="22" t="s">
        <v>54</v>
      </c>
      <c r="S549" s="22" t="s">
        <v>54</v>
      </c>
      <c r="T549" s="22" t="s">
        <v>54</v>
      </c>
      <c r="U549" s="23" t="s">
        <v>54</v>
      </c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 spans="1:41" ht="15.75" customHeight="1" x14ac:dyDescent="0.2">
      <c r="A550" s="20" t="s">
        <v>54</v>
      </c>
      <c r="B550" s="21" t="s">
        <v>54</v>
      </c>
      <c r="C550" s="21" t="s">
        <v>54</v>
      </c>
      <c r="D550" s="21" t="s">
        <v>54</v>
      </c>
      <c r="E550" s="22" t="s">
        <v>54</v>
      </c>
      <c r="F550" s="22" t="s">
        <v>54</v>
      </c>
      <c r="G550" s="22" t="s">
        <v>54</v>
      </c>
      <c r="H550" s="22" t="s">
        <v>54</v>
      </c>
      <c r="I550" s="22" t="s">
        <v>54</v>
      </c>
      <c r="J550" s="33" t="s">
        <v>54</v>
      </c>
      <c r="K550" s="32"/>
      <c r="L550" s="29" t="s">
        <v>54</v>
      </c>
      <c r="M550" s="21" t="s">
        <v>54</v>
      </c>
      <c r="N550" s="21" t="s">
        <v>54</v>
      </c>
      <c r="O550" s="21" t="s">
        <v>54</v>
      </c>
      <c r="P550" s="22" t="s">
        <v>54</v>
      </c>
      <c r="Q550" s="22" t="s">
        <v>54</v>
      </c>
      <c r="R550" s="22" t="s">
        <v>54</v>
      </c>
      <c r="S550" s="22" t="s">
        <v>54</v>
      </c>
      <c r="T550" s="22" t="s">
        <v>54</v>
      </c>
      <c r="U550" s="23" t="s">
        <v>54</v>
      </c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 spans="1:41" ht="15.75" customHeight="1" x14ac:dyDescent="0.2">
      <c r="A551" s="20" t="s">
        <v>54</v>
      </c>
      <c r="B551" s="21" t="s">
        <v>54</v>
      </c>
      <c r="C551" s="21" t="s">
        <v>54</v>
      </c>
      <c r="D551" s="21" t="s">
        <v>54</v>
      </c>
      <c r="E551" s="22" t="s">
        <v>54</v>
      </c>
      <c r="F551" s="22" t="s">
        <v>54</v>
      </c>
      <c r="G551" s="22" t="s">
        <v>54</v>
      </c>
      <c r="H551" s="22" t="s">
        <v>54</v>
      </c>
      <c r="I551" s="22" t="s">
        <v>54</v>
      </c>
      <c r="J551" s="33" t="s">
        <v>54</v>
      </c>
      <c r="K551" s="32"/>
      <c r="L551" s="29" t="s">
        <v>54</v>
      </c>
      <c r="M551" s="21" t="s">
        <v>54</v>
      </c>
      <c r="N551" s="21" t="s">
        <v>54</v>
      </c>
      <c r="O551" s="21" t="s">
        <v>54</v>
      </c>
      <c r="P551" s="22" t="s">
        <v>54</v>
      </c>
      <c r="Q551" s="22" t="s">
        <v>54</v>
      </c>
      <c r="R551" s="22" t="s">
        <v>54</v>
      </c>
      <c r="S551" s="22" t="s">
        <v>54</v>
      </c>
      <c r="T551" s="22" t="s">
        <v>54</v>
      </c>
      <c r="U551" s="23" t="s">
        <v>54</v>
      </c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 spans="1:41" ht="15.75" customHeight="1" x14ac:dyDescent="0.2">
      <c r="A552" s="20" t="s">
        <v>54</v>
      </c>
      <c r="B552" s="21" t="s">
        <v>54</v>
      </c>
      <c r="C552" s="21" t="s">
        <v>54</v>
      </c>
      <c r="D552" s="21" t="s">
        <v>54</v>
      </c>
      <c r="E552" s="22" t="s">
        <v>54</v>
      </c>
      <c r="F552" s="22" t="s">
        <v>54</v>
      </c>
      <c r="G552" s="22" t="s">
        <v>54</v>
      </c>
      <c r="H552" s="22" t="s">
        <v>54</v>
      </c>
      <c r="I552" s="22" t="s">
        <v>54</v>
      </c>
      <c r="J552" s="33" t="s">
        <v>54</v>
      </c>
      <c r="K552" s="32"/>
      <c r="L552" s="29" t="s">
        <v>54</v>
      </c>
      <c r="M552" s="21" t="s">
        <v>54</v>
      </c>
      <c r="N552" s="21" t="s">
        <v>54</v>
      </c>
      <c r="O552" s="21" t="s">
        <v>54</v>
      </c>
      <c r="P552" s="22" t="s">
        <v>54</v>
      </c>
      <c r="Q552" s="22" t="s">
        <v>54</v>
      </c>
      <c r="R552" s="22" t="s">
        <v>54</v>
      </c>
      <c r="S552" s="22" t="s">
        <v>54</v>
      </c>
      <c r="T552" s="22" t="s">
        <v>54</v>
      </c>
      <c r="U552" s="23" t="s">
        <v>54</v>
      </c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 spans="1:41" ht="15.75" customHeight="1" x14ac:dyDescent="0.2">
      <c r="A553" s="20" t="s">
        <v>54</v>
      </c>
      <c r="B553" s="21" t="s">
        <v>54</v>
      </c>
      <c r="C553" s="21" t="s">
        <v>54</v>
      </c>
      <c r="D553" s="21" t="s">
        <v>54</v>
      </c>
      <c r="E553" s="22" t="s">
        <v>54</v>
      </c>
      <c r="F553" s="22" t="s">
        <v>54</v>
      </c>
      <c r="G553" s="22" t="s">
        <v>54</v>
      </c>
      <c r="H553" s="22" t="s">
        <v>54</v>
      </c>
      <c r="I553" s="22" t="s">
        <v>54</v>
      </c>
      <c r="J553" s="33" t="s">
        <v>54</v>
      </c>
      <c r="K553" s="32"/>
      <c r="L553" s="29" t="s">
        <v>54</v>
      </c>
      <c r="M553" s="21" t="s">
        <v>54</v>
      </c>
      <c r="N553" s="21" t="s">
        <v>54</v>
      </c>
      <c r="O553" s="21" t="s">
        <v>54</v>
      </c>
      <c r="P553" s="22" t="s">
        <v>54</v>
      </c>
      <c r="Q553" s="22" t="s">
        <v>54</v>
      </c>
      <c r="R553" s="22" t="s">
        <v>54</v>
      </c>
      <c r="S553" s="22" t="s">
        <v>54</v>
      </c>
      <c r="T553" s="22" t="s">
        <v>54</v>
      </c>
      <c r="U553" s="23" t="s">
        <v>54</v>
      </c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 spans="1:41" ht="15.75" customHeight="1" x14ac:dyDescent="0.2">
      <c r="A554" s="20" t="s">
        <v>54</v>
      </c>
      <c r="B554" s="21" t="s">
        <v>54</v>
      </c>
      <c r="C554" s="21" t="s">
        <v>54</v>
      </c>
      <c r="D554" s="21" t="s">
        <v>54</v>
      </c>
      <c r="E554" s="22" t="s">
        <v>54</v>
      </c>
      <c r="F554" s="22" t="s">
        <v>54</v>
      </c>
      <c r="G554" s="22" t="s">
        <v>54</v>
      </c>
      <c r="H554" s="22" t="s">
        <v>54</v>
      </c>
      <c r="I554" s="22" t="s">
        <v>54</v>
      </c>
      <c r="J554" s="33" t="s">
        <v>54</v>
      </c>
      <c r="K554" s="32"/>
      <c r="L554" s="29" t="s">
        <v>54</v>
      </c>
      <c r="M554" s="21" t="s">
        <v>54</v>
      </c>
      <c r="N554" s="21" t="s">
        <v>54</v>
      </c>
      <c r="O554" s="21" t="s">
        <v>54</v>
      </c>
      <c r="P554" s="22" t="s">
        <v>54</v>
      </c>
      <c r="Q554" s="22" t="s">
        <v>54</v>
      </c>
      <c r="R554" s="22" t="s">
        <v>54</v>
      </c>
      <c r="S554" s="22" t="s">
        <v>54</v>
      </c>
      <c r="T554" s="22" t="s">
        <v>54</v>
      </c>
      <c r="U554" s="23" t="s">
        <v>54</v>
      </c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 spans="1:41" ht="15.75" customHeight="1" x14ac:dyDescent="0.2">
      <c r="A555" s="20" t="s">
        <v>54</v>
      </c>
      <c r="B555" s="21" t="s">
        <v>54</v>
      </c>
      <c r="C555" s="21" t="s">
        <v>54</v>
      </c>
      <c r="D555" s="21" t="s">
        <v>54</v>
      </c>
      <c r="E555" s="22" t="s">
        <v>54</v>
      </c>
      <c r="F555" s="22" t="s">
        <v>54</v>
      </c>
      <c r="G555" s="22" t="s">
        <v>54</v>
      </c>
      <c r="H555" s="22" t="s">
        <v>54</v>
      </c>
      <c r="I555" s="22" t="s">
        <v>54</v>
      </c>
      <c r="J555" s="33" t="s">
        <v>54</v>
      </c>
      <c r="K555" s="32"/>
      <c r="L555" s="29" t="s">
        <v>54</v>
      </c>
      <c r="M555" s="21" t="s">
        <v>54</v>
      </c>
      <c r="N555" s="21" t="s">
        <v>54</v>
      </c>
      <c r="O555" s="21" t="s">
        <v>54</v>
      </c>
      <c r="P555" s="22" t="s">
        <v>54</v>
      </c>
      <c r="Q555" s="22" t="s">
        <v>54</v>
      </c>
      <c r="R555" s="22" t="s">
        <v>54</v>
      </c>
      <c r="S555" s="22" t="s">
        <v>54</v>
      </c>
      <c r="T555" s="22" t="s">
        <v>54</v>
      </c>
      <c r="U555" s="23" t="s">
        <v>54</v>
      </c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 spans="1:41" ht="15.75" customHeight="1" x14ac:dyDescent="0.2">
      <c r="A556" s="20" t="s">
        <v>54</v>
      </c>
      <c r="B556" s="21" t="s">
        <v>54</v>
      </c>
      <c r="C556" s="21" t="s">
        <v>54</v>
      </c>
      <c r="D556" s="21" t="s">
        <v>54</v>
      </c>
      <c r="E556" s="22" t="s">
        <v>54</v>
      </c>
      <c r="F556" s="22" t="s">
        <v>54</v>
      </c>
      <c r="G556" s="22" t="s">
        <v>54</v>
      </c>
      <c r="H556" s="22" t="s">
        <v>54</v>
      </c>
      <c r="I556" s="22" t="s">
        <v>54</v>
      </c>
      <c r="J556" s="33" t="s">
        <v>54</v>
      </c>
      <c r="K556" s="32"/>
      <c r="L556" s="29" t="s">
        <v>54</v>
      </c>
      <c r="M556" s="21" t="s">
        <v>54</v>
      </c>
      <c r="N556" s="21" t="s">
        <v>54</v>
      </c>
      <c r="O556" s="21" t="s">
        <v>54</v>
      </c>
      <c r="P556" s="22" t="s">
        <v>54</v>
      </c>
      <c r="Q556" s="22" t="s">
        <v>54</v>
      </c>
      <c r="R556" s="22" t="s">
        <v>54</v>
      </c>
      <c r="S556" s="22" t="s">
        <v>54</v>
      </c>
      <c r="T556" s="22" t="s">
        <v>54</v>
      </c>
      <c r="U556" s="23" t="s">
        <v>54</v>
      </c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 spans="1:41" ht="15.75" customHeight="1" x14ac:dyDescent="0.2">
      <c r="A557" s="20" t="s">
        <v>54</v>
      </c>
      <c r="B557" s="21" t="s">
        <v>54</v>
      </c>
      <c r="C557" s="21" t="s">
        <v>54</v>
      </c>
      <c r="D557" s="21" t="s">
        <v>54</v>
      </c>
      <c r="E557" s="22" t="s">
        <v>54</v>
      </c>
      <c r="F557" s="22" t="s">
        <v>54</v>
      </c>
      <c r="G557" s="22" t="s">
        <v>54</v>
      </c>
      <c r="H557" s="22" t="s">
        <v>54</v>
      </c>
      <c r="I557" s="22" t="s">
        <v>54</v>
      </c>
      <c r="J557" s="33" t="s">
        <v>54</v>
      </c>
      <c r="K557" s="32"/>
      <c r="L557" s="29" t="s">
        <v>54</v>
      </c>
      <c r="M557" s="21" t="s">
        <v>54</v>
      </c>
      <c r="N557" s="21" t="s">
        <v>54</v>
      </c>
      <c r="O557" s="21" t="s">
        <v>54</v>
      </c>
      <c r="P557" s="22" t="s">
        <v>54</v>
      </c>
      <c r="Q557" s="22" t="s">
        <v>54</v>
      </c>
      <c r="R557" s="22" t="s">
        <v>54</v>
      </c>
      <c r="S557" s="22" t="s">
        <v>54</v>
      </c>
      <c r="T557" s="22" t="s">
        <v>54</v>
      </c>
      <c r="U557" s="23" t="s">
        <v>54</v>
      </c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 spans="1:41" ht="15.75" customHeight="1" x14ac:dyDescent="0.2">
      <c r="A558" s="20" t="s">
        <v>54</v>
      </c>
      <c r="B558" s="21" t="s">
        <v>54</v>
      </c>
      <c r="C558" s="21" t="s">
        <v>54</v>
      </c>
      <c r="D558" s="21" t="s">
        <v>54</v>
      </c>
      <c r="E558" s="22" t="s">
        <v>54</v>
      </c>
      <c r="F558" s="22" t="s">
        <v>54</v>
      </c>
      <c r="G558" s="22" t="s">
        <v>54</v>
      </c>
      <c r="H558" s="22" t="s">
        <v>54</v>
      </c>
      <c r="I558" s="22" t="s">
        <v>54</v>
      </c>
      <c r="J558" s="33" t="s">
        <v>54</v>
      </c>
      <c r="K558" s="32"/>
      <c r="L558" s="29" t="s">
        <v>54</v>
      </c>
      <c r="M558" s="21" t="s">
        <v>54</v>
      </c>
      <c r="N558" s="21" t="s">
        <v>54</v>
      </c>
      <c r="O558" s="21" t="s">
        <v>54</v>
      </c>
      <c r="P558" s="22" t="s">
        <v>54</v>
      </c>
      <c r="Q558" s="22" t="s">
        <v>54</v>
      </c>
      <c r="R558" s="22" t="s">
        <v>54</v>
      </c>
      <c r="S558" s="22" t="s">
        <v>54</v>
      </c>
      <c r="T558" s="22" t="s">
        <v>54</v>
      </c>
      <c r="U558" s="23" t="s">
        <v>54</v>
      </c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 spans="1:41" ht="15.75" customHeight="1" x14ac:dyDescent="0.2">
      <c r="A559" s="20" t="s">
        <v>54</v>
      </c>
      <c r="B559" s="21" t="s">
        <v>54</v>
      </c>
      <c r="C559" s="21" t="s">
        <v>54</v>
      </c>
      <c r="D559" s="21" t="s">
        <v>54</v>
      </c>
      <c r="E559" s="22" t="s">
        <v>54</v>
      </c>
      <c r="F559" s="22" t="s">
        <v>54</v>
      </c>
      <c r="G559" s="22" t="s">
        <v>54</v>
      </c>
      <c r="H559" s="22" t="s">
        <v>54</v>
      </c>
      <c r="I559" s="22" t="s">
        <v>54</v>
      </c>
      <c r="J559" s="33" t="s">
        <v>54</v>
      </c>
      <c r="K559" s="32"/>
      <c r="L559" s="29" t="s">
        <v>54</v>
      </c>
      <c r="M559" s="21" t="s">
        <v>54</v>
      </c>
      <c r="N559" s="21" t="s">
        <v>54</v>
      </c>
      <c r="O559" s="21" t="s">
        <v>54</v>
      </c>
      <c r="P559" s="22" t="s">
        <v>54</v>
      </c>
      <c r="Q559" s="22" t="s">
        <v>54</v>
      </c>
      <c r="R559" s="22" t="s">
        <v>54</v>
      </c>
      <c r="S559" s="22" t="s">
        <v>54</v>
      </c>
      <c r="T559" s="22" t="s">
        <v>54</v>
      </c>
      <c r="U559" s="23" t="s">
        <v>54</v>
      </c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 spans="1:41" ht="15.75" customHeight="1" x14ac:dyDescent="0.2">
      <c r="A560" s="20" t="s">
        <v>54</v>
      </c>
      <c r="B560" s="21" t="s">
        <v>54</v>
      </c>
      <c r="C560" s="21" t="s">
        <v>54</v>
      </c>
      <c r="D560" s="21" t="s">
        <v>54</v>
      </c>
      <c r="E560" s="22" t="s">
        <v>54</v>
      </c>
      <c r="F560" s="22" t="s">
        <v>54</v>
      </c>
      <c r="G560" s="22" t="s">
        <v>54</v>
      </c>
      <c r="H560" s="22" t="s">
        <v>54</v>
      </c>
      <c r="I560" s="22" t="s">
        <v>54</v>
      </c>
      <c r="J560" s="33" t="s">
        <v>54</v>
      </c>
      <c r="K560" s="32"/>
      <c r="L560" s="29" t="s">
        <v>54</v>
      </c>
      <c r="M560" s="21" t="s">
        <v>54</v>
      </c>
      <c r="N560" s="21" t="s">
        <v>54</v>
      </c>
      <c r="O560" s="21" t="s">
        <v>54</v>
      </c>
      <c r="P560" s="22" t="s">
        <v>54</v>
      </c>
      <c r="Q560" s="22" t="s">
        <v>54</v>
      </c>
      <c r="R560" s="22" t="s">
        <v>54</v>
      </c>
      <c r="S560" s="22" t="s">
        <v>54</v>
      </c>
      <c r="T560" s="22" t="s">
        <v>54</v>
      </c>
      <c r="U560" s="23" t="s">
        <v>54</v>
      </c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 spans="1:41" ht="15.75" customHeight="1" x14ac:dyDescent="0.2">
      <c r="A561" s="20" t="s">
        <v>54</v>
      </c>
      <c r="B561" s="21" t="s">
        <v>54</v>
      </c>
      <c r="C561" s="21" t="s">
        <v>54</v>
      </c>
      <c r="D561" s="21" t="s">
        <v>54</v>
      </c>
      <c r="E561" s="22" t="s">
        <v>54</v>
      </c>
      <c r="F561" s="22" t="s">
        <v>54</v>
      </c>
      <c r="G561" s="22" t="s">
        <v>54</v>
      </c>
      <c r="H561" s="22" t="s">
        <v>54</v>
      </c>
      <c r="I561" s="22" t="s">
        <v>54</v>
      </c>
      <c r="J561" s="33" t="s">
        <v>54</v>
      </c>
      <c r="K561" s="32"/>
      <c r="L561" s="29" t="s">
        <v>54</v>
      </c>
      <c r="M561" s="21" t="s">
        <v>54</v>
      </c>
      <c r="N561" s="21" t="s">
        <v>54</v>
      </c>
      <c r="O561" s="21" t="s">
        <v>54</v>
      </c>
      <c r="P561" s="22" t="s">
        <v>54</v>
      </c>
      <c r="Q561" s="22" t="s">
        <v>54</v>
      </c>
      <c r="R561" s="22" t="s">
        <v>54</v>
      </c>
      <c r="S561" s="22" t="s">
        <v>54</v>
      </c>
      <c r="T561" s="22" t="s">
        <v>54</v>
      </c>
      <c r="U561" s="23" t="s">
        <v>54</v>
      </c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 spans="1:41" ht="15.75" customHeight="1" x14ac:dyDescent="0.2">
      <c r="A562" s="20" t="s">
        <v>54</v>
      </c>
      <c r="B562" s="21" t="s">
        <v>54</v>
      </c>
      <c r="C562" s="21" t="s">
        <v>54</v>
      </c>
      <c r="D562" s="21" t="s">
        <v>54</v>
      </c>
      <c r="E562" s="22" t="s">
        <v>54</v>
      </c>
      <c r="F562" s="22" t="s">
        <v>54</v>
      </c>
      <c r="G562" s="22" t="s">
        <v>54</v>
      </c>
      <c r="H562" s="22" t="s">
        <v>54</v>
      </c>
      <c r="I562" s="22" t="s">
        <v>54</v>
      </c>
      <c r="J562" s="33" t="s">
        <v>54</v>
      </c>
      <c r="K562" s="32"/>
      <c r="L562" s="29" t="s">
        <v>54</v>
      </c>
      <c r="M562" s="21" t="s">
        <v>54</v>
      </c>
      <c r="N562" s="21" t="s">
        <v>54</v>
      </c>
      <c r="O562" s="21" t="s">
        <v>54</v>
      </c>
      <c r="P562" s="22" t="s">
        <v>54</v>
      </c>
      <c r="Q562" s="22" t="s">
        <v>54</v>
      </c>
      <c r="R562" s="22" t="s">
        <v>54</v>
      </c>
      <c r="S562" s="22" t="s">
        <v>54</v>
      </c>
      <c r="T562" s="22" t="s">
        <v>54</v>
      </c>
      <c r="U562" s="23" t="s">
        <v>54</v>
      </c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 spans="1:41" ht="15.75" customHeight="1" x14ac:dyDescent="0.2">
      <c r="A563" s="20" t="s">
        <v>54</v>
      </c>
      <c r="B563" s="21" t="s">
        <v>54</v>
      </c>
      <c r="C563" s="21" t="s">
        <v>54</v>
      </c>
      <c r="D563" s="21" t="s">
        <v>54</v>
      </c>
      <c r="E563" s="22" t="s">
        <v>54</v>
      </c>
      <c r="F563" s="22" t="s">
        <v>54</v>
      </c>
      <c r="G563" s="22" t="s">
        <v>54</v>
      </c>
      <c r="H563" s="22" t="s">
        <v>54</v>
      </c>
      <c r="I563" s="22" t="s">
        <v>54</v>
      </c>
      <c r="J563" s="33" t="s">
        <v>54</v>
      </c>
      <c r="K563" s="32"/>
      <c r="L563" s="29" t="s">
        <v>54</v>
      </c>
      <c r="M563" s="21" t="s">
        <v>54</v>
      </c>
      <c r="N563" s="21" t="s">
        <v>54</v>
      </c>
      <c r="O563" s="21" t="s">
        <v>54</v>
      </c>
      <c r="P563" s="22" t="s">
        <v>54</v>
      </c>
      <c r="Q563" s="22" t="s">
        <v>54</v>
      </c>
      <c r="R563" s="22" t="s">
        <v>54</v>
      </c>
      <c r="S563" s="22" t="s">
        <v>54</v>
      </c>
      <c r="T563" s="22" t="s">
        <v>54</v>
      </c>
      <c r="U563" s="23" t="s">
        <v>54</v>
      </c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 spans="1:41" ht="15.75" customHeight="1" x14ac:dyDescent="0.2">
      <c r="A564" s="20" t="s">
        <v>54</v>
      </c>
      <c r="B564" s="21" t="s">
        <v>54</v>
      </c>
      <c r="C564" s="21" t="s">
        <v>54</v>
      </c>
      <c r="D564" s="21" t="s">
        <v>54</v>
      </c>
      <c r="E564" s="22" t="s">
        <v>54</v>
      </c>
      <c r="F564" s="22" t="s">
        <v>54</v>
      </c>
      <c r="G564" s="22" t="s">
        <v>54</v>
      </c>
      <c r="H564" s="22" t="s">
        <v>54</v>
      </c>
      <c r="I564" s="22" t="s">
        <v>54</v>
      </c>
      <c r="J564" s="33" t="s">
        <v>54</v>
      </c>
      <c r="K564" s="32"/>
      <c r="L564" s="29" t="s">
        <v>54</v>
      </c>
      <c r="M564" s="21" t="s">
        <v>54</v>
      </c>
      <c r="N564" s="21" t="s">
        <v>54</v>
      </c>
      <c r="O564" s="21" t="s">
        <v>54</v>
      </c>
      <c r="P564" s="22" t="s">
        <v>54</v>
      </c>
      <c r="Q564" s="22" t="s">
        <v>54</v>
      </c>
      <c r="R564" s="22" t="s">
        <v>54</v>
      </c>
      <c r="S564" s="22" t="s">
        <v>54</v>
      </c>
      <c r="T564" s="22" t="s">
        <v>54</v>
      </c>
      <c r="U564" s="23" t="s">
        <v>54</v>
      </c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 spans="1:41" ht="15.75" customHeight="1" x14ac:dyDescent="0.2">
      <c r="A565" s="20" t="s">
        <v>54</v>
      </c>
      <c r="B565" s="21" t="s">
        <v>54</v>
      </c>
      <c r="C565" s="21" t="s">
        <v>54</v>
      </c>
      <c r="D565" s="21" t="s">
        <v>54</v>
      </c>
      <c r="E565" s="22" t="s">
        <v>54</v>
      </c>
      <c r="F565" s="22" t="s">
        <v>54</v>
      </c>
      <c r="G565" s="22" t="s">
        <v>54</v>
      </c>
      <c r="H565" s="22" t="s">
        <v>54</v>
      </c>
      <c r="I565" s="22" t="s">
        <v>54</v>
      </c>
      <c r="J565" s="33" t="s">
        <v>54</v>
      </c>
      <c r="K565" s="32"/>
      <c r="L565" s="29" t="s">
        <v>54</v>
      </c>
      <c r="M565" s="21" t="s">
        <v>54</v>
      </c>
      <c r="N565" s="21" t="s">
        <v>54</v>
      </c>
      <c r="O565" s="21" t="s">
        <v>54</v>
      </c>
      <c r="P565" s="22" t="s">
        <v>54</v>
      </c>
      <c r="Q565" s="22" t="s">
        <v>54</v>
      </c>
      <c r="R565" s="22" t="s">
        <v>54</v>
      </c>
      <c r="S565" s="22" t="s">
        <v>54</v>
      </c>
      <c r="T565" s="22" t="s">
        <v>54</v>
      </c>
      <c r="U565" s="23" t="s">
        <v>54</v>
      </c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 spans="1:41" ht="15.75" customHeight="1" x14ac:dyDescent="0.2">
      <c r="A566" s="20" t="s">
        <v>54</v>
      </c>
      <c r="B566" s="21" t="s">
        <v>54</v>
      </c>
      <c r="C566" s="21" t="s">
        <v>54</v>
      </c>
      <c r="D566" s="21" t="s">
        <v>54</v>
      </c>
      <c r="E566" s="22" t="s">
        <v>54</v>
      </c>
      <c r="F566" s="22" t="s">
        <v>54</v>
      </c>
      <c r="G566" s="22" t="s">
        <v>54</v>
      </c>
      <c r="H566" s="22" t="s">
        <v>54</v>
      </c>
      <c r="I566" s="22" t="s">
        <v>54</v>
      </c>
      <c r="J566" s="33" t="s">
        <v>54</v>
      </c>
      <c r="K566" s="32"/>
      <c r="L566" s="29" t="s">
        <v>54</v>
      </c>
      <c r="M566" s="21" t="s">
        <v>54</v>
      </c>
      <c r="N566" s="21" t="s">
        <v>54</v>
      </c>
      <c r="O566" s="21" t="s">
        <v>54</v>
      </c>
      <c r="P566" s="22" t="s">
        <v>54</v>
      </c>
      <c r="Q566" s="22" t="s">
        <v>54</v>
      </c>
      <c r="R566" s="22" t="s">
        <v>54</v>
      </c>
      <c r="S566" s="22" t="s">
        <v>54</v>
      </c>
      <c r="T566" s="22" t="s">
        <v>54</v>
      </c>
      <c r="U566" s="23" t="s">
        <v>54</v>
      </c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 spans="1:41" ht="15.75" customHeight="1" x14ac:dyDescent="0.2">
      <c r="A567" s="20" t="s">
        <v>54</v>
      </c>
      <c r="B567" s="21" t="s">
        <v>54</v>
      </c>
      <c r="C567" s="21" t="s">
        <v>54</v>
      </c>
      <c r="D567" s="21" t="s">
        <v>54</v>
      </c>
      <c r="E567" s="22" t="s">
        <v>54</v>
      </c>
      <c r="F567" s="22" t="s">
        <v>54</v>
      </c>
      <c r="G567" s="22" t="s">
        <v>54</v>
      </c>
      <c r="H567" s="22" t="s">
        <v>54</v>
      </c>
      <c r="I567" s="22" t="s">
        <v>54</v>
      </c>
      <c r="J567" s="33" t="s">
        <v>54</v>
      </c>
      <c r="K567" s="32"/>
      <c r="L567" s="29" t="s">
        <v>54</v>
      </c>
      <c r="M567" s="21" t="s">
        <v>54</v>
      </c>
      <c r="N567" s="21" t="s">
        <v>54</v>
      </c>
      <c r="O567" s="21" t="s">
        <v>54</v>
      </c>
      <c r="P567" s="22" t="s">
        <v>54</v>
      </c>
      <c r="Q567" s="22" t="s">
        <v>54</v>
      </c>
      <c r="R567" s="22" t="s">
        <v>54</v>
      </c>
      <c r="S567" s="22" t="s">
        <v>54</v>
      </c>
      <c r="T567" s="22" t="s">
        <v>54</v>
      </c>
      <c r="U567" s="23" t="s">
        <v>54</v>
      </c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 spans="1:41" ht="15.75" customHeight="1" x14ac:dyDescent="0.2">
      <c r="A568" s="20" t="s">
        <v>54</v>
      </c>
      <c r="B568" s="21" t="s">
        <v>54</v>
      </c>
      <c r="C568" s="21" t="s">
        <v>54</v>
      </c>
      <c r="D568" s="21" t="s">
        <v>54</v>
      </c>
      <c r="E568" s="22" t="s">
        <v>54</v>
      </c>
      <c r="F568" s="22" t="s">
        <v>54</v>
      </c>
      <c r="G568" s="22" t="s">
        <v>54</v>
      </c>
      <c r="H568" s="22" t="s">
        <v>54</v>
      </c>
      <c r="I568" s="22" t="s">
        <v>54</v>
      </c>
      <c r="J568" s="33" t="s">
        <v>54</v>
      </c>
      <c r="K568" s="32"/>
      <c r="L568" s="29" t="s">
        <v>54</v>
      </c>
      <c r="M568" s="21" t="s">
        <v>54</v>
      </c>
      <c r="N568" s="21" t="s">
        <v>54</v>
      </c>
      <c r="O568" s="21" t="s">
        <v>54</v>
      </c>
      <c r="P568" s="22" t="s">
        <v>54</v>
      </c>
      <c r="Q568" s="22" t="s">
        <v>54</v>
      </c>
      <c r="R568" s="22" t="s">
        <v>54</v>
      </c>
      <c r="S568" s="22" t="s">
        <v>54</v>
      </c>
      <c r="T568" s="22" t="s">
        <v>54</v>
      </c>
      <c r="U568" s="23" t="s">
        <v>54</v>
      </c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 spans="1:41" ht="15.75" customHeight="1" x14ac:dyDescent="0.2">
      <c r="A569" s="20" t="s">
        <v>54</v>
      </c>
      <c r="B569" s="21" t="s">
        <v>54</v>
      </c>
      <c r="C569" s="21" t="s">
        <v>54</v>
      </c>
      <c r="D569" s="21" t="s">
        <v>54</v>
      </c>
      <c r="E569" s="22" t="s">
        <v>54</v>
      </c>
      <c r="F569" s="22" t="s">
        <v>54</v>
      </c>
      <c r="G569" s="22" t="s">
        <v>54</v>
      </c>
      <c r="H569" s="22" t="s">
        <v>54</v>
      </c>
      <c r="I569" s="22" t="s">
        <v>54</v>
      </c>
      <c r="J569" s="33" t="s">
        <v>54</v>
      </c>
      <c r="K569" s="32"/>
      <c r="L569" s="29" t="s">
        <v>54</v>
      </c>
      <c r="M569" s="21" t="s">
        <v>54</v>
      </c>
      <c r="N569" s="21" t="s">
        <v>54</v>
      </c>
      <c r="O569" s="21" t="s">
        <v>54</v>
      </c>
      <c r="P569" s="22" t="s">
        <v>54</v>
      </c>
      <c r="Q569" s="22" t="s">
        <v>54</v>
      </c>
      <c r="R569" s="22" t="s">
        <v>54</v>
      </c>
      <c r="S569" s="22" t="s">
        <v>54</v>
      </c>
      <c r="T569" s="22" t="s">
        <v>54</v>
      </c>
      <c r="U569" s="23" t="s">
        <v>54</v>
      </c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 spans="1:41" ht="15.75" customHeight="1" x14ac:dyDescent="0.2">
      <c r="A570" s="20" t="s">
        <v>54</v>
      </c>
      <c r="B570" s="21" t="s">
        <v>54</v>
      </c>
      <c r="C570" s="21" t="s">
        <v>54</v>
      </c>
      <c r="D570" s="21" t="s">
        <v>54</v>
      </c>
      <c r="E570" s="22" t="s">
        <v>54</v>
      </c>
      <c r="F570" s="22" t="s">
        <v>54</v>
      </c>
      <c r="G570" s="22" t="s">
        <v>54</v>
      </c>
      <c r="H570" s="22" t="s">
        <v>54</v>
      </c>
      <c r="I570" s="22" t="s">
        <v>54</v>
      </c>
      <c r="J570" s="33" t="s">
        <v>54</v>
      </c>
      <c r="K570" s="32"/>
      <c r="L570" s="29" t="s">
        <v>54</v>
      </c>
      <c r="M570" s="21" t="s">
        <v>54</v>
      </c>
      <c r="N570" s="21" t="s">
        <v>54</v>
      </c>
      <c r="O570" s="21" t="s">
        <v>54</v>
      </c>
      <c r="P570" s="22" t="s">
        <v>54</v>
      </c>
      <c r="Q570" s="22" t="s">
        <v>54</v>
      </c>
      <c r="R570" s="22" t="s">
        <v>54</v>
      </c>
      <c r="S570" s="22" t="s">
        <v>54</v>
      </c>
      <c r="T570" s="22" t="s">
        <v>54</v>
      </c>
      <c r="U570" s="23" t="s">
        <v>54</v>
      </c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 spans="1:41" ht="15.75" customHeight="1" x14ac:dyDescent="0.2">
      <c r="A571" s="20" t="s">
        <v>54</v>
      </c>
      <c r="B571" s="21" t="s">
        <v>54</v>
      </c>
      <c r="C571" s="21" t="s">
        <v>54</v>
      </c>
      <c r="D571" s="21" t="s">
        <v>54</v>
      </c>
      <c r="E571" s="22" t="s">
        <v>54</v>
      </c>
      <c r="F571" s="22" t="s">
        <v>54</v>
      </c>
      <c r="G571" s="22" t="s">
        <v>54</v>
      </c>
      <c r="H571" s="22" t="s">
        <v>54</v>
      </c>
      <c r="I571" s="22" t="s">
        <v>54</v>
      </c>
      <c r="J571" s="33" t="s">
        <v>54</v>
      </c>
      <c r="K571" s="32"/>
      <c r="L571" s="29" t="s">
        <v>54</v>
      </c>
      <c r="M571" s="21" t="s">
        <v>54</v>
      </c>
      <c r="N571" s="21" t="s">
        <v>54</v>
      </c>
      <c r="O571" s="21" t="s">
        <v>54</v>
      </c>
      <c r="P571" s="22" t="s">
        <v>54</v>
      </c>
      <c r="Q571" s="22" t="s">
        <v>54</v>
      </c>
      <c r="R571" s="22" t="s">
        <v>54</v>
      </c>
      <c r="S571" s="22" t="s">
        <v>54</v>
      </c>
      <c r="T571" s="22" t="s">
        <v>54</v>
      </c>
      <c r="U571" s="23" t="s">
        <v>54</v>
      </c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 spans="1:41" ht="15.75" customHeight="1" x14ac:dyDescent="0.2">
      <c r="A572" s="20" t="s">
        <v>54</v>
      </c>
      <c r="B572" s="21" t="s">
        <v>54</v>
      </c>
      <c r="C572" s="21" t="s">
        <v>54</v>
      </c>
      <c r="D572" s="21" t="s">
        <v>54</v>
      </c>
      <c r="E572" s="22" t="s">
        <v>54</v>
      </c>
      <c r="F572" s="22" t="s">
        <v>54</v>
      </c>
      <c r="G572" s="22" t="s">
        <v>54</v>
      </c>
      <c r="H572" s="22" t="s">
        <v>54</v>
      </c>
      <c r="I572" s="22" t="s">
        <v>54</v>
      </c>
      <c r="J572" s="33" t="s">
        <v>54</v>
      </c>
      <c r="K572" s="32"/>
      <c r="L572" s="29" t="s">
        <v>54</v>
      </c>
      <c r="M572" s="21" t="s">
        <v>54</v>
      </c>
      <c r="N572" s="21" t="s">
        <v>54</v>
      </c>
      <c r="O572" s="21" t="s">
        <v>54</v>
      </c>
      <c r="P572" s="22" t="s">
        <v>54</v>
      </c>
      <c r="Q572" s="22" t="s">
        <v>54</v>
      </c>
      <c r="R572" s="22" t="s">
        <v>54</v>
      </c>
      <c r="S572" s="22" t="s">
        <v>54</v>
      </c>
      <c r="T572" s="22" t="s">
        <v>54</v>
      </c>
      <c r="U572" s="23" t="s">
        <v>54</v>
      </c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 spans="1:41" ht="15.75" customHeight="1" x14ac:dyDescent="0.2">
      <c r="A573" s="20" t="s">
        <v>54</v>
      </c>
      <c r="B573" s="21" t="s">
        <v>54</v>
      </c>
      <c r="C573" s="21" t="s">
        <v>54</v>
      </c>
      <c r="D573" s="21" t="s">
        <v>54</v>
      </c>
      <c r="E573" s="22" t="s">
        <v>54</v>
      </c>
      <c r="F573" s="22" t="s">
        <v>54</v>
      </c>
      <c r="G573" s="22" t="s">
        <v>54</v>
      </c>
      <c r="H573" s="22" t="s">
        <v>54</v>
      </c>
      <c r="I573" s="22" t="s">
        <v>54</v>
      </c>
      <c r="J573" s="33" t="s">
        <v>54</v>
      </c>
      <c r="K573" s="32"/>
      <c r="L573" s="29" t="s">
        <v>54</v>
      </c>
      <c r="M573" s="21" t="s">
        <v>54</v>
      </c>
      <c r="N573" s="21" t="s">
        <v>54</v>
      </c>
      <c r="O573" s="21" t="s">
        <v>54</v>
      </c>
      <c r="P573" s="22" t="s">
        <v>54</v>
      </c>
      <c r="Q573" s="22" t="s">
        <v>54</v>
      </c>
      <c r="R573" s="22" t="s">
        <v>54</v>
      </c>
      <c r="S573" s="22" t="s">
        <v>54</v>
      </c>
      <c r="T573" s="22" t="s">
        <v>54</v>
      </c>
      <c r="U573" s="23" t="s">
        <v>54</v>
      </c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 spans="1:41" ht="15.75" customHeight="1" x14ac:dyDescent="0.2">
      <c r="A574" s="20" t="s">
        <v>54</v>
      </c>
      <c r="B574" s="21" t="s">
        <v>54</v>
      </c>
      <c r="C574" s="21" t="s">
        <v>54</v>
      </c>
      <c r="D574" s="21" t="s">
        <v>54</v>
      </c>
      <c r="E574" s="22" t="s">
        <v>54</v>
      </c>
      <c r="F574" s="22" t="s">
        <v>54</v>
      </c>
      <c r="G574" s="22" t="s">
        <v>54</v>
      </c>
      <c r="H574" s="22" t="s">
        <v>54</v>
      </c>
      <c r="I574" s="22" t="s">
        <v>54</v>
      </c>
      <c r="J574" s="33" t="s">
        <v>54</v>
      </c>
      <c r="K574" s="32"/>
      <c r="L574" s="29" t="s">
        <v>54</v>
      </c>
      <c r="M574" s="21" t="s">
        <v>54</v>
      </c>
      <c r="N574" s="21" t="s">
        <v>54</v>
      </c>
      <c r="O574" s="21" t="s">
        <v>54</v>
      </c>
      <c r="P574" s="22" t="s">
        <v>54</v>
      </c>
      <c r="Q574" s="22" t="s">
        <v>54</v>
      </c>
      <c r="R574" s="22" t="s">
        <v>54</v>
      </c>
      <c r="S574" s="22" t="s">
        <v>54</v>
      </c>
      <c r="T574" s="22" t="s">
        <v>54</v>
      </c>
      <c r="U574" s="23" t="s">
        <v>54</v>
      </c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 spans="1:41" ht="15.75" customHeight="1" x14ac:dyDescent="0.2">
      <c r="A575" s="20" t="s">
        <v>54</v>
      </c>
      <c r="B575" s="21" t="s">
        <v>54</v>
      </c>
      <c r="C575" s="21" t="s">
        <v>54</v>
      </c>
      <c r="D575" s="21" t="s">
        <v>54</v>
      </c>
      <c r="E575" s="22" t="s">
        <v>54</v>
      </c>
      <c r="F575" s="22" t="s">
        <v>54</v>
      </c>
      <c r="G575" s="22" t="s">
        <v>54</v>
      </c>
      <c r="H575" s="22" t="s">
        <v>54</v>
      </c>
      <c r="I575" s="22" t="s">
        <v>54</v>
      </c>
      <c r="J575" s="33" t="s">
        <v>54</v>
      </c>
      <c r="K575" s="32"/>
      <c r="L575" s="29" t="s">
        <v>54</v>
      </c>
      <c r="M575" s="21" t="s">
        <v>54</v>
      </c>
      <c r="N575" s="21" t="s">
        <v>54</v>
      </c>
      <c r="O575" s="21" t="s">
        <v>54</v>
      </c>
      <c r="P575" s="22" t="s">
        <v>54</v>
      </c>
      <c r="Q575" s="22" t="s">
        <v>54</v>
      </c>
      <c r="R575" s="22" t="s">
        <v>54</v>
      </c>
      <c r="S575" s="22" t="s">
        <v>54</v>
      </c>
      <c r="T575" s="22" t="s">
        <v>54</v>
      </c>
      <c r="U575" s="23" t="s">
        <v>54</v>
      </c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 spans="1:41" ht="15.75" customHeight="1" x14ac:dyDescent="0.2">
      <c r="A576" s="20" t="s">
        <v>54</v>
      </c>
      <c r="B576" s="21" t="s">
        <v>54</v>
      </c>
      <c r="C576" s="21" t="s">
        <v>54</v>
      </c>
      <c r="D576" s="21" t="s">
        <v>54</v>
      </c>
      <c r="E576" s="22" t="s">
        <v>54</v>
      </c>
      <c r="F576" s="22" t="s">
        <v>54</v>
      </c>
      <c r="G576" s="22" t="s">
        <v>54</v>
      </c>
      <c r="H576" s="22" t="s">
        <v>54</v>
      </c>
      <c r="I576" s="22" t="s">
        <v>54</v>
      </c>
      <c r="J576" s="33" t="s">
        <v>54</v>
      </c>
      <c r="K576" s="32"/>
      <c r="L576" s="29" t="s">
        <v>54</v>
      </c>
      <c r="M576" s="21" t="s">
        <v>54</v>
      </c>
      <c r="N576" s="21" t="s">
        <v>54</v>
      </c>
      <c r="O576" s="21" t="s">
        <v>54</v>
      </c>
      <c r="P576" s="22" t="s">
        <v>54</v>
      </c>
      <c r="Q576" s="22" t="s">
        <v>54</v>
      </c>
      <c r="R576" s="22" t="s">
        <v>54</v>
      </c>
      <c r="S576" s="22" t="s">
        <v>54</v>
      </c>
      <c r="T576" s="22" t="s">
        <v>54</v>
      </c>
      <c r="U576" s="23" t="s">
        <v>54</v>
      </c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 spans="1:41" ht="15.75" customHeight="1" x14ac:dyDescent="0.2">
      <c r="A577" s="20" t="s">
        <v>54</v>
      </c>
      <c r="B577" s="21" t="s">
        <v>54</v>
      </c>
      <c r="C577" s="21" t="s">
        <v>54</v>
      </c>
      <c r="D577" s="21" t="s">
        <v>54</v>
      </c>
      <c r="E577" s="22" t="s">
        <v>54</v>
      </c>
      <c r="F577" s="22" t="s">
        <v>54</v>
      </c>
      <c r="G577" s="22" t="s">
        <v>54</v>
      </c>
      <c r="H577" s="22" t="s">
        <v>54</v>
      </c>
      <c r="I577" s="22" t="s">
        <v>54</v>
      </c>
      <c r="J577" s="33" t="s">
        <v>54</v>
      </c>
      <c r="K577" s="32"/>
      <c r="L577" s="29" t="s">
        <v>54</v>
      </c>
      <c r="M577" s="21" t="s">
        <v>54</v>
      </c>
      <c r="N577" s="21" t="s">
        <v>54</v>
      </c>
      <c r="O577" s="21" t="s">
        <v>54</v>
      </c>
      <c r="P577" s="22" t="s">
        <v>54</v>
      </c>
      <c r="Q577" s="22" t="s">
        <v>54</v>
      </c>
      <c r="R577" s="22" t="s">
        <v>54</v>
      </c>
      <c r="S577" s="22" t="s">
        <v>54</v>
      </c>
      <c r="T577" s="22" t="s">
        <v>54</v>
      </c>
      <c r="U577" s="23" t="s">
        <v>54</v>
      </c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 spans="1:41" ht="15.75" customHeight="1" x14ac:dyDescent="0.2">
      <c r="A578" s="20" t="s">
        <v>54</v>
      </c>
      <c r="B578" s="21" t="s">
        <v>54</v>
      </c>
      <c r="C578" s="21" t="s">
        <v>54</v>
      </c>
      <c r="D578" s="21" t="s">
        <v>54</v>
      </c>
      <c r="E578" s="22" t="s">
        <v>54</v>
      </c>
      <c r="F578" s="22" t="s">
        <v>54</v>
      </c>
      <c r="G578" s="22" t="s">
        <v>54</v>
      </c>
      <c r="H578" s="22" t="s">
        <v>54</v>
      </c>
      <c r="I578" s="22" t="s">
        <v>54</v>
      </c>
      <c r="J578" s="33" t="s">
        <v>54</v>
      </c>
      <c r="K578" s="32"/>
      <c r="L578" s="29" t="s">
        <v>54</v>
      </c>
      <c r="M578" s="21" t="s">
        <v>54</v>
      </c>
      <c r="N578" s="21" t="s">
        <v>54</v>
      </c>
      <c r="O578" s="21" t="s">
        <v>54</v>
      </c>
      <c r="P578" s="22" t="s">
        <v>54</v>
      </c>
      <c r="Q578" s="22" t="s">
        <v>54</v>
      </c>
      <c r="R578" s="22" t="s">
        <v>54</v>
      </c>
      <c r="S578" s="22" t="s">
        <v>54</v>
      </c>
      <c r="T578" s="22" t="s">
        <v>54</v>
      </c>
      <c r="U578" s="23" t="s">
        <v>54</v>
      </c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 spans="1:41" ht="15.75" customHeight="1" x14ac:dyDescent="0.2">
      <c r="A579" s="20" t="s">
        <v>54</v>
      </c>
      <c r="B579" s="21" t="s">
        <v>54</v>
      </c>
      <c r="C579" s="21" t="s">
        <v>54</v>
      </c>
      <c r="D579" s="21" t="s">
        <v>54</v>
      </c>
      <c r="E579" s="22" t="s">
        <v>54</v>
      </c>
      <c r="F579" s="22" t="s">
        <v>54</v>
      </c>
      <c r="G579" s="22" t="s">
        <v>54</v>
      </c>
      <c r="H579" s="22" t="s">
        <v>54</v>
      </c>
      <c r="I579" s="22" t="s">
        <v>54</v>
      </c>
      <c r="J579" s="33" t="s">
        <v>54</v>
      </c>
      <c r="K579" s="32"/>
      <c r="L579" s="29" t="s">
        <v>54</v>
      </c>
      <c r="M579" s="21" t="s">
        <v>54</v>
      </c>
      <c r="N579" s="21" t="s">
        <v>54</v>
      </c>
      <c r="O579" s="21" t="s">
        <v>54</v>
      </c>
      <c r="P579" s="22" t="s">
        <v>54</v>
      </c>
      <c r="Q579" s="22" t="s">
        <v>54</v>
      </c>
      <c r="R579" s="22" t="s">
        <v>54</v>
      </c>
      <c r="S579" s="22" t="s">
        <v>54</v>
      </c>
      <c r="T579" s="22" t="s">
        <v>54</v>
      </c>
      <c r="U579" s="23" t="s">
        <v>54</v>
      </c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 spans="1:41" ht="15.75" customHeight="1" x14ac:dyDescent="0.2">
      <c r="A580" s="20" t="s">
        <v>54</v>
      </c>
      <c r="B580" s="21" t="s">
        <v>54</v>
      </c>
      <c r="C580" s="21" t="s">
        <v>54</v>
      </c>
      <c r="D580" s="21" t="s">
        <v>54</v>
      </c>
      <c r="E580" s="22" t="s">
        <v>54</v>
      </c>
      <c r="F580" s="22" t="s">
        <v>54</v>
      </c>
      <c r="G580" s="22" t="s">
        <v>54</v>
      </c>
      <c r="H580" s="22" t="s">
        <v>54</v>
      </c>
      <c r="I580" s="22" t="s">
        <v>54</v>
      </c>
      <c r="J580" s="33" t="s">
        <v>54</v>
      </c>
      <c r="K580" s="32"/>
      <c r="L580" s="29" t="s">
        <v>54</v>
      </c>
      <c r="M580" s="21" t="s">
        <v>54</v>
      </c>
      <c r="N580" s="21" t="s">
        <v>54</v>
      </c>
      <c r="O580" s="21" t="s">
        <v>54</v>
      </c>
      <c r="P580" s="22" t="s">
        <v>54</v>
      </c>
      <c r="Q580" s="22" t="s">
        <v>54</v>
      </c>
      <c r="R580" s="22" t="s">
        <v>54</v>
      </c>
      <c r="S580" s="22" t="s">
        <v>54</v>
      </c>
      <c r="T580" s="22" t="s">
        <v>54</v>
      </c>
      <c r="U580" s="23" t="s">
        <v>54</v>
      </c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 spans="1:41" ht="15.75" customHeight="1" x14ac:dyDescent="0.2">
      <c r="A581" s="20" t="s">
        <v>54</v>
      </c>
      <c r="B581" s="21" t="s">
        <v>54</v>
      </c>
      <c r="C581" s="21" t="s">
        <v>54</v>
      </c>
      <c r="D581" s="21" t="s">
        <v>54</v>
      </c>
      <c r="E581" s="22" t="s">
        <v>54</v>
      </c>
      <c r="F581" s="22" t="s">
        <v>54</v>
      </c>
      <c r="G581" s="22" t="s">
        <v>54</v>
      </c>
      <c r="H581" s="22" t="s">
        <v>54</v>
      </c>
      <c r="I581" s="22" t="s">
        <v>54</v>
      </c>
      <c r="J581" s="33" t="s">
        <v>54</v>
      </c>
      <c r="K581" s="32"/>
      <c r="L581" s="29" t="s">
        <v>54</v>
      </c>
      <c r="M581" s="21" t="s">
        <v>54</v>
      </c>
      <c r="N581" s="21" t="s">
        <v>54</v>
      </c>
      <c r="O581" s="21" t="s">
        <v>54</v>
      </c>
      <c r="P581" s="22" t="s">
        <v>54</v>
      </c>
      <c r="Q581" s="22" t="s">
        <v>54</v>
      </c>
      <c r="R581" s="22" t="s">
        <v>54</v>
      </c>
      <c r="S581" s="22" t="s">
        <v>54</v>
      </c>
      <c r="T581" s="22" t="s">
        <v>54</v>
      </c>
      <c r="U581" s="23" t="s">
        <v>54</v>
      </c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 spans="1:41" ht="15.75" customHeight="1" x14ac:dyDescent="0.2">
      <c r="A582" s="20" t="s">
        <v>54</v>
      </c>
      <c r="B582" s="21" t="s">
        <v>54</v>
      </c>
      <c r="C582" s="21" t="s">
        <v>54</v>
      </c>
      <c r="D582" s="21" t="s">
        <v>54</v>
      </c>
      <c r="E582" s="22" t="s">
        <v>54</v>
      </c>
      <c r="F582" s="22" t="s">
        <v>54</v>
      </c>
      <c r="G582" s="22" t="s">
        <v>54</v>
      </c>
      <c r="H582" s="22" t="s">
        <v>54</v>
      </c>
      <c r="I582" s="22" t="s">
        <v>54</v>
      </c>
      <c r="J582" s="33" t="s">
        <v>54</v>
      </c>
      <c r="K582" s="32"/>
      <c r="L582" s="29" t="s">
        <v>54</v>
      </c>
      <c r="M582" s="21" t="s">
        <v>54</v>
      </c>
      <c r="N582" s="21" t="s">
        <v>54</v>
      </c>
      <c r="O582" s="21" t="s">
        <v>54</v>
      </c>
      <c r="P582" s="22" t="s">
        <v>54</v>
      </c>
      <c r="Q582" s="22" t="s">
        <v>54</v>
      </c>
      <c r="R582" s="22" t="s">
        <v>54</v>
      </c>
      <c r="S582" s="22" t="s">
        <v>54</v>
      </c>
      <c r="T582" s="22" t="s">
        <v>54</v>
      </c>
      <c r="U582" s="23" t="s">
        <v>54</v>
      </c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 spans="1:41" ht="15.75" customHeight="1" x14ac:dyDescent="0.2">
      <c r="A583" s="20" t="s">
        <v>54</v>
      </c>
      <c r="B583" s="21" t="s">
        <v>54</v>
      </c>
      <c r="C583" s="21" t="s">
        <v>54</v>
      </c>
      <c r="D583" s="21" t="s">
        <v>54</v>
      </c>
      <c r="E583" s="22" t="s">
        <v>54</v>
      </c>
      <c r="F583" s="22" t="s">
        <v>54</v>
      </c>
      <c r="G583" s="22" t="s">
        <v>54</v>
      </c>
      <c r="H583" s="22" t="s">
        <v>54</v>
      </c>
      <c r="I583" s="22" t="s">
        <v>54</v>
      </c>
      <c r="J583" s="33" t="s">
        <v>54</v>
      </c>
      <c r="K583" s="32"/>
      <c r="L583" s="29" t="s">
        <v>54</v>
      </c>
      <c r="M583" s="21" t="s">
        <v>54</v>
      </c>
      <c r="N583" s="21" t="s">
        <v>54</v>
      </c>
      <c r="O583" s="21" t="s">
        <v>54</v>
      </c>
      <c r="P583" s="22" t="s">
        <v>54</v>
      </c>
      <c r="Q583" s="22" t="s">
        <v>54</v>
      </c>
      <c r="R583" s="22" t="s">
        <v>54</v>
      </c>
      <c r="S583" s="22" t="s">
        <v>54</v>
      </c>
      <c r="T583" s="22" t="s">
        <v>54</v>
      </c>
      <c r="U583" s="23" t="s">
        <v>54</v>
      </c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 spans="1:41" ht="15.75" customHeight="1" x14ac:dyDescent="0.2">
      <c r="A584" s="20" t="s">
        <v>54</v>
      </c>
      <c r="B584" s="21" t="s">
        <v>54</v>
      </c>
      <c r="C584" s="21" t="s">
        <v>54</v>
      </c>
      <c r="D584" s="21" t="s">
        <v>54</v>
      </c>
      <c r="E584" s="22" t="s">
        <v>54</v>
      </c>
      <c r="F584" s="22" t="s">
        <v>54</v>
      </c>
      <c r="G584" s="22" t="s">
        <v>54</v>
      </c>
      <c r="H584" s="22" t="s">
        <v>54</v>
      </c>
      <c r="I584" s="22" t="s">
        <v>54</v>
      </c>
      <c r="J584" s="33" t="s">
        <v>54</v>
      </c>
      <c r="K584" s="32"/>
      <c r="L584" s="29" t="s">
        <v>54</v>
      </c>
      <c r="M584" s="21" t="s">
        <v>54</v>
      </c>
      <c r="N584" s="21" t="s">
        <v>54</v>
      </c>
      <c r="O584" s="21" t="s">
        <v>54</v>
      </c>
      <c r="P584" s="22" t="s">
        <v>54</v>
      </c>
      <c r="Q584" s="22" t="s">
        <v>54</v>
      </c>
      <c r="R584" s="22" t="s">
        <v>54</v>
      </c>
      <c r="S584" s="22" t="s">
        <v>54</v>
      </c>
      <c r="T584" s="22" t="s">
        <v>54</v>
      </c>
      <c r="U584" s="23" t="s">
        <v>54</v>
      </c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 spans="1:41" ht="15.75" customHeight="1" x14ac:dyDescent="0.2">
      <c r="A585" s="20" t="s">
        <v>54</v>
      </c>
      <c r="B585" s="21" t="s">
        <v>54</v>
      </c>
      <c r="C585" s="21" t="s">
        <v>54</v>
      </c>
      <c r="D585" s="21" t="s">
        <v>54</v>
      </c>
      <c r="E585" s="22" t="s">
        <v>54</v>
      </c>
      <c r="F585" s="22" t="s">
        <v>54</v>
      </c>
      <c r="G585" s="22" t="s">
        <v>54</v>
      </c>
      <c r="H585" s="22" t="s">
        <v>54</v>
      </c>
      <c r="I585" s="22" t="s">
        <v>54</v>
      </c>
      <c r="J585" s="33" t="s">
        <v>54</v>
      </c>
      <c r="K585" s="32"/>
      <c r="L585" s="29" t="s">
        <v>54</v>
      </c>
      <c r="M585" s="21" t="s">
        <v>54</v>
      </c>
      <c r="N585" s="21" t="s">
        <v>54</v>
      </c>
      <c r="O585" s="21" t="s">
        <v>54</v>
      </c>
      <c r="P585" s="22" t="s">
        <v>54</v>
      </c>
      <c r="Q585" s="22" t="s">
        <v>54</v>
      </c>
      <c r="R585" s="22" t="s">
        <v>54</v>
      </c>
      <c r="S585" s="22" t="s">
        <v>54</v>
      </c>
      <c r="T585" s="22" t="s">
        <v>54</v>
      </c>
      <c r="U585" s="23" t="s">
        <v>54</v>
      </c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 spans="1:41" ht="15.75" customHeight="1" x14ac:dyDescent="0.2">
      <c r="A586" s="20" t="s">
        <v>54</v>
      </c>
      <c r="B586" s="21" t="s">
        <v>54</v>
      </c>
      <c r="C586" s="21" t="s">
        <v>54</v>
      </c>
      <c r="D586" s="21" t="s">
        <v>54</v>
      </c>
      <c r="E586" s="22" t="s">
        <v>54</v>
      </c>
      <c r="F586" s="22" t="s">
        <v>54</v>
      </c>
      <c r="G586" s="22" t="s">
        <v>54</v>
      </c>
      <c r="H586" s="22" t="s">
        <v>54</v>
      </c>
      <c r="I586" s="22" t="s">
        <v>54</v>
      </c>
      <c r="J586" s="33" t="s">
        <v>54</v>
      </c>
      <c r="K586" s="32"/>
      <c r="L586" s="29" t="s">
        <v>54</v>
      </c>
      <c r="M586" s="21" t="s">
        <v>54</v>
      </c>
      <c r="N586" s="21" t="s">
        <v>54</v>
      </c>
      <c r="O586" s="21" t="s">
        <v>54</v>
      </c>
      <c r="P586" s="22" t="s">
        <v>54</v>
      </c>
      <c r="Q586" s="22" t="s">
        <v>54</v>
      </c>
      <c r="R586" s="22" t="s">
        <v>54</v>
      </c>
      <c r="S586" s="22" t="s">
        <v>54</v>
      </c>
      <c r="T586" s="22" t="s">
        <v>54</v>
      </c>
      <c r="U586" s="23" t="s">
        <v>54</v>
      </c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 spans="1:41" ht="15.75" customHeight="1" x14ac:dyDescent="0.2">
      <c r="A587" s="20" t="s">
        <v>54</v>
      </c>
      <c r="B587" s="21" t="s">
        <v>54</v>
      </c>
      <c r="C587" s="21" t="s">
        <v>54</v>
      </c>
      <c r="D587" s="21" t="s">
        <v>54</v>
      </c>
      <c r="E587" s="22" t="s">
        <v>54</v>
      </c>
      <c r="F587" s="22" t="s">
        <v>54</v>
      </c>
      <c r="G587" s="22" t="s">
        <v>54</v>
      </c>
      <c r="H587" s="22" t="s">
        <v>54</v>
      </c>
      <c r="I587" s="22" t="s">
        <v>54</v>
      </c>
      <c r="J587" s="33" t="s">
        <v>54</v>
      </c>
      <c r="K587" s="32"/>
      <c r="L587" s="29" t="s">
        <v>54</v>
      </c>
      <c r="M587" s="21" t="s">
        <v>54</v>
      </c>
      <c r="N587" s="21" t="s">
        <v>54</v>
      </c>
      <c r="O587" s="21" t="s">
        <v>54</v>
      </c>
      <c r="P587" s="22" t="s">
        <v>54</v>
      </c>
      <c r="Q587" s="22" t="s">
        <v>54</v>
      </c>
      <c r="R587" s="22" t="s">
        <v>54</v>
      </c>
      <c r="S587" s="22" t="s">
        <v>54</v>
      </c>
      <c r="T587" s="22" t="s">
        <v>54</v>
      </c>
      <c r="U587" s="23" t="s">
        <v>54</v>
      </c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 spans="1:41" ht="15.75" customHeight="1" x14ac:dyDescent="0.2">
      <c r="A588" s="20" t="s">
        <v>54</v>
      </c>
      <c r="B588" s="21" t="s">
        <v>54</v>
      </c>
      <c r="C588" s="21" t="s">
        <v>54</v>
      </c>
      <c r="D588" s="21" t="s">
        <v>54</v>
      </c>
      <c r="E588" s="22" t="s">
        <v>54</v>
      </c>
      <c r="F588" s="22" t="s">
        <v>54</v>
      </c>
      <c r="G588" s="22" t="s">
        <v>54</v>
      </c>
      <c r="H588" s="22" t="s">
        <v>54</v>
      </c>
      <c r="I588" s="22" t="s">
        <v>54</v>
      </c>
      <c r="J588" s="33" t="s">
        <v>54</v>
      </c>
      <c r="K588" s="32"/>
      <c r="L588" s="29" t="s">
        <v>54</v>
      </c>
      <c r="M588" s="21" t="s">
        <v>54</v>
      </c>
      <c r="N588" s="21" t="s">
        <v>54</v>
      </c>
      <c r="O588" s="21" t="s">
        <v>54</v>
      </c>
      <c r="P588" s="22" t="s">
        <v>54</v>
      </c>
      <c r="Q588" s="22" t="s">
        <v>54</v>
      </c>
      <c r="R588" s="22" t="s">
        <v>54</v>
      </c>
      <c r="S588" s="22" t="s">
        <v>54</v>
      </c>
      <c r="T588" s="22" t="s">
        <v>54</v>
      </c>
      <c r="U588" s="23" t="s">
        <v>54</v>
      </c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 spans="1:41" ht="15.75" customHeight="1" x14ac:dyDescent="0.2">
      <c r="A589" s="20" t="s">
        <v>54</v>
      </c>
      <c r="B589" s="21" t="s">
        <v>54</v>
      </c>
      <c r="C589" s="21" t="s">
        <v>54</v>
      </c>
      <c r="D589" s="21" t="s">
        <v>54</v>
      </c>
      <c r="E589" s="22" t="s">
        <v>54</v>
      </c>
      <c r="F589" s="22" t="s">
        <v>54</v>
      </c>
      <c r="G589" s="22" t="s">
        <v>54</v>
      </c>
      <c r="H589" s="22" t="s">
        <v>54</v>
      </c>
      <c r="I589" s="22" t="s">
        <v>54</v>
      </c>
      <c r="J589" s="33" t="s">
        <v>54</v>
      </c>
      <c r="K589" s="32"/>
      <c r="L589" s="29" t="s">
        <v>54</v>
      </c>
      <c r="M589" s="21" t="s">
        <v>54</v>
      </c>
      <c r="N589" s="21" t="s">
        <v>54</v>
      </c>
      <c r="O589" s="21" t="s">
        <v>54</v>
      </c>
      <c r="P589" s="22" t="s">
        <v>54</v>
      </c>
      <c r="Q589" s="22" t="s">
        <v>54</v>
      </c>
      <c r="R589" s="22" t="s">
        <v>54</v>
      </c>
      <c r="S589" s="22" t="s">
        <v>54</v>
      </c>
      <c r="T589" s="22" t="s">
        <v>54</v>
      </c>
      <c r="U589" s="23" t="s">
        <v>54</v>
      </c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 spans="1:41" ht="15.75" customHeight="1" x14ac:dyDescent="0.2">
      <c r="A590" s="20" t="s">
        <v>54</v>
      </c>
      <c r="B590" s="21" t="s">
        <v>54</v>
      </c>
      <c r="C590" s="21" t="s">
        <v>54</v>
      </c>
      <c r="D590" s="21" t="s">
        <v>54</v>
      </c>
      <c r="E590" s="22" t="s">
        <v>54</v>
      </c>
      <c r="F590" s="22" t="s">
        <v>54</v>
      </c>
      <c r="G590" s="22" t="s">
        <v>54</v>
      </c>
      <c r="H590" s="22" t="s">
        <v>54</v>
      </c>
      <c r="I590" s="22" t="s">
        <v>54</v>
      </c>
      <c r="J590" s="33" t="s">
        <v>54</v>
      </c>
      <c r="K590" s="32"/>
      <c r="L590" s="29" t="s">
        <v>54</v>
      </c>
      <c r="M590" s="21" t="s">
        <v>54</v>
      </c>
      <c r="N590" s="21" t="s">
        <v>54</v>
      </c>
      <c r="O590" s="21" t="s">
        <v>54</v>
      </c>
      <c r="P590" s="22" t="s">
        <v>54</v>
      </c>
      <c r="Q590" s="22" t="s">
        <v>54</v>
      </c>
      <c r="R590" s="22" t="s">
        <v>54</v>
      </c>
      <c r="S590" s="22" t="s">
        <v>54</v>
      </c>
      <c r="T590" s="22" t="s">
        <v>54</v>
      </c>
      <c r="U590" s="23" t="s">
        <v>54</v>
      </c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 spans="1:41" ht="15.75" customHeight="1" x14ac:dyDescent="0.2">
      <c r="A591" s="20" t="s">
        <v>54</v>
      </c>
      <c r="B591" s="21" t="s">
        <v>54</v>
      </c>
      <c r="C591" s="21" t="s">
        <v>54</v>
      </c>
      <c r="D591" s="21" t="s">
        <v>54</v>
      </c>
      <c r="E591" s="22" t="s">
        <v>54</v>
      </c>
      <c r="F591" s="22" t="s">
        <v>54</v>
      </c>
      <c r="G591" s="22" t="s">
        <v>54</v>
      </c>
      <c r="H591" s="22" t="s">
        <v>54</v>
      </c>
      <c r="I591" s="22" t="s">
        <v>54</v>
      </c>
      <c r="J591" s="33" t="s">
        <v>54</v>
      </c>
      <c r="K591" s="32"/>
      <c r="L591" s="29" t="s">
        <v>54</v>
      </c>
      <c r="M591" s="21" t="s">
        <v>54</v>
      </c>
      <c r="N591" s="21" t="s">
        <v>54</v>
      </c>
      <c r="O591" s="21" t="s">
        <v>54</v>
      </c>
      <c r="P591" s="22" t="s">
        <v>54</v>
      </c>
      <c r="Q591" s="22" t="s">
        <v>54</v>
      </c>
      <c r="R591" s="22" t="s">
        <v>54</v>
      </c>
      <c r="S591" s="22" t="s">
        <v>54</v>
      </c>
      <c r="T591" s="22" t="s">
        <v>54</v>
      </c>
      <c r="U591" s="23" t="s">
        <v>54</v>
      </c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 spans="1:41" ht="15.75" customHeight="1" x14ac:dyDescent="0.2">
      <c r="A592" s="20" t="s">
        <v>54</v>
      </c>
      <c r="B592" s="21" t="s">
        <v>54</v>
      </c>
      <c r="C592" s="21" t="s">
        <v>54</v>
      </c>
      <c r="D592" s="21" t="s">
        <v>54</v>
      </c>
      <c r="E592" s="22" t="s">
        <v>54</v>
      </c>
      <c r="F592" s="22" t="s">
        <v>54</v>
      </c>
      <c r="G592" s="22" t="s">
        <v>54</v>
      </c>
      <c r="H592" s="22" t="s">
        <v>54</v>
      </c>
      <c r="I592" s="22" t="s">
        <v>54</v>
      </c>
      <c r="J592" s="33" t="s">
        <v>54</v>
      </c>
      <c r="K592" s="32"/>
      <c r="L592" s="29" t="s">
        <v>54</v>
      </c>
      <c r="M592" s="21" t="s">
        <v>54</v>
      </c>
      <c r="N592" s="21" t="s">
        <v>54</v>
      </c>
      <c r="O592" s="21" t="s">
        <v>54</v>
      </c>
      <c r="P592" s="22" t="s">
        <v>54</v>
      </c>
      <c r="Q592" s="22" t="s">
        <v>54</v>
      </c>
      <c r="R592" s="22" t="s">
        <v>54</v>
      </c>
      <c r="S592" s="22" t="s">
        <v>54</v>
      </c>
      <c r="T592" s="22" t="s">
        <v>54</v>
      </c>
      <c r="U592" s="23" t="s">
        <v>54</v>
      </c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 spans="1:41" ht="15.75" customHeight="1" x14ac:dyDescent="0.2">
      <c r="A593" s="20" t="s">
        <v>54</v>
      </c>
      <c r="B593" s="21" t="s">
        <v>54</v>
      </c>
      <c r="C593" s="21" t="s">
        <v>54</v>
      </c>
      <c r="D593" s="21" t="s">
        <v>54</v>
      </c>
      <c r="E593" s="22" t="s">
        <v>54</v>
      </c>
      <c r="F593" s="22" t="s">
        <v>54</v>
      </c>
      <c r="G593" s="22" t="s">
        <v>54</v>
      </c>
      <c r="H593" s="22" t="s">
        <v>54</v>
      </c>
      <c r="I593" s="22" t="s">
        <v>54</v>
      </c>
      <c r="J593" s="33" t="s">
        <v>54</v>
      </c>
      <c r="K593" s="32"/>
      <c r="L593" s="29" t="s">
        <v>54</v>
      </c>
      <c r="M593" s="21" t="s">
        <v>54</v>
      </c>
      <c r="N593" s="21" t="s">
        <v>54</v>
      </c>
      <c r="O593" s="21" t="s">
        <v>54</v>
      </c>
      <c r="P593" s="22" t="s">
        <v>54</v>
      </c>
      <c r="Q593" s="22" t="s">
        <v>54</v>
      </c>
      <c r="R593" s="22" t="s">
        <v>54</v>
      </c>
      <c r="S593" s="22" t="s">
        <v>54</v>
      </c>
      <c r="T593" s="22" t="s">
        <v>54</v>
      </c>
      <c r="U593" s="23" t="s">
        <v>54</v>
      </c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 spans="1:41" ht="15.75" customHeight="1" x14ac:dyDescent="0.2">
      <c r="A594" s="20" t="s">
        <v>54</v>
      </c>
      <c r="B594" s="21" t="s">
        <v>54</v>
      </c>
      <c r="C594" s="21" t="s">
        <v>54</v>
      </c>
      <c r="D594" s="21" t="s">
        <v>54</v>
      </c>
      <c r="E594" s="22" t="s">
        <v>54</v>
      </c>
      <c r="F594" s="22" t="s">
        <v>54</v>
      </c>
      <c r="G594" s="22" t="s">
        <v>54</v>
      </c>
      <c r="H594" s="22" t="s">
        <v>54</v>
      </c>
      <c r="I594" s="22" t="s">
        <v>54</v>
      </c>
      <c r="J594" s="33" t="s">
        <v>54</v>
      </c>
      <c r="K594" s="32"/>
      <c r="L594" s="29" t="s">
        <v>54</v>
      </c>
      <c r="M594" s="21" t="s">
        <v>54</v>
      </c>
      <c r="N594" s="21" t="s">
        <v>54</v>
      </c>
      <c r="O594" s="21" t="s">
        <v>54</v>
      </c>
      <c r="P594" s="22" t="s">
        <v>54</v>
      </c>
      <c r="Q594" s="22" t="s">
        <v>54</v>
      </c>
      <c r="R594" s="22" t="s">
        <v>54</v>
      </c>
      <c r="S594" s="22" t="s">
        <v>54</v>
      </c>
      <c r="T594" s="22" t="s">
        <v>54</v>
      </c>
      <c r="U594" s="23" t="s">
        <v>54</v>
      </c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 spans="1:41" ht="15.75" customHeight="1" x14ac:dyDescent="0.2">
      <c r="A595" s="20" t="s">
        <v>54</v>
      </c>
      <c r="B595" s="21" t="s">
        <v>54</v>
      </c>
      <c r="C595" s="21" t="s">
        <v>54</v>
      </c>
      <c r="D595" s="21" t="s">
        <v>54</v>
      </c>
      <c r="E595" s="22" t="s">
        <v>54</v>
      </c>
      <c r="F595" s="22" t="s">
        <v>54</v>
      </c>
      <c r="G595" s="22" t="s">
        <v>54</v>
      </c>
      <c r="H595" s="22" t="s">
        <v>54</v>
      </c>
      <c r="I595" s="22" t="s">
        <v>54</v>
      </c>
      <c r="J595" s="33" t="s">
        <v>54</v>
      </c>
      <c r="K595" s="32"/>
      <c r="L595" s="29" t="s">
        <v>54</v>
      </c>
      <c r="M595" s="21" t="s">
        <v>54</v>
      </c>
      <c r="N595" s="21" t="s">
        <v>54</v>
      </c>
      <c r="O595" s="21" t="s">
        <v>54</v>
      </c>
      <c r="P595" s="22" t="s">
        <v>54</v>
      </c>
      <c r="Q595" s="22" t="s">
        <v>54</v>
      </c>
      <c r="R595" s="22" t="s">
        <v>54</v>
      </c>
      <c r="S595" s="22" t="s">
        <v>54</v>
      </c>
      <c r="T595" s="22" t="s">
        <v>54</v>
      </c>
      <c r="U595" s="23" t="s">
        <v>54</v>
      </c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 spans="1:41" ht="15.75" customHeight="1" x14ac:dyDescent="0.2">
      <c r="A596" s="20" t="s">
        <v>54</v>
      </c>
      <c r="B596" s="21" t="s">
        <v>54</v>
      </c>
      <c r="C596" s="21" t="s">
        <v>54</v>
      </c>
      <c r="D596" s="21" t="s">
        <v>54</v>
      </c>
      <c r="E596" s="22" t="s">
        <v>54</v>
      </c>
      <c r="F596" s="22" t="s">
        <v>54</v>
      </c>
      <c r="G596" s="22" t="s">
        <v>54</v>
      </c>
      <c r="H596" s="22" t="s">
        <v>54</v>
      </c>
      <c r="I596" s="22" t="s">
        <v>54</v>
      </c>
      <c r="J596" s="33" t="s">
        <v>54</v>
      </c>
      <c r="K596" s="32"/>
      <c r="L596" s="29" t="s">
        <v>54</v>
      </c>
      <c r="M596" s="21" t="s">
        <v>54</v>
      </c>
      <c r="N596" s="21" t="s">
        <v>54</v>
      </c>
      <c r="O596" s="21" t="s">
        <v>54</v>
      </c>
      <c r="P596" s="22" t="s">
        <v>54</v>
      </c>
      <c r="Q596" s="22" t="s">
        <v>54</v>
      </c>
      <c r="R596" s="22" t="s">
        <v>54</v>
      </c>
      <c r="S596" s="22" t="s">
        <v>54</v>
      </c>
      <c r="T596" s="22" t="s">
        <v>54</v>
      </c>
      <c r="U596" s="23" t="s">
        <v>54</v>
      </c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 spans="1:41" ht="15.75" customHeight="1" x14ac:dyDescent="0.2">
      <c r="A597" s="20" t="s">
        <v>54</v>
      </c>
      <c r="B597" s="21" t="s">
        <v>54</v>
      </c>
      <c r="C597" s="21" t="s">
        <v>54</v>
      </c>
      <c r="D597" s="21" t="s">
        <v>54</v>
      </c>
      <c r="E597" s="22" t="s">
        <v>54</v>
      </c>
      <c r="F597" s="22" t="s">
        <v>54</v>
      </c>
      <c r="G597" s="22" t="s">
        <v>54</v>
      </c>
      <c r="H597" s="22" t="s">
        <v>54</v>
      </c>
      <c r="I597" s="22" t="s">
        <v>54</v>
      </c>
      <c r="J597" s="33" t="s">
        <v>54</v>
      </c>
      <c r="K597" s="32"/>
      <c r="L597" s="29" t="s">
        <v>54</v>
      </c>
      <c r="M597" s="21" t="s">
        <v>54</v>
      </c>
      <c r="N597" s="21" t="s">
        <v>54</v>
      </c>
      <c r="O597" s="21" t="s">
        <v>54</v>
      </c>
      <c r="P597" s="22" t="s">
        <v>54</v>
      </c>
      <c r="Q597" s="22" t="s">
        <v>54</v>
      </c>
      <c r="R597" s="22" t="s">
        <v>54</v>
      </c>
      <c r="S597" s="22" t="s">
        <v>54</v>
      </c>
      <c r="T597" s="22" t="s">
        <v>54</v>
      </c>
      <c r="U597" s="23" t="s">
        <v>54</v>
      </c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 spans="1:41" ht="15.75" customHeight="1" x14ac:dyDescent="0.2">
      <c r="A598" s="20" t="s">
        <v>54</v>
      </c>
      <c r="B598" s="21" t="s">
        <v>54</v>
      </c>
      <c r="C598" s="21" t="s">
        <v>54</v>
      </c>
      <c r="D598" s="21" t="s">
        <v>54</v>
      </c>
      <c r="E598" s="22" t="s">
        <v>54</v>
      </c>
      <c r="F598" s="22" t="s">
        <v>54</v>
      </c>
      <c r="G598" s="22" t="s">
        <v>54</v>
      </c>
      <c r="H598" s="22" t="s">
        <v>54</v>
      </c>
      <c r="I598" s="22" t="s">
        <v>54</v>
      </c>
      <c r="J598" s="33" t="s">
        <v>54</v>
      </c>
      <c r="K598" s="32"/>
      <c r="L598" s="29" t="s">
        <v>54</v>
      </c>
      <c r="M598" s="21" t="s">
        <v>54</v>
      </c>
      <c r="N598" s="21" t="s">
        <v>54</v>
      </c>
      <c r="O598" s="21" t="s">
        <v>54</v>
      </c>
      <c r="P598" s="22" t="s">
        <v>54</v>
      </c>
      <c r="Q598" s="22" t="s">
        <v>54</v>
      </c>
      <c r="R598" s="22" t="s">
        <v>54</v>
      </c>
      <c r="S598" s="22" t="s">
        <v>54</v>
      </c>
      <c r="T598" s="22" t="s">
        <v>54</v>
      </c>
      <c r="U598" s="23" t="s">
        <v>54</v>
      </c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 spans="1:41" ht="15.75" customHeight="1" x14ac:dyDescent="0.2">
      <c r="A599" s="20" t="s">
        <v>54</v>
      </c>
      <c r="B599" s="21" t="s">
        <v>54</v>
      </c>
      <c r="C599" s="21" t="s">
        <v>54</v>
      </c>
      <c r="D599" s="21" t="s">
        <v>54</v>
      </c>
      <c r="E599" s="22" t="s">
        <v>54</v>
      </c>
      <c r="F599" s="22" t="s">
        <v>54</v>
      </c>
      <c r="G599" s="22" t="s">
        <v>54</v>
      </c>
      <c r="H599" s="22" t="s">
        <v>54</v>
      </c>
      <c r="I599" s="22" t="s">
        <v>54</v>
      </c>
      <c r="J599" s="33" t="s">
        <v>54</v>
      </c>
      <c r="K599" s="32"/>
      <c r="L599" s="29" t="s">
        <v>54</v>
      </c>
      <c r="M599" s="21" t="s">
        <v>54</v>
      </c>
      <c r="N599" s="21" t="s">
        <v>54</v>
      </c>
      <c r="O599" s="21" t="s">
        <v>54</v>
      </c>
      <c r="P599" s="22" t="s">
        <v>54</v>
      </c>
      <c r="Q599" s="22" t="s">
        <v>54</v>
      </c>
      <c r="R599" s="22" t="s">
        <v>54</v>
      </c>
      <c r="S599" s="22" t="s">
        <v>54</v>
      </c>
      <c r="T599" s="22" t="s">
        <v>54</v>
      </c>
      <c r="U599" s="23" t="s">
        <v>54</v>
      </c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 spans="1:41" ht="15.75" customHeight="1" x14ac:dyDescent="0.2">
      <c r="A600" s="20" t="s">
        <v>54</v>
      </c>
      <c r="B600" s="21" t="s">
        <v>54</v>
      </c>
      <c r="C600" s="21" t="s">
        <v>54</v>
      </c>
      <c r="D600" s="21" t="s">
        <v>54</v>
      </c>
      <c r="E600" s="22" t="s">
        <v>54</v>
      </c>
      <c r="F600" s="22" t="s">
        <v>54</v>
      </c>
      <c r="G600" s="22" t="s">
        <v>54</v>
      </c>
      <c r="H600" s="22" t="s">
        <v>54</v>
      </c>
      <c r="I600" s="22" t="s">
        <v>54</v>
      </c>
      <c r="J600" s="33" t="s">
        <v>54</v>
      </c>
      <c r="K600" s="32"/>
      <c r="L600" s="29" t="s">
        <v>54</v>
      </c>
      <c r="M600" s="21" t="s">
        <v>54</v>
      </c>
      <c r="N600" s="21" t="s">
        <v>54</v>
      </c>
      <c r="O600" s="21" t="s">
        <v>54</v>
      </c>
      <c r="P600" s="22" t="s">
        <v>54</v>
      </c>
      <c r="Q600" s="22" t="s">
        <v>54</v>
      </c>
      <c r="R600" s="22" t="s">
        <v>54</v>
      </c>
      <c r="S600" s="22" t="s">
        <v>54</v>
      </c>
      <c r="T600" s="22" t="s">
        <v>54</v>
      </c>
      <c r="U600" s="23" t="s">
        <v>54</v>
      </c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 spans="1:41" ht="15.75" customHeight="1" x14ac:dyDescent="0.2">
      <c r="A601" s="20" t="s">
        <v>54</v>
      </c>
      <c r="B601" s="21" t="s">
        <v>54</v>
      </c>
      <c r="C601" s="21" t="s">
        <v>54</v>
      </c>
      <c r="D601" s="21" t="s">
        <v>54</v>
      </c>
      <c r="E601" s="22" t="s">
        <v>54</v>
      </c>
      <c r="F601" s="22" t="s">
        <v>54</v>
      </c>
      <c r="G601" s="22" t="s">
        <v>54</v>
      </c>
      <c r="H601" s="22" t="s">
        <v>54</v>
      </c>
      <c r="I601" s="22" t="s">
        <v>54</v>
      </c>
      <c r="J601" s="33" t="s">
        <v>54</v>
      </c>
      <c r="K601" s="32"/>
      <c r="L601" s="29" t="s">
        <v>54</v>
      </c>
      <c r="M601" s="21" t="s">
        <v>54</v>
      </c>
      <c r="N601" s="21" t="s">
        <v>54</v>
      </c>
      <c r="O601" s="21" t="s">
        <v>54</v>
      </c>
      <c r="P601" s="22" t="s">
        <v>54</v>
      </c>
      <c r="Q601" s="22" t="s">
        <v>54</v>
      </c>
      <c r="R601" s="22" t="s">
        <v>54</v>
      </c>
      <c r="S601" s="22" t="s">
        <v>54</v>
      </c>
      <c r="T601" s="22" t="s">
        <v>54</v>
      </c>
      <c r="U601" s="23" t="s">
        <v>54</v>
      </c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 spans="1:41" ht="15.75" customHeight="1" x14ac:dyDescent="0.2">
      <c r="A602" s="20" t="s">
        <v>54</v>
      </c>
      <c r="B602" s="21" t="s">
        <v>54</v>
      </c>
      <c r="C602" s="21" t="s">
        <v>54</v>
      </c>
      <c r="D602" s="21" t="s">
        <v>54</v>
      </c>
      <c r="E602" s="22" t="s">
        <v>54</v>
      </c>
      <c r="F602" s="22" t="s">
        <v>54</v>
      </c>
      <c r="G602" s="22" t="s">
        <v>54</v>
      </c>
      <c r="H602" s="22" t="s">
        <v>54</v>
      </c>
      <c r="I602" s="22" t="s">
        <v>54</v>
      </c>
      <c r="J602" s="33" t="s">
        <v>54</v>
      </c>
      <c r="K602" s="32"/>
      <c r="L602" s="29" t="s">
        <v>54</v>
      </c>
      <c r="M602" s="21" t="s">
        <v>54</v>
      </c>
      <c r="N602" s="21" t="s">
        <v>54</v>
      </c>
      <c r="O602" s="21" t="s">
        <v>54</v>
      </c>
      <c r="P602" s="22" t="s">
        <v>54</v>
      </c>
      <c r="Q602" s="22" t="s">
        <v>54</v>
      </c>
      <c r="R602" s="22" t="s">
        <v>54</v>
      </c>
      <c r="S602" s="22" t="s">
        <v>54</v>
      </c>
      <c r="T602" s="22" t="s">
        <v>54</v>
      </c>
      <c r="U602" s="23" t="s">
        <v>54</v>
      </c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 spans="1:41" ht="15.75" customHeight="1" x14ac:dyDescent="0.2">
      <c r="A603" s="20" t="s">
        <v>54</v>
      </c>
      <c r="B603" s="21" t="s">
        <v>54</v>
      </c>
      <c r="C603" s="21" t="s">
        <v>54</v>
      </c>
      <c r="D603" s="21" t="s">
        <v>54</v>
      </c>
      <c r="E603" s="22" t="s">
        <v>54</v>
      </c>
      <c r="F603" s="22" t="s">
        <v>54</v>
      </c>
      <c r="G603" s="22" t="s">
        <v>54</v>
      </c>
      <c r="H603" s="22" t="s">
        <v>54</v>
      </c>
      <c r="I603" s="22" t="s">
        <v>54</v>
      </c>
      <c r="J603" s="33" t="s">
        <v>54</v>
      </c>
      <c r="K603" s="32"/>
      <c r="L603" s="29" t="s">
        <v>54</v>
      </c>
      <c r="M603" s="21" t="s">
        <v>54</v>
      </c>
      <c r="N603" s="21" t="s">
        <v>54</v>
      </c>
      <c r="O603" s="21" t="s">
        <v>54</v>
      </c>
      <c r="P603" s="22" t="s">
        <v>54</v>
      </c>
      <c r="Q603" s="22" t="s">
        <v>54</v>
      </c>
      <c r="R603" s="22" t="s">
        <v>54</v>
      </c>
      <c r="S603" s="22" t="s">
        <v>54</v>
      </c>
      <c r="T603" s="22" t="s">
        <v>54</v>
      </c>
      <c r="U603" s="23" t="s">
        <v>54</v>
      </c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 spans="1:41" ht="15.75" customHeight="1" x14ac:dyDescent="0.2">
      <c r="A604" s="20" t="s">
        <v>54</v>
      </c>
      <c r="B604" s="21" t="s">
        <v>54</v>
      </c>
      <c r="C604" s="21" t="s">
        <v>54</v>
      </c>
      <c r="D604" s="21" t="s">
        <v>54</v>
      </c>
      <c r="E604" s="22" t="s">
        <v>54</v>
      </c>
      <c r="F604" s="22" t="s">
        <v>54</v>
      </c>
      <c r="G604" s="22" t="s">
        <v>54</v>
      </c>
      <c r="H604" s="22" t="s">
        <v>54</v>
      </c>
      <c r="I604" s="22" t="s">
        <v>54</v>
      </c>
      <c r="J604" s="33" t="s">
        <v>54</v>
      </c>
      <c r="K604" s="32"/>
      <c r="L604" s="29" t="s">
        <v>54</v>
      </c>
      <c r="M604" s="21" t="s">
        <v>54</v>
      </c>
      <c r="N604" s="21" t="s">
        <v>54</v>
      </c>
      <c r="O604" s="21" t="s">
        <v>54</v>
      </c>
      <c r="P604" s="22" t="s">
        <v>54</v>
      </c>
      <c r="Q604" s="22" t="s">
        <v>54</v>
      </c>
      <c r="R604" s="22" t="s">
        <v>54</v>
      </c>
      <c r="S604" s="22" t="s">
        <v>54</v>
      </c>
      <c r="T604" s="22" t="s">
        <v>54</v>
      </c>
      <c r="U604" s="23" t="s">
        <v>54</v>
      </c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 spans="1:41" ht="15.75" customHeight="1" x14ac:dyDescent="0.2">
      <c r="A605" s="20" t="s">
        <v>54</v>
      </c>
      <c r="B605" s="21" t="s">
        <v>54</v>
      </c>
      <c r="C605" s="21" t="s">
        <v>54</v>
      </c>
      <c r="D605" s="21" t="s">
        <v>54</v>
      </c>
      <c r="E605" s="22" t="s">
        <v>54</v>
      </c>
      <c r="F605" s="22" t="s">
        <v>54</v>
      </c>
      <c r="G605" s="22" t="s">
        <v>54</v>
      </c>
      <c r="H605" s="22" t="s">
        <v>54</v>
      </c>
      <c r="I605" s="22" t="s">
        <v>54</v>
      </c>
      <c r="J605" s="33" t="s">
        <v>54</v>
      </c>
      <c r="K605" s="32"/>
      <c r="L605" s="29" t="s">
        <v>54</v>
      </c>
      <c r="M605" s="21" t="s">
        <v>54</v>
      </c>
      <c r="N605" s="21" t="s">
        <v>54</v>
      </c>
      <c r="O605" s="21" t="s">
        <v>54</v>
      </c>
      <c r="P605" s="22" t="s">
        <v>54</v>
      </c>
      <c r="Q605" s="22" t="s">
        <v>54</v>
      </c>
      <c r="R605" s="22" t="s">
        <v>54</v>
      </c>
      <c r="S605" s="22" t="s">
        <v>54</v>
      </c>
      <c r="T605" s="22" t="s">
        <v>54</v>
      </c>
      <c r="U605" s="23" t="s">
        <v>54</v>
      </c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 spans="1:41" ht="15.75" customHeight="1" x14ac:dyDescent="0.2">
      <c r="A606" s="20" t="s">
        <v>54</v>
      </c>
      <c r="B606" s="21" t="s">
        <v>54</v>
      </c>
      <c r="C606" s="21" t="s">
        <v>54</v>
      </c>
      <c r="D606" s="21" t="s">
        <v>54</v>
      </c>
      <c r="E606" s="22" t="s">
        <v>54</v>
      </c>
      <c r="F606" s="22" t="s">
        <v>54</v>
      </c>
      <c r="G606" s="22" t="s">
        <v>54</v>
      </c>
      <c r="H606" s="22" t="s">
        <v>54</v>
      </c>
      <c r="I606" s="22" t="s">
        <v>54</v>
      </c>
      <c r="J606" s="33" t="s">
        <v>54</v>
      </c>
      <c r="K606" s="32"/>
      <c r="L606" s="29" t="s">
        <v>54</v>
      </c>
      <c r="M606" s="21" t="s">
        <v>54</v>
      </c>
      <c r="N606" s="21" t="s">
        <v>54</v>
      </c>
      <c r="O606" s="21" t="s">
        <v>54</v>
      </c>
      <c r="P606" s="22" t="s">
        <v>54</v>
      </c>
      <c r="Q606" s="22" t="s">
        <v>54</v>
      </c>
      <c r="R606" s="22" t="s">
        <v>54</v>
      </c>
      <c r="S606" s="22" t="s">
        <v>54</v>
      </c>
      <c r="T606" s="22" t="s">
        <v>54</v>
      </c>
      <c r="U606" s="23" t="s">
        <v>54</v>
      </c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 spans="1:41" ht="15.75" customHeight="1" x14ac:dyDescent="0.2">
      <c r="A607" s="20" t="s">
        <v>54</v>
      </c>
      <c r="B607" s="21" t="s">
        <v>54</v>
      </c>
      <c r="C607" s="21" t="s">
        <v>54</v>
      </c>
      <c r="D607" s="21" t="s">
        <v>54</v>
      </c>
      <c r="E607" s="22" t="s">
        <v>54</v>
      </c>
      <c r="F607" s="22" t="s">
        <v>54</v>
      </c>
      <c r="G607" s="22" t="s">
        <v>54</v>
      </c>
      <c r="H607" s="22" t="s">
        <v>54</v>
      </c>
      <c r="I607" s="22" t="s">
        <v>54</v>
      </c>
      <c r="J607" s="33" t="s">
        <v>54</v>
      </c>
      <c r="K607" s="32"/>
      <c r="L607" s="29" t="s">
        <v>54</v>
      </c>
      <c r="M607" s="21" t="s">
        <v>54</v>
      </c>
      <c r="N607" s="21" t="s">
        <v>54</v>
      </c>
      <c r="O607" s="21" t="s">
        <v>54</v>
      </c>
      <c r="P607" s="22" t="s">
        <v>54</v>
      </c>
      <c r="Q607" s="22" t="s">
        <v>54</v>
      </c>
      <c r="R607" s="22" t="s">
        <v>54</v>
      </c>
      <c r="S607" s="22" t="s">
        <v>54</v>
      </c>
      <c r="T607" s="22" t="s">
        <v>54</v>
      </c>
      <c r="U607" s="23" t="s">
        <v>54</v>
      </c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 spans="1:41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</sheetData>
  <mergeCells count="4">
    <mergeCell ref="A1:U3"/>
    <mergeCell ref="A4:U4"/>
    <mergeCell ref="A5:J5"/>
    <mergeCell ref="L5:U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A80F0-E2DC-C14D-9C49-E0F3E7269123}">
  <dimension ref="A1:BT668"/>
  <sheetViews>
    <sheetView workbookViewId="0">
      <selection activeCell="C34" sqref="C34"/>
    </sheetView>
  </sheetViews>
  <sheetFormatPr baseColWidth="10" defaultColWidth="8.6640625" defaultRowHeight="16" x14ac:dyDescent="0.2"/>
  <cols>
    <col min="1" max="1" width="11.1640625" customWidth="1"/>
    <col min="2" max="2" width="10" customWidth="1"/>
    <col min="3" max="6" width="11.1640625" customWidth="1"/>
    <col min="7" max="7" width="11.1640625" hidden="1" customWidth="1"/>
    <col min="8" max="8" width="10.6640625" customWidth="1"/>
    <col min="9" max="9" width="10.6640625" style="36" customWidth="1"/>
    <col min="10" max="11" width="11.1640625" hidden="1" customWidth="1"/>
    <col min="12" max="12" width="11.1640625" customWidth="1"/>
    <col min="13" max="13" width="12.5" customWidth="1"/>
    <col min="14" max="17" width="11.1640625" customWidth="1"/>
    <col min="18" max="18" width="11.1640625" hidden="1" customWidth="1"/>
    <col min="19" max="24" width="11.1640625" customWidth="1"/>
    <col min="25" max="25" width="12.1640625" customWidth="1"/>
    <col min="26" max="31" width="12" customWidth="1"/>
    <col min="32" max="32" width="11.5" customWidth="1"/>
    <col min="33" max="33" width="8.1640625" customWidth="1"/>
    <col min="34" max="37" width="11.1640625" customWidth="1"/>
    <col min="38" max="44" width="12" customWidth="1"/>
    <col min="45" max="45" width="11.5" customWidth="1"/>
    <col min="46" max="46" width="8.1640625" customWidth="1"/>
    <col min="47" max="51" width="11.1640625" customWidth="1"/>
    <col min="52" max="52" width="9.1640625" customWidth="1"/>
    <col min="53" max="54" width="11.1640625" customWidth="1"/>
    <col min="55" max="55" width="11.5" customWidth="1"/>
    <col min="56" max="58" width="10" customWidth="1"/>
    <col min="59" max="1023" width="11.1640625" customWidth="1"/>
  </cols>
  <sheetData>
    <row r="1" spans="1:72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5"/>
      <c r="AG1" s="36"/>
      <c r="AS1" s="35"/>
      <c r="AT1" s="36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</row>
    <row r="2" spans="1:72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  <c r="W2" s="2"/>
      <c r="X2" s="38"/>
      <c r="Y2" s="2"/>
      <c r="Z2" s="2"/>
      <c r="AA2" s="2"/>
      <c r="AB2" s="2"/>
      <c r="AC2" s="2"/>
      <c r="AD2" s="2"/>
      <c r="AE2" s="2"/>
      <c r="AF2" s="35"/>
      <c r="AK2" s="39"/>
      <c r="AS2" s="35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</row>
    <row r="3" spans="1:72" ht="31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2"/>
      <c r="X3" s="38"/>
      <c r="Y3" s="2"/>
      <c r="Z3" s="2"/>
      <c r="AA3" s="2"/>
      <c r="AB3" s="2"/>
      <c r="AC3" s="2"/>
      <c r="AD3" s="2"/>
      <c r="AE3" s="2"/>
      <c r="AF3" s="35"/>
      <c r="AK3" s="39"/>
      <c r="AS3" s="35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</row>
    <row r="4" spans="1:72" ht="31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2"/>
      <c r="V4" s="2"/>
      <c r="W4" s="2"/>
      <c r="X4" s="38"/>
      <c r="Y4" s="2"/>
      <c r="Z4" s="2"/>
      <c r="AA4" s="2"/>
      <c r="AB4" s="2"/>
      <c r="AC4" s="2"/>
      <c r="AD4" s="2"/>
      <c r="AE4" s="2"/>
      <c r="AF4" s="35"/>
      <c r="AK4" s="39"/>
      <c r="AS4" s="35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</row>
    <row r="5" spans="1:72" ht="15.75" customHeight="1" x14ac:dyDescent="0.2">
      <c r="A5" s="40"/>
      <c r="B5" s="40"/>
      <c r="C5" s="40"/>
      <c r="D5" s="40"/>
      <c r="E5" s="40"/>
      <c r="F5" s="40"/>
      <c r="G5" s="40"/>
      <c r="H5" s="40"/>
      <c r="I5" s="41"/>
      <c r="J5" s="42" t="s">
        <v>2</v>
      </c>
      <c r="K5" s="42"/>
      <c r="L5" s="42"/>
      <c r="M5" s="42"/>
      <c r="N5" s="42"/>
      <c r="O5" s="42"/>
      <c r="P5" s="42"/>
      <c r="Q5" s="42"/>
      <c r="R5" s="42"/>
      <c r="S5" s="42"/>
      <c r="T5" s="2"/>
      <c r="U5" s="2"/>
      <c r="V5" s="2"/>
      <c r="W5" s="2"/>
      <c r="X5" s="38"/>
      <c r="Y5" s="2"/>
      <c r="Z5" s="2"/>
      <c r="AA5" s="2"/>
      <c r="AB5" s="2"/>
      <c r="AC5" s="2"/>
      <c r="AD5" s="2"/>
      <c r="AE5" s="2"/>
      <c r="AF5" s="35"/>
      <c r="AK5" s="39"/>
      <c r="AS5" s="35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</row>
    <row r="6" spans="1:72" ht="15.75" customHeight="1" x14ac:dyDescent="0.2">
      <c r="A6" s="43" t="s">
        <v>20</v>
      </c>
      <c r="B6" s="2"/>
      <c r="C6" s="2"/>
      <c r="D6" s="2"/>
      <c r="E6" s="2"/>
      <c r="F6" s="2"/>
      <c r="G6" s="2"/>
      <c r="H6" s="2"/>
      <c r="I6" s="43"/>
      <c r="J6" s="2"/>
      <c r="K6" s="2"/>
      <c r="L6" s="44" t="s">
        <v>21</v>
      </c>
      <c r="M6" s="2"/>
      <c r="N6" s="2"/>
      <c r="O6" s="2"/>
      <c r="P6" s="2"/>
      <c r="Q6" s="2"/>
      <c r="R6" s="2"/>
      <c r="S6" s="8"/>
      <c r="T6" s="2"/>
      <c r="U6" s="2"/>
      <c r="V6" s="2"/>
      <c r="W6" s="2"/>
      <c r="X6" s="38"/>
      <c r="Y6" s="2"/>
      <c r="Z6" s="2"/>
      <c r="AA6" s="2"/>
      <c r="AB6" s="2"/>
      <c r="AC6" s="2"/>
      <c r="AD6" s="2"/>
      <c r="AE6" s="2"/>
      <c r="AF6" s="35"/>
      <c r="AH6" s="2"/>
      <c r="AK6" s="38"/>
      <c r="AL6" s="2"/>
      <c r="AM6" s="2"/>
      <c r="AN6" s="2"/>
      <c r="AO6" s="2"/>
      <c r="AP6" s="2"/>
      <c r="AQ6" s="2"/>
      <c r="AS6" s="35"/>
      <c r="AU6" s="2"/>
      <c r="AV6" s="2"/>
      <c r="AW6" s="2"/>
      <c r="AX6" s="2"/>
      <c r="AY6" s="2"/>
      <c r="AZ6" s="2"/>
      <c r="BB6" s="2"/>
      <c r="BC6" s="2"/>
      <c r="BE6" s="2"/>
      <c r="BF6" s="2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7" spans="1:72" ht="15.75" customHeight="1" x14ac:dyDescent="0.2">
      <c r="A7" s="45" t="s">
        <v>3</v>
      </c>
      <c r="B7" s="45" t="s">
        <v>13</v>
      </c>
      <c r="C7" s="45" t="s">
        <v>7</v>
      </c>
      <c r="D7" s="45" t="s">
        <v>8</v>
      </c>
      <c r="E7" s="45" t="s">
        <v>9</v>
      </c>
      <c r="F7" s="45" t="s">
        <v>10</v>
      </c>
      <c r="G7" s="45" t="s">
        <v>11</v>
      </c>
      <c r="H7" s="46" t="s">
        <v>12</v>
      </c>
      <c r="I7" s="47"/>
      <c r="J7" s="45" t="s">
        <v>23</v>
      </c>
      <c r="K7" s="45" t="s">
        <v>4</v>
      </c>
      <c r="L7" s="45" t="s">
        <v>3</v>
      </c>
      <c r="M7" s="45" t="s">
        <v>13</v>
      </c>
      <c r="N7" s="45" t="s">
        <v>7</v>
      </c>
      <c r="O7" s="45" t="s">
        <v>8</v>
      </c>
      <c r="P7" s="45" t="s">
        <v>9</v>
      </c>
      <c r="Q7" s="45" t="s">
        <v>10</v>
      </c>
      <c r="R7" s="45" t="s">
        <v>11</v>
      </c>
      <c r="S7" s="45" t="s">
        <v>12</v>
      </c>
      <c r="T7" s="7"/>
      <c r="U7" s="7"/>
      <c r="V7" s="7"/>
      <c r="W7" s="7"/>
      <c r="X7" s="38"/>
      <c r="Y7" s="2"/>
      <c r="Z7" s="2"/>
      <c r="AA7" s="2"/>
      <c r="AB7" s="2"/>
      <c r="AC7" s="2"/>
      <c r="AD7" s="2"/>
      <c r="AE7" s="2"/>
      <c r="AF7" s="35"/>
      <c r="AK7" s="39"/>
      <c r="AS7" s="35"/>
      <c r="AX7" s="37"/>
      <c r="AY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</row>
    <row r="8" spans="1:72" ht="15.75" customHeight="1" x14ac:dyDescent="0.2">
      <c r="A8" s="48" t="s">
        <v>1244</v>
      </c>
      <c r="B8" s="49" t="s">
        <v>137</v>
      </c>
      <c r="C8" s="50">
        <v>0</v>
      </c>
      <c r="D8" s="50">
        <v>941</v>
      </c>
      <c r="E8" s="50">
        <v>970</v>
      </c>
      <c r="F8" s="50">
        <v>973</v>
      </c>
      <c r="G8" s="50">
        <v>0</v>
      </c>
      <c r="H8" s="51">
        <v>2884</v>
      </c>
      <c r="I8" s="52"/>
      <c r="J8" s="21">
        <v>1</v>
      </c>
      <c r="K8" s="21"/>
      <c r="L8" s="48" t="s">
        <v>1244</v>
      </c>
      <c r="M8" s="49" t="s">
        <v>134</v>
      </c>
      <c r="N8" s="50">
        <v>0</v>
      </c>
      <c r="O8" s="50">
        <v>718</v>
      </c>
      <c r="P8" s="50">
        <v>784</v>
      </c>
      <c r="Q8" s="50">
        <v>782</v>
      </c>
      <c r="R8" s="50">
        <v>0</v>
      </c>
      <c r="S8" s="53">
        <v>2284</v>
      </c>
      <c r="T8" s="2"/>
      <c r="U8" s="2"/>
      <c r="V8" s="2"/>
      <c r="W8" s="2"/>
      <c r="X8" s="38"/>
      <c r="Y8" s="2"/>
      <c r="Z8" s="2"/>
      <c r="AA8" s="2"/>
      <c r="AB8" s="2"/>
      <c r="AC8" s="2"/>
      <c r="AD8" s="2"/>
      <c r="AE8" s="2"/>
      <c r="AF8" s="35"/>
      <c r="AK8" s="39"/>
      <c r="AS8" s="35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</row>
    <row r="9" spans="1:72" ht="15.75" customHeight="1" x14ac:dyDescent="0.2">
      <c r="A9" s="48" t="s">
        <v>1245</v>
      </c>
      <c r="B9" s="49" t="s">
        <v>128</v>
      </c>
      <c r="C9" s="50">
        <v>0</v>
      </c>
      <c r="D9" s="50">
        <v>932</v>
      </c>
      <c r="E9" s="50">
        <v>861</v>
      </c>
      <c r="F9" s="50">
        <v>908</v>
      </c>
      <c r="G9" s="50">
        <v>0</v>
      </c>
      <c r="H9" s="51">
        <v>2701</v>
      </c>
      <c r="I9" s="52"/>
      <c r="J9" s="21">
        <v>2</v>
      </c>
      <c r="K9" s="21"/>
      <c r="L9" s="48" t="s">
        <v>1245</v>
      </c>
      <c r="M9" s="49" t="s">
        <v>128</v>
      </c>
      <c r="N9" s="50">
        <v>0</v>
      </c>
      <c r="O9" s="50">
        <v>764</v>
      </c>
      <c r="P9" s="50">
        <v>737</v>
      </c>
      <c r="Q9" s="50">
        <v>747</v>
      </c>
      <c r="R9" s="50">
        <v>0</v>
      </c>
      <c r="S9" s="53">
        <v>2248</v>
      </c>
      <c r="T9" s="2"/>
      <c r="U9" s="2"/>
      <c r="V9" s="2"/>
      <c r="W9" s="2"/>
      <c r="X9" s="38"/>
      <c r="Y9" s="2"/>
      <c r="Z9" s="2"/>
      <c r="AA9" s="2"/>
      <c r="AB9" s="2"/>
      <c r="AC9" s="2"/>
      <c r="AD9" s="2"/>
      <c r="AE9" s="2"/>
      <c r="AF9" s="35"/>
      <c r="AK9" s="39"/>
      <c r="AS9" s="35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</row>
    <row r="10" spans="1:72" ht="15.75" customHeight="1" x14ac:dyDescent="0.2">
      <c r="A10" s="48" t="s">
        <v>1246</v>
      </c>
      <c r="B10" s="49" t="s">
        <v>134</v>
      </c>
      <c r="C10" s="50">
        <v>0</v>
      </c>
      <c r="D10" s="50">
        <v>838</v>
      </c>
      <c r="E10" s="50">
        <v>910</v>
      </c>
      <c r="F10" s="50">
        <v>936</v>
      </c>
      <c r="G10" s="50">
        <v>0</v>
      </c>
      <c r="H10" s="51">
        <v>2684</v>
      </c>
      <c r="I10" s="52"/>
      <c r="J10" s="21">
        <v>3</v>
      </c>
      <c r="K10" s="21"/>
      <c r="L10" s="48" t="s">
        <v>1246</v>
      </c>
      <c r="M10" s="49" t="s">
        <v>130</v>
      </c>
      <c r="N10" s="50">
        <v>0</v>
      </c>
      <c r="O10" s="50">
        <v>749</v>
      </c>
      <c r="P10" s="50">
        <v>743</v>
      </c>
      <c r="Q10" s="50">
        <v>746</v>
      </c>
      <c r="R10" s="50">
        <v>0</v>
      </c>
      <c r="S10" s="53">
        <v>2238</v>
      </c>
      <c r="T10" s="2"/>
      <c r="U10" s="2"/>
      <c r="V10" s="2"/>
      <c r="W10" s="2"/>
      <c r="X10" s="38"/>
      <c r="Y10" s="2"/>
      <c r="Z10" s="2"/>
      <c r="AA10" s="2"/>
      <c r="AB10" s="2"/>
      <c r="AC10" s="2"/>
      <c r="AD10" s="2"/>
      <c r="AE10" s="2"/>
      <c r="AF10" s="35"/>
      <c r="AK10" s="39"/>
      <c r="AS10" s="35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</row>
    <row r="11" spans="1:72" ht="15.75" customHeight="1" x14ac:dyDescent="0.2">
      <c r="A11" s="20">
        <v>4</v>
      </c>
      <c r="B11" s="21" t="s">
        <v>138</v>
      </c>
      <c r="C11" s="22">
        <v>0</v>
      </c>
      <c r="D11" s="22">
        <v>798</v>
      </c>
      <c r="E11" s="22">
        <v>881</v>
      </c>
      <c r="F11" s="22">
        <v>855</v>
      </c>
      <c r="G11" s="22">
        <v>0</v>
      </c>
      <c r="H11" s="33">
        <v>2534</v>
      </c>
      <c r="I11" s="52"/>
      <c r="J11" s="21">
        <v>4</v>
      </c>
      <c r="K11" s="21"/>
      <c r="L11" s="20">
        <v>4</v>
      </c>
      <c r="M11" s="21" t="s">
        <v>147</v>
      </c>
      <c r="N11" s="22">
        <v>0</v>
      </c>
      <c r="O11" s="22">
        <v>756</v>
      </c>
      <c r="P11" s="22">
        <v>749</v>
      </c>
      <c r="Q11" s="22">
        <v>713</v>
      </c>
      <c r="R11" s="22">
        <v>0</v>
      </c>
      <c r="S11" s="23">
        <v>2218</v>
      </c>
      <c r="T11" s="2"/>
      <c r="U11" s="2"/>
      <c r="V11" s="2"/>
      <c r="W11" s="2"/>
      <c r="X11" s="38"/>
      <c r="Y11" s="2"/>
      <c r="Z11" s="2"/>
      <c r="AA11" s="2"/>
      <c r="AB11" s="2"/>
      <c r="AC11" s="2"/>
      <c r="AD11" s="2"/>
      <c r="AE11" s="2"/>
      <c r="AF11" s="35"/>
      <c r="AK11" s="39"/>
      <c r="AS11" s="35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</row>
    <row r="12" spans="1:72" ht="15.75" customHeight="1" x14ac:dyDescent="0.2">
      <c r="A12" s="20">
        <v>5</v>
      </c>
      <c r="B12" s="21" t="s">
        <v>130</v>
      </c>
      <c r="C12" s="22">
        <v>0</v>
      </c>
      <c r="D12" s="22">
        <v>804</v>
      </c>
      <c r="E12" s="22">
        <v>793</v>
      </c>
      <c r="F12" s="22">
        <v>768</v>
      </c>
      <c r="G12" s="22">
        <v>0</v>
      </c>
      <c r="H12" s="33">
        <v>2365</v>
      </c>
      <c r="I12" s="52"/>
      <c r="J12" s="21">
        <v>5</v>
      </c>
      <c r="K12" s="21"/>
      <c r="L12" s="20">
        <v>5</v>
      </c>
      <c r="M12" s="21" t="s">
        <v>137</v>
      </c>
      <c r="N12" s="22">
        <v>0</v>
      </c>
      <c r="O12" s="22">
        <v>683</v>
      </c>
      <c r="P12" s="22">
        <v>717</v>
      </c>
      <c r="Q12" s="22">
        <v>713</v>
      </c>
      <c r="R12" s="22">
        <v>0</v>
      </c>
      <c r="S12" s="23">
        <v>2113</v>
      </c>
      <c r="T12" s="2"/>
      <c r="U12" s="2"/>
      <c r="V12" s="2"/>
      <c r="W12" s="2"/>
      <c r="X12" s="38"/>
      <c r="Y12" s="2"/>
      <c r="Z12" s="2"/>
      <c r="AA12" s="2"/>
      <c r="AB12" s="2"/>
      <c r="AC12" s="2"/>
      <c r="AD12" s="2"/>
      <c r="AE12" s="2"/>
      <c r="AF12" s="35"/>
      <c r="AK12" s="39"/>
      <c r="AS12" s="35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</row>
    <row r="13" spans="1:72" ht="15.75" customHeight="1" x14ac:dyDescent="0.2">
      <c r="A13" s="20">
        <v>6</v>
      </c>
      <c r="B13" s="21" t="s">
        <v>143</v>
      </c>
      <c r="C13" s="22">
        <v>0</v>
      </c>
      <c r="D13" s="22">
        <v>792</v>
      </c>
      <c r="E13" s="22">
        <v>814</v>
      </c>
      <c r="F13" s="22">
        <v>756</v>
      </c>
      <c r="G13" s="22">
        <v>0</v>
      </c>
      <c r="H13" s="33">
        <v>2362</v>
      </c>
      <c r="I13" s="52"/>
      <c r="J13" s="21">
        <v>6</v>
      </c>
      <c r="K13" s="21"/>
      <c r="L13" s="20">
        <v>6</v>
      </c>
      <c r="M13" s="21" t="s">
        <v>142</v>
      </c>
      <c r="N13" s="22">
        <v>0</v>
      </c>
      <c r="O13" s="22">
        <v>661</v>
      </c>
      <c r="P13" s="22">
        <v>697</v>
      </c>
      <c r="Q13" s="22">
        <v>694</v>
      </c>
      <c r="R13" s="22">
        <v>0</v>
      </c>
      <c r="S13" s="23">
        <v>2052</v>
      </c>
      <c r="T13" s="2"/>
      <c r="U13" s="2"/>
      <c r="V13" s="2"/>
      <c r="W13" s="2"/>
      <c r="X13" s="38"/>
      <c r="Y13" s="2"/>
      <c r="Z13" s="2"/>
      <c r="AA13" s="2"/>
      <c r="AB13" s="2"/>
      <c r="AC13" s="2"/>
      <c r="AD13" s="2"/>
      <c r="AE13" s="2"/>
      <c r="AF13" s="35"/>
      <c r="AK13" s="39"/>
      <c r="AS13" s="35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</row>
    <row r="14" spans="1:72" ht="15.75" customHeight="1" x14ac:dyDescent="0.2">
      <c r="A14" s="20">
        <v>7</v>
      </c>
      <c r="B14" s="21" t="s">
        <v>135</v>
      </c>
      <c r="C14" s="22">
        <v>0</v>
      </c>
      <c r="D14" s="22">
        <v>657</v>
      </c>
      <c r="E14" s="22">
        <v>753</v>
      </c>
      <c r="F14" s="22">
        <v>839</v>
      </c>
      <c r="G14" s="22">
        <v>0</v>
      </c>
      <c r="H14" s="33">
        <v>2249</v>
      </c>
      <c r="I14" s="52"/>
      <c r="J14" s="21">
        <v>7</v>
      </c>
      <c r="K14" s="21"/>
      <c r="L14" s="20">
        <v>7</v>
      </c>
      <c r="M14" s="21" t="s">
        <v>158</v>
      </c>
      <c r="N14" s="22">
        <v>0</v>
      </c>
      <c r="O14" s="22">
        <v>655</v>
      </c>
      <c r="P14" s="22">
        <v>525</v>
      </c>
      <c r="Q14" s="22">
        <v>706</v>
      </c>
      <c r="R14" s="22">
        <v>0</v>
      </c>
      <c r="S14" s="23">
        <v>1886</v>
      </c>
      <c r="T14" s="2"/>
      <c r="U14" s="2"/>
      <c r="V14" s="2"/>
      <c r="W14" s="2"/>
      <c r="X14" s="38"/>
      <c r="Y14" s="2"/>
      <c r="Z14" s="2"/>
      <c r="AA14" s="2"/>
      <c r="AB14" s="2"/>
      <c r="AC14" s="2"/>
      <c r="AD14" s="2"/>
      <c r="AE14" s="2"/>
      <c r="AF14" s="35"/>
      <c r="AK14" s="39"/>
      <c r="AS14" s="35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</row>
    <row r="15" spans="1:72" ht="15.75" customHeight="1" x14ac:dyDescent="0.2">
      <c r="A15" s="20">
        <v>8</v>
      </c>
      <c r="B15" s="21" t="s">
        <v>145</v>
      </c>
      <c r="C15" s="22">
        <v>0</v>
      </c>
      <c r="D15" s="22">
        <v>892</v>
      </c>
      <c r="E15" s="22">
        <v>854</v>
      </c>
      <c r="F15" s="22">
        <v>0</v>
      </c>
      <c r="G15" s="22">
        <v>0</v>
      </c>
      <c r="H15" s="33">
        <v>1746</v>
      </c>
      <c r="I15" s="52"/>
      <c r="J15" s="21">
        <v>8</v>
      </c>
      <c r="K15" s="21"/>
      <c r="L15" s="20">
        <v>8</v>
      </c>
      <c r="M15" s="21" t="s">
        <v>143</v>
      </c>
      <c r="N15" s="22">
        <v>0</v>
      </c>
      <c r="O15" s="22">
        <v>607</v>
      </c>
      <c r="P15" s="22">
        <v>603</v>
      </c>
      <c r="Q15" s="22">
        <v>607</v>
      </c>
      <c r="R15" s="22">
        <v>0</v>
      </c>
      <c r="S15" s="23">
        <v>1817</v>
      </c>
      <c r="T15" s="2"/>
      <c r="U15" s="2"/>
      <c r="V15" s="2"/>
      <c r="W15" s="2"/>
      <c r="X15" s="38"/>
      <c r="Y15" s="2"/>
      <c r="Z15" s="2"/>
      <c r="AA15" s="2"/>
      <c r="AB15" s="2"/>
      <c r="AC15" s="2"/>
      <c r="AD15" s="2"/>
      <c r="AE15" s="2"/>
      <c r="AF15" s="35"/>
      <c r="AK15" s="39"/>
      <c r="AS15" s="35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</row>
    <row r="16" spans="1:72" ht="15.75" customHeight="1" x14ac:dyDescent="0.2">
      <c r="A16" s="20">
        <v>9</v>
      </c>
      <c r="B16" s="21" t="s">
        <v>147</v>
      </c>
      <c r="C16" s="22">
        <v>0</v>
      </c>
      <c r="D16" s="22">
        <v>815</v>
      </c>
      <c r="E16" s="22">
        <v>0</v>
      </c>
      <c r="F16" s="22">
        <v>818</v>
      </c>
      <c r="G16" s="22">
        <v>0</v>
      </c>
      <c r="H16" s="33">
        <v>1633</v>
      </c>
      <c r="I16" s="52"/>
      <c r="J16" s="21">
        <v>9</v>
      </c>
      <c r="K16" s="21"/>
      <c r="L16" s="20">
        <v>9</v>
      </c>
      <c r="M16" s="21" t="s">
        <v>152</v>
      </c>
      <c r="N16" s="22">
        <v>0</v>
      </c>
      <c r="O16" s="22">
        <v>555</v>
      </c>
      <c r="P16" s="22">
        <v>598</v>
      </c>
      <c r="Q16" s="22">
        <v>439</v>
      </c>
      <c r="R16" s="22">
        <v>0</v>
      </c>
      <c r="S16" s="23">
        <v>1592</v>
      </c>
      <c r="T16" s="2"/>
      <c r="U16" s="2"/>
      <c r="V16" s="2"/>
      <c r="W16" s="2"/>
      <c r="X16" s="38"/>
      <c r="Y16" s="2"/>
      <c r="Z16" s="2"/>
      <c r="AA16" s="2"/>
      <c r="AB16" s="2"/>
      <c r="AC16" s="2"/>
      <c r="AD16" s="2"/>
      <c r="AE16" s="2"/>
      <c r="AF16" s="35"/>
      <c r="AK16" s="39"/>
      <c r="AS16" s="35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</row>
    <row r="17" spans="1:72" ht="15.75" customHeight="1" x14ac:dyDescent="0.2">
      <c r="A17" s="20">
        <v>10</v>
      </c>
      <c r="B17" s="21" t="s">
        <v>132</v>
      </c>
      <c r="C17" s="22">
        <v>0</v>
      </c>
      <c r="D17" s="22">
        <v>797</v>
      </c>
      <c r="E17" s="22">
        <v>0</v>
      </c>
      <c r="F17" s="22">
        <v>804</v>
      </c>
      <c r="G17" s="22">
        <v>0</v>
      </c>
      <c r="H17" s="33">
        <v>1601</v>
      </c>
      <c r="I17" s="52"/>
      <c r="J17" s="21">
        <v>10</v>
      </c>
      <c r="K17" s="21"/>
      <c r="L17" s="20">
        <v>10</v>
      </c>
      <c r="M17" s="21" t="s">
        <v>148</v>
      </c>
      <c r="N17" s="22">
        <v>0</v>
      </c>
      <c r="O17" s="22">
        <v>673</v>
      </c>
      <c r="P17" s="22">
        <v>654</v>
      </c>
      <c r="Q17" s="22">
        <v>0</v>
      </c>
      <c r="R17" s="22">
        <v>0</v>
      </c>
      <c r="S17" s="23">
        <v>1327</v>
      </c>
      <c r="T17" s="2"/>
      <c r="U17" s="2"/>
      <c r="V17" s="2"/>
      <c r="W17" s="2"/>
      <c r="X17" s="38"/>
      <c r="Y17" s="2"/>
      <c r="Z17" s="2"/>
      <c r="AA17" s="2"/>
      <c r="AB17" s="2"/>
      <c r="AC17" s="2"/>
      <c r="AD17" s="2"/>
      <c r="AE17" s="2"/>
      <c r="AF17" s="35"/>
      <c r="AK17" s="39"/>
      <c r="AS17" s="35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</row>
    <row r="18" spans="1:72" ht="15.75" customHeight="1" x14ac:dyDescent="0.2">
      <c r="A18" s="20">
        <v>11</v>
      </c>
      <c r="B18" s="21" t="s">
        <v>140</v>
      </c>
      <c r="C18" s="22">
        <v>0</v>
      </c>
      <c r="D18" s="22">
        <v>0</v>
      </c>
      <c r="E18" s="22">
        <v>828</v>
      </c>
      <c r="F18" s="22">
        <v>759</v>
      </c>
      <c r="G18" s="22">
        <v>0</v>
      </c>
      <c r="H18" s="33">
        <v>1587</v>
      </c>
      <c r="I18" s="52"/>
      <c r="J18" s="21">
        <v>11</v>
      </c>
      <c r="K18" s="21"/>
      <c r="L18" s="20">
        <v>11</v>
      </c>
      <c r="M18" s="21" t="s">
        <v>135</v>
      </c>
      <c r="N18" s="22">
        <v>0</v>
      </c>
      <c r="O18" s="22">
        <v>0</v>
      </c>
      <c r="P18" s="22">
        <v>662</v>
      </c>
      <c r="Q18" s="22">
        <v>630</v>
      </c>
      <c r="R18" s="22">
        <v>0</v>
      </c>
      <c r="S18" s="23">
        <v>1292</v>
      </c>
      <c r="T18" s="2"/>
      <c r="U18" s="2"/>
      <c r="V18" s="2"/>
      <c r="W18" s="2"/>
      <c r="X18" s="38"/>
      <c r="Y18" s="2"/>
      <c r="Z18" s="2"/>
      <c r="AA18" s="2"/>
      <c r="AB18" s="2"/>
      <c r="AC18" s="2"/>
      <c r="AD18" s="2"/>
      <c r="AE18" s="2"/>
      <c r="AF18" s="35"/>
      <c r="AK18" s="39"/>
      <c r="AS18" s="35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</row>
    <row r="19" spans="1:72" ht="15.75" customHeight="1" x14ac:dyDescent="0.2">
      <c r="A19" s="20">
        <v>12</v>
      </c>
      <c r="B19" s="21" t="s">
        <v>139</v>
      </c>
      <c r="C19" s="22">
        <v>0</v>
      </c>
      <c r="D19" s="22">
        <v>0</v>
      </c>
      <c r="E19" s="22">
        <v>795</v>
      </c>
      <c r="F19" s="22">
        <v>733</v>
      </c>
      <c r="G19" s="22">
        <v>0</v>
      </c>
      <c r="H19" s="33">
        <v>1528</v>
      </c>
      <c r="I19" s="52"/>
      <c r="J19" s="21">
        <v>12</v>
      </c>
      <c r="K19" s="21"/>
      <c r="L19" s="20">
        <v>12</v>
      </c>
      <c r="M19" s="21" t="s">
        <v>138</v>
      </c>
      <c r="N19" s="22">
        <v>0</v>
      </c>
      <c r="O19" s="22">
        <v>604</v>
      </c>
      <c r="P19" s="22">
        <v>0</v>
      </c>
      <c r="Q19" s="22">
        <v>636</v>
      </c>
      <c r="R19" s="22">
        <v>0</v>
      </c>
      <c r="S19" s="23">
        <v>1240</v>
      </c>
      <c r="T19" s="2"/>
      <c r="U19" s="2"/>
      <c r="V19" s="2"/>
      <c r="W19" s="2"/>
      <c r="X19" s="38"/>
      <c r="Y19" s="2"/>
      <c r="Z19" s="2"/>
      <c r="AA19" s="2"/>
      <c r="AB19" s="2"/>
      <c r="AC19" s="2"/>
      <c r="AD19" s="2"/>
      <c r="AE19" s="2"/>
      <c r="AF19" s="35"/>
      <c r="AK19" s="39"/>
      <c r="AS19" s="35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</row>
    <row r="20" spans="1:72" ht="15.75" customHeight="1" x14ac:dyDescent="0.2">
      <c r="A20" s="20">
        <v>13</v>
      </c>
      <c r="B20" s="21" t="s">
        <v>146</v>
      </c>
      <c r="C20" s="22">
        <v>0</v>
      </c>
      <c r="D20" s="22">
        <v>809</v>
      </c>
      <c r="E20" s="22">
        <v>0</v>
      </c>
      <c r="F20" s="22">
        <v>0</v>
      </c>
      <c r="G20" s="22">
        <v>0</v>
      </c>
      <c r="H20" s="33">
        <v>809</v>
      </c>
      <c r="I20" s="52"/>
      <c r="J20" s="21">
        <v>13</v>
      </c>
      <c r="K20" s="21"/>
      <c r="L20" s="20">
        <v>13</v>
      </c>
      <c r="M20" s="21" t="s">
        <v>140</v>
      </c>
      <c r="N20" s="22">
        <v>0</v>
      </c>
      <c r="O20" s="22">
        <v>0</v>
      </c>
      <c r="P20" s="22">
        <v>636</v>
      </c>
      <c r="Q20" s="22">
        <v>579</v>
      </c>
      <c r="R20" s="22">
        <v>0</v>
      </c>
      <c r="S20" s="23">
        <v>1215</v>
      </c>
      <c r="T20" s="2"/>
      <c r="U20" s="2"/>
      <c r="V20" s="2"/>
      <c r="W20" s="2"/>
      <c r="X20" s="38"/>
      <c r="Y20" s="2"/>
      <c r="Z20" s="2"/>
      <c r="AA20" s="2"/>
      <c r="AB20" s="2"/>
      <c r="AC20" s="2"/>
      <c r="AD20" s="2"/>
      <c r="AE20" s="2"/>
      <c r="AF20" s="35"/>
      <c r="AK20" s="39"/>
      <c r="AS20" s="35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</row>
    <row r="21" spans="1:72" ht="15.75" customHeight="1" x14ac:dyDescent="0.2">
      <c r="A21" s="20">
        <v>14</v>
      </c>
      <c r="B21" s="21" t="s">
        <v>136</v>
      </c>
      <c r="C21" s="22">
        <v>0</v>
      </c>
      <c r="D21" s="22">
        <v>0</v>
      </c>
      <c r="E21" s="22">
        <v>0</v>
      </c>
      <c r="F21" s="22">
        <v>721</v>
      </c>
      <c r="G21" s="22">
        <v>0</v>
      </c>
      <c r="H21" s="33">
        <v>721</v>
      </c>
      <c r="I21" s="52"/>
      <c r="J21" s="21">
        <v>14</v>
      </c>
      <c r="K21" s="21"/>
      <c r="L21" s="20">
        <v>14</v>
      </c>
      <c r="M21" s="21" t="s">
        <v>156</v>
      </c>
      <c r="N21" s="22">
        <v>0</v>
      </c>
      <c r="O21" s="22">
        <v>544</v>
      </c>
      <c r="P21" s="22">
        <v>560</v>
      </c>
      <c r="Q21" s="22">
        <v>0</v>
      </c>
      <c r="R21" s="22">
        <v>0</v>
      </c>
      <c r="S21" s="23">
        <v>1104</v>
      </c>
      <c r="T21" s="2"/>
      <c r="U21" s="2"/>
      <c r="V21" s="2"/>
      <c r="W21" s="2"/>
      <c r="X21" s="38"/>
      <c r="Y21" s="2"/>
      <c r="Z21" s="2"/>
      <c r="AA21" s="2"/>
      <c r="AB21" s="2"/>
      <c r="AC21" s="2"/>
      <c r="AD21" s="2"/>
      <c r="AE21" s="2"/>
      <c r="AF21" s="35"/>
      <c r="AK21" s="39"/>
      <c r="AS21" s="35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</row>
    <row r="22" spans="1:72" ht="15.75" customHeight="1" x14ac:dyDescent="0.2">
      <c r="A22" s="20">
        <v>15</v>
      </c>
      <c r="B22" s="21" t="s">
        <v>142</v>
      </c>
      <c r="C22" s="22">
        <v>0</v>
      </c>
      <c r="D22" s="22">
        <v>702</v>
      </c>
      <c r="E22" s="22">
        <v>0</v>
      </c>
      <c r="F22" s="22">
        <v>0</v>
      </c>
      <c r="G22" s="22">
        <v>0</v>
      </c>
      <c r="H22" s="33">
        <v>702</v>
      </c>
      <c r="I22" s="52"/>
      <c r="J22" s="21">
        <v>15</v>
      </c>
      <c r="K22" s="21"/>
      <c r="L22" s="20">
        <v>15</v>
      </c>
      <c r="M22" s="21" t="s">
        <v>153</v>
      </c>
      <c r="N22" s="22">
        <v>0</v>
      </c>
      <c r="O22" s="22">
        <v>477</v>
      </c>
      <c r="P22" s="22">
        <v>547</v>
      </c>
      <c r="Q22" s="22">
        <v>0</v>
      </c>
      <c r="R22" s="22">
        <v>0</v>
      </c>
      <c r="S22" s="23">
        <v>1024</v>
      </c>
      <c r="T22" s="2"/>
      <c r="U22" s="2"/>
      <c r="V22" s="2"/>
      <c r="W22" s="2"/>
      <c r="X22" s="38"/>
      <c r="Y22" s="2"/>
      <c r="Z22" s="2"/>
      <c r="AA22" s="2"/>
      <c r="AB22" s="2"/>
      <c r="AC22" s="2"/>
      <c r="AD22" s="2"/>
      <c r="AE22" s="2"/>
      <c r="AF22" s="35"/>
      <c r="AK22" s="39"/>
      <c r="AS22" s="35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</row>
    <row r="23" spans="1:72" ht="15.75" customHeight="1" x14ac:dyDescent="0.2">
      <c r="A23" s="20">
        <v>16</v>
      </c>
      <c r="B23" s="21" t="s">
        <v>149</v>
      </c>
      <c r="C23" s="22">
        <v>0</v>
      </c>
      <c r="D23" s="22">
        <v>640</v>
      </c>
      <c r="E23" s="22">
        <v>0</v>
      </c>
      <c r="F23" s="22">
        <v>0</v>
      </c>
      <c r="G23" s="22">
        <v>0</v>
      </c>
      <c r="H23" s="33">
        <v>640</v>
      </c>
      <c r="I23" s="52"/>
      <c r="J23" s="21">
        <v>16</v>
      </c>
      <c r="K23" s="21"/>
      <c r="L23" s="20">
        <v>16</v>
      </c>
      <c r="M23" s="21" t="s">
        <v>145</v>
      </c>
      <c r="N23" s="22">
        <v>0</v>
      </c>
      <c r="O23" s="22">
        <v>740</v>
      </c>
      <c r="P23" s="22">
        <v>0</v>
      </c>
      <c r="Q23" s="22">
        <v>0</v>
      </c>
      <c r="R23" s="22">
        <v>0</v>
      </c>
      <c r="S23" s="23">
        <v>740</v>
      </c>
      <c r="T23" s="2"/>
      <c r="U23" s="2"/>
      <c r="V23" s="2"/>
      <c r="W23" s="2"/>
      <c r="X23" s="38"/>
      <c r="Y23" s="2"/>
      <c r="Z23" s="2"/>
      <c r="AA23" s="2"/>
      <c r="AB23" s="2"/>
      <c r="AC23" s="2"/>
      <c r="AD23" s="2"/>
      <c r="AE23" s="2"/>
      <c r="AF23" s="35"/>
      <c r="AK23" s="39"/>
      <c r="AS23" s="35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</row>
    <row r="24" spans="1:72" ht="15.75" customHeight="1" x14ac:dyDescent="0.2">
      <c r="A24" s="20"/>
      <c r="B24" s="21"/>
      <c r="C24" s="22"/>
      <c r="D24" s="22"/>
      <c r="E24" s="22"/>
      <c r="F24" s="22"/>
      <c r="G24" s="22"/>
      <c r="H24" s="33"/>
      <c r="I24" s="52"/>
      <c r="J24" s="21">
        <v>17</v>
      </c>
      <c r="K24" s="21"/>
      <c r="L24" s="20">
        <v>17</v>
      </c>
      <c r="M24" s="21" t="s">
        <v>129</v>
      </c>
      <c r="N24" s="22">
        <v>0</v>
      </c>
      <c r="O24" s="22">
        <v>705</v>
      </c>
      <c r="P24" s="22">
        <v>0</v>
      </c>
      <c r="Q24" s="22">
        <v>0</v>
      </c>
      <c r="R24" s="22">
        <v>0</v>
      </c>
      <c r="S24" s="23">
        <v>705</v>
      </c>
      <c r="T24" s="2"/>
      <c r="U24" s="2"/>
      <c r="V24" s="2"/>
      <c r="W24" s="2"/>
      <c r="X24" s="38"/>
      <c r="Y24" s="2"/>
      <c r="Z24" s="2"/>
      <c r="AA24" s="2"/>
      <c r="AB24" s="2"/>
      <c r="AC24" s="2"/>
      <c r="AD24" s="2"/>
      <c r="AE24" s="2"/>
      <c r="AF24" s="35"/>
      <c r="AK24" s="39"/>
      <c r="AS24" s="35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</row>
    <row r="25" spans="1:72" ht="15.75" customHeight="1" x14ac:dyDescent="0.2">
      <c r="A25" s="20"/>
      <c r="B25" s="21"/>
      <c r="C25" s="22"/>
      <c r="D25" s="22"/>
      <c r="E25" s="22"/>
      <c r="F25" s="22"/>
      <c r="G25" s="22"/>
      <c r="H25" s="33"/>
      <c r="I25" s="52"/>
      <c r="J25" s="21">
        <v>18</v>
      </c>
      <c r="K25" s="21"/>
      <c r="L25" s="20">
        <v>18</v>
      </c>
      <c r="M25" s="21" t="s">
        <v>149</v>
      </c>
      <c r="N25" s="22">
        <v>0</v>
      </c>
      <c r="O25" s="22">
        <v>0</v>
      </c>
      <c r="P25" s="22">
        <v>0</v>
      </c>
      <c r="Q25" s="22">
        <v>669</v>
      </c>
      <c r="R25" s="22">
        <v>0</v>
      </c>
      <c r="S25" s="23">
        <v>669</v>
      </c>
      <c r="T25" s="2"/>
      <c r="U25" s="2"/>
      <c r="V25" s="2"/>
      <c r="W25" s="2"/>
      <c r="X25" s="38"/>
      <c r="Y25" s="2"/>
      <c r="Z25" s="2"/>
      <c r="AA25" s="2"/>
      <c r="AB25" s="2"/>
      <c r="AC25" s="2"/>
      <c r="AD25" s="2"/>
      <c r="AE25" s="2"/>
      <c r="AF25" s="35"/>
      <c r="AK25" s="39"/>
      <c r="AS25" s="35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</row>
    <row r="26" spans="1:72" ht="15.75" customHeight="1" x14ac:dyDescent="0.2">
      <c r="A26" s="20"/>
      <c r="B26" s="21"/>
      <c r="C26" s="22"/>
      <c r="D26" s="22"/>
      <c r="E26" s="22"/>
      <c r="F26" s="22"/>
      <c r="G26" s="22"/>
      <c r="H26" s="33"/>
      <c r="I26" s="52"/>
      <c r="J26" s="21">
        <v>19</v>
      </c>
      <c r="K26" s="21"/>
      <c r="L26" s="20">
        <v>19</v>
      </c>
      <c r="M26" s="21" t="s">
        <v>146</v>
      </c>
      <c r="N26" s="22">
        <v>0</v>
      </c>
      <c r="O26" s="22">
        <v>648</v>
      </c>
      <c r="P26" s="22">
        <v>0</v>
      </c>
      <c r="Q26" s="22">
        <v>0</v>
      </c>
      <c r="R26" s="22">
        <v>0</v>
      </c>
      <c r="S26" s="23">
        <v>648</v>
      </c>
      <c r="T26" s="2"/>
      <c r="U26" s="2"/>
      <c r="V26" s="2"/>
      <c r="W26" s="2"/>
      <c r="X26" s="38"/>
      <c r="Y26" s="2"/>
      <c r="Z26" s="2"/>
      <c r="AA26" s="2"/>
      <c r="AB26" s="2"/>
      <c r="AC26" s="2"/>
      <c r="AD26" s="2"/>
      <c r="AE26" s="2"/>
      <c r="AF26" s="35"/>
      <c r="AK26" s="39"/>
      <c r="AS26" s="35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</row>
    <row r="27" spans="1:72" ht="15.75" customHeight="1" x14ac:dyDescent="0.2">
      <c r="A27" s="20"/>
      <c r="B27" s="21"/>
      <c r="C27" s="22"/>
      <c r="D27" s="22"/>
      <c r="E27" s="22"/>
      <c r="F27" s="22"/>
      <c r="G27" s="22"/>
      <c r="H27" s="33"/>
      <c r="I27" s="52"/>
      <c r="J27" s="21">
        <v>20</v>
      </c>
      <c r="K27" s="21"/>
      <c r="L27" s="20">
        <v>20</v>
      </c>
      <c r="M27" s="21" t="s">
        <v>139</v>
      </c>
      <c r="N27" s="22">
        <v>0</v>
      </c>
      <c r="O27" s="22">
        <v>0</v>
      </c>
      <c r="P27" s="22">
        <v>0</v>
      </c>
      <c r="Q27" s="22">
        <v>593</v>
      </c>
      <c r="R27" s="22">
        <v>0</v>
      </c>
      <c r="S27" s="23">
        <v>593</v>
      </c>
      <c r="T27" s="2"/>
      <c r="U27" s="2"/>
      <c r="V27" s="2"/>
      <c r="W27" s="2"/>
      <c r="X27" s="38"/>
      <c r="Y27" s="2"/>
      <c r="Z27" s="2"/>
      <c r="AA27" s="2"/>
      <c r="AB27" s="2"/>
      <c r="AC27" s="2"/>
      <c r="AD27" s="2"/>
      <c r="AE27" s="2"/>
      <c r="AF27" s="35"/>
      <c r="AK27" s="39"/>
      <c r="AS27" s="35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</row>
    <row r="28" spans="1:72" ht="15.75" customHeight="1" x14ac:dyDescent="0.2">
      <c r="A28" s="20"/>
      <c r="B28" s="21"/>
      <c r="C28" s="22"/>
      <c r="D28" s="22"/>
      <c r="E28" s="22"/>
      <c r="F28" s="22"/>
      <c r="G28" s="22"/>
      <c r="H28" s="33"/>
      <c r="I28" s="52"/>
      <c r="J28" s="21">
        <v>21</v>
      </c>
      <c r="K28" s="21"/>
      <c r="L28" s="20">
        <v>21</v>
      </c>
      <c r="M28" s="21" t="s">
        <v>159</v>
      </c>
      <c r="N28" s="22">
        <v>0</v>
      </c>
      <c r="O28" s="22">
        <v>261</v>
      </c>
      <c r="P28" s="22">
        <v>0</v>
      </c>
      <c r="Q28" s="22">
        <v>291</v>
      </c>
      <c r="R28" s="22">
        <v>0</v>
      </c>
      <c r="S28" s="23">
        <v>552</v>
      </c>
      <c r="T28" s="2"/>
      <c r="U28" s="2"/>
      <c r="V28" s="2"/>
      <c r="W28" s="2"/>
      <c r="X28" s="38"/>
      <c r="Y28" s="2"/>
      <c r="Z28" s="2"/>
      <c r="AA28" s="2"/>
      <c r="AB28" s="2"/>
      <c r="AC28" s="2"/>
      <c r="AD28" s="2"/>
      <c r="AE28" s="2"/>
      <c r="AF28" s="35"/>
      <c r="AK28" s="39"/>
      <c r="AS28" s="35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</row>
    <row r="29" spans="1:72" ht="15.75" customHeight="1" x14ac:dyDescent="0.2">
      <c r="A29" s="20"/>
      <c r="B29" s="21"/>
      <c r="C29" s="22"/>
      <c r="D29" s="22"/>
      <c r="E29" s="22"/>
      <c r="F29" s="22"/>
      <c r="G29" s="22"/>
      <c r="H29" s="33"/>
      <c r="I29" s="52"/>
      <c r="J29" s="21">
        <v>22</v>
      </c>
      <c r="K29" s="21"/>
      <c r="L29" s="20">
        <v>22</v>
      </c>
      <c r="M29" s="21" t="s">
        <v>136</v>
      </c>
      <c r="N29" s="22">
        <v>0</v>
      </c>
      <c r="O29" s="22">
        <v>0</v>
      </c>
      <c r="P29" s="22">
        <v>549</v>
      </c>
      <c r="Q29" s="22">
        <v>0</v>
      </c>
      <c r="R29" s="22">
        <v>0</v>
      </c>
      <c r="S29" s="23">
        <v>549</v>
      </c>
      <c r="T29" s="2"/>
      <c r="U29" s="2"/>
      <c r="V29" s="2"/>
      <c r="W29" s="2"/>
      <c r="X29" s="38"/>
      <c r="Y29" s="2"/>
      <c r="Z29" s="2"/>
      <c r="AA29" s="2"/>
      <c r="AB29" s="2"/>
      <c r="AC29" s="2"/>
      <c r="AD29" s="2"/>
      <c r="AE29" s="2"/>
      <c r="AF29" s="35"/>
      <c r="AK29" s="39"/>
      <c r="AS29" s="35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</row>
    <row r="30" spans="1:72" ht="15.75" customHeight="1" x14ac:dyDescent="0.2">
      <c r="A30" s="20"/>
      <c r="B30" s="21"/>
      <c r="C30" s="22"/>
      <c r="D30" s="22"/>
      <c r="E30" s="22"/>
      <c r="F30" s="22"/>
      <c r="G30" s="22"/>
      <c r="H30" s="33"/>
      <c r="I30" s="52"/>
      <c r="J30" s="21">
        <v>23</v>
      </c>
      <c r="K30" s="21"/>
      <c r="L30" s="20">
        <v>23</v>
      </c>
      <c r="M30" s="21" t="s">
        <v>150</v>
      </c>
      <c r="N30" s="22">
        <v>0</v>
      </c>
      <c r="O30" s="22">
        <v>412</v>
      </c>
      <c r="P30" s="22">
        <v>0</v>
      </c>
      <c r="Q30" s="22">
        <v>0</v>
      </c>
      <c r="R30" s="22">
        <v>0</v>
      </c>
      <c r="S30" s="23">
        <v>412</v>
      </c>
      <c r="T30" s="2"/>
      <c r="U30" s="2"/>
      <c r="V30" s="2"/>
      <c r="W30" s="2"/>
      <c r="X30" s="38"/>
      <c r="Y30" s="2"/>
      <c r="Z30" s="2"/>
      <c r="AA30" s="2"/>
      <c r="AB30" s="2"/>
      <c r="AC30" s="2"/>
      <c r="AD30" s="2"/>
      <c r="AE30" s="2"/>
      <c r="AF30" s="35"/>
      <c r="AK30" s="39"/>
      <c r="AS30" s="35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</row>
    <row r="31" spans="1:72" ht="15.75" customHeight="1" x14ac:dyDescent="0.2">
      <c r="A31" s="20"/>
      <c r="B31" s="21"/>
      <c r="C31" s="22"/>
      <c r="D31" s="22"/>
      <c r="E31" s="22"/>
      <c r="F31" s="22"/>
      <c r="G31" s="22"/>
      <c r="H31" s="33"/>
      <c r="I31" s="52"/>
      <c r="J31" s="21">
        <v>24</v>
      </c>
      <c r="K31" s="21"/>
      <c r="L31" s="20">
        <v>24</v>
      </c>
      <c r="M31" s="21" t="s">
        <v>151</v>
      </c>
      <c r="N31" s="22">
        <v>0</v>
      </c>
      <c r="O31" s="22">
        <v>0</v>
      </c>
      <c r="P31" s="22">
        <v>0</v>
      </c>
      <c r="Q31" s="22">
        <v>277</v>
      </c>
      <c r="R31" s="22">
        <v>0</v>
      </c>
      <c r="S31" s="23">
        <v>277</v>
      </c>
      <c r="T31" s="2"/>
      <c r="U31" s="2"/>
      <c r="V31" s="2"/>
      <c r="W31" s="2"/>
      <c r="X31" s="38"/>
      <c r="Y31" s="2"/>
      <c r="Z31" s="2"/>
      <c r="AA31" s="2"/>
      <c r="AB31" s="2"/>
      <c r="AC31" s="2"/>
      <c r="AD31" s="2"/>
      <c r="AE31" s="2"/>
      <c r="AF31" s="35"/>
      <c r="AK31" s="39"/>
      <c r="AS31" s="35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</row>
    <row r="32" spans="1:72" ht="15.75" customHeight="1" x14ac:dyDescent="0.2">
      <c r="A32" s="20"/>
      <c r="B32" s="21"/>
      <c r="C32" s="22"/>
      <c r="D32" s="22"/>
      <c r="E32" s="22"/>
      <c r="F32" s="22"/>
      <c r="G32" s="22"/>
      <c r="H32" s="33"/>
      <c r="I32" s="52"/>
      <c r="J32" s="21">
        <v>25</v>
      </c>
      <c r="K32" s="21"/>
      <c r="L32" s="20">
        <v>25</v>
      </c>
      <c r="M32" s="21" t="s">
        <v>154</v>
      </c>
      <c r="N32" s="22">
        <v>0</v>
      </c>
      <c r="O32" s="22">
        <v>113</v>
      </c>
      <c r="P32" s="22">
        <v>129</v>
      </c>
      <c r="Q32" s="22">
        <v>0</v>
      </c>
      <c r="R32" s="22">
        <v>0</v>
      </c>
      <c r="S32" s="23">
        <v>242</v>
      </c>
      <c r="T32" s="2"/>
      <c r="U32" s="2"/>
      <c r="V32" s="2"/>
      <c r="W32" s="2"/>
      <c r="X32" s="38"/>
      <c r="Y32" s="2"/>
      <c r="Z32" s="2"/>
      <c r="AA32" s="2"/>
      <c r="AB32" s="2"/>
      <c r="AC32" s="2"/>
      <c r="AD32" s="2"/>
      <c r="AE32" s="2"/>
      <c r="AF32" s="35"/>
      <c r="AK32" s="39"/>
      <c r="AS32" s="35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</row>
    <row r="33" spans="1:72" ht="15.75" customHeight="1" x14ac:dyDescent="0.2">
      <c r="A33" s="20"/>
      <c r="B33" s="21"/>
      <c r="C33" s="22"/>
      <c r="D33" s="22"/>
      <c r="E33" s="22"/>
      <c r="F33" s="22"/>
      <c r="G33" s="22"/>
      <c r="H33" s="33"/>
      <c r="I33" s="52"/>
      <c r="J33" s="21">
        <v>26</v>
      </c>
      <c r="K33" s="21"/>
      <c r="L33" s="20">
        <v>26</v>
      </c>
      <c r="M33" s="21" t="s">
        <v>157</v>
      </c>
      <c r="N33" s="22">
        <v>0</v>
      </c>
      <c r="O33" s="22">
        <v>240</v>
      </c>
      <c r="P33" s="22">
        <v>0</v>
      </c>
      <c r="Q33" s="22">
        <v>0</v>
      </c>
      <c r="R33" s="22">
        <v>0</v>
      </c>
      <c r="S33" s="23">
        <v>240</v>
      </c>
      <c r="T33" s="2"/>
      <c r="U33" s="2"/>
      <c r="V33" s="2"/>
      <c r="W33" s="2"/>
      <c r="X33" s="38"/>
      <c r="Y33" s="2"/>
      <c r="Z33" s="2"/>
      <c r="AA33" s="2"/>
      <c r="AB33" s="2"/>
      <c r="AC33" s="2"/>
      <c r="AD33" s="2"/>
      <c r="AE33" s="2"/>
      <c r="AF33" s="35"/>
      <c r="AK33" s="39"/>
      <c r="AS33" s="35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</row>
    <row r="34" spans="1:72" ht="15.75" customHeight="1" x14ac:dyDescent="0.2">
      <c r="A34" s="20"/>
      <c r="B34" s="21"/>
      <c r="C34" s="22"/>
      <c r="D34" s="22"/>
      <c r="E34" s="22"/>
      <c r="F34" s="22"/>
      <c r="G34" s="22"/>
      <c r="H34" s="33"/>
      <c r="I34" s="52"/>
      <c r="J34" s="21">
        <v>27</v>
      </c>
      <c r="K34" s="21"/>
      <c r="L34" s="20">
        <v>27</v>
      </c>
      <c r="M34" s="21" t="s">
        <v>155</v>
      </c>
      <c r="N34" s="22">
        <v>0</v>
      </c>
      <c r="O34" s="22">
        <v>118</v>
      </c>
      <c r="P34" s="22">
        <v>0</v>
      </c>
      <c r="Q34" s="22">
        <v>0</v>
      </c>
      <c r="R34" s="22">
        <v>0</v>
      </c>
      <c r="S34" s="23">
        <v>118</v>
      </c>
      <c r="T34" s="2"/>
      <c r="U34" s="2"/>
      <c r="V34" s="2"/>
      <c r="W34" s="2"/>
      <c r="X34" s="38"/>
      <c r="Y34" s="2"/>
      <c r="Z34" s="2"/>
      <c r="AA34" s="2"/>
      <c r="AB34" s="2"/>
      <c r="AC34" s="2"/>
      <c r="AD34" s="2"/>
      <c r="AE34" s="2"/>
      <c r="AF34" s="35"/>
      <c r="AK34" s="39"/>
      <c r="AS34" s="35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</row>
    <row r="35" spans="1:72" ht="15.75" customHeight="1" x14ac:dyDescent="0.2">
      <c r="A35" s="20"/>
      <c r="B35" s="21"/>
      <c r="C35" s="22"/>
      <c r="D35" s="22"/>
      <c r="E35" s="22"/>
      <c r="F35" s="22"/>
      <c r="G35" s="22"/>
      <c r="H35" s="33"/>
      <c r="I35" s="52"/>
      <c r="J35" s="21"/>
      <c r="K35" s="21"/>
      <c r="L35" s="20"/>
      <c r="M35" s="21"/>
      <c r="N35" s="22"/>
      <c r="O35" s="22"/>
      <c r="P35" s="22"/>
      <c r="Q35" s="22"/>
      <c r="R35" s="22"/>
      <c r="S35" s="23"/>
      <c r="T35" s="2"/>
      <c r="U35" s="2"/>
      <c r="V35" s="2"/>
      <c r="W35" s="2"/>
      <c r="X35" s="38"/>
      <c r="Y35" s="2"/>
      <c r="Z35" s="2"/>
      <c r="AA35" s="2"/>
      <c r="AB35" s="2"/>
      <c r="AC35" s="2"/>
      <c r="AD35" s="2"/>
      <c r="AE35" s="2"/>
      <c r="AF35" s="35"/>
      <c r="AK35" s="39"/>
      <c r="AS35" s="35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</row>
    <row r="36" spans="1:72" ht="15.75" customHeight="1" x14ac:dyDescent="0.2">
      <c r="A36" s="20"/>
      <c r="B36" s="21"/>
      <c r="C36" s="22"/>
      <c r="D36" s="22"/>
      <c r="E36" s="22"/>
      <c r="F36" s="22"/>
      <c r="G36" s="22"/>
      <c r="H36" s="33"/>
      <c r="I36" s="52"/>
      <c r="J36" s="21"/>
      <c r="K36" s="21"/>
      <c r="L36" s="20"/>
      <c r="M36" s="21"/>
      <c r="N36" s="22"/>
      <c r="O36" s="22"/>
      <c r="P36" s="22"/>
      <c r="Q36" s="22"/>
      <c r="R36" s="22"/>
      <c r="S36" s="23"/>
      <c r="T36" s="2"/>
      <c r="U36" s="2"/>
      <c r="V36" s="2"/>
      <c r="W36" s="2"/>
      <c r="X36" s="38"/>
      <c r="Y36" s="2"/>
      <c r="Z36" s="2"/>
      <c r="AA36" s="2"/>
      <c r="AB36" s="2"/>
      <c r="AC36" s="2"/>
      <c r="AD36" s="2"/>
      <c r="AE36" s="2"/>
      <c r="AF36" s="35"/>
      <c r="AK36" s="39"/>
      <c r="AS36" s="35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</row>
    <row r="37" spans="1:72" ht="15.75" customHeight="1" x14ac:dyDescent="0.2">
      <c r="A37" s="20"/>
      <c r="B37" s="21"/>
      <c r="C37" s="22"/>
      <c r="D37" s="22"/>
      <c r="E37" s="22"/>
      <c r="F37" s="22"/>
      <c r="G37" s="22"/>
      <c r="H37" s="33"/>
      <c r="I37" s="52"/>
      <c r="J37" s="21"/>
      <c r="K37" s="21"/>
      <c r="L37" s="20"/>
      <c r="M37" s="21"/>
      <c r="N37" s="22"/>
      <c r="O37" s="22"/>
      <c r="P37" s="22"/>
      <c r="Q37" s="22"/>
      <c r="R37" s="22"/>
      <c r="S37" s="23"/>
      <c r="T37" s="2"/>
      <c r="U37" s="2"/>
      <c r="V37" s="2"/>
      <c r="W37" s="2"/>
      <c r="X37" s="38"/>
      <c r="Y37" s="2"/>
      <c r="Z37" s="2"/>
      <c r="AA37" s="2"/>
      <c r="AB37" s="2"/>
      <c r="AC37" s="2"/>
      <c r="AD37" s="2"/>
      <c r="AE37" s="2"/>
      <c r="AF37" s="35"/>
      <c r="AK37" s="39"/>
      <c r="AS37" s="35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</row>
    <row r="38" spans="1:72" ht="15.75" customHeight="1" x14ac:dyDescent="0.2">
      <c r="A38" s="20"/>
      <c r="B38" s="21"/>
      <c r="C38" s="22"/>
      <c r="D38" s="22"/>
      <c r="E38" s="22"/>
      <c r="F38" s="22"/>
      <c r="G38" s="22"/>
      <c r="H38" s="33"/>
      <c r="I38" s="52"/>
      <c r="J38" s="21"/>
      <c r="K38" s="21"/>
      <c r="L38" s="20"/>
      <c r="M38" s="21"/>
      <c r="N38" s="22"/>
      <c r="O38" s="22"/>
      <c r="P38" s="22"/>
      <c r="Q38" s="22"/>
      <c r="R38" s="22"/>
      <c r="S38" s="23"/>
      <c r="T38" s="2"/>
      <c r="U38" s="2"/>
      <c r="V38" s="2"/>
      <c r="W38" s="2"/>
      <c r="X38" s="38"/>
      <c r="Y38" s="2"/>
      <c r="Z38" s="2"/>
      <c r="AA38" s="2"/>
      <c r="AB38" s="2"/>
      <c r="AC38" s="2"/>
      <c r="AD38" s="2"/>
      <c r="AE38" s="2"/>
      <c r="AF38" s="35"/>
      <c r="AK38" s="39"/>
      <c r="AS38" s="35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</row>
    <row r="39" spans="1:72" ht="15.75" customHeight="1" x14ac:dyDescent="0.2">
      <c r="A39" s="20"/>
      <c r="B39" s="21"/>
      <c r="C39" s="22"/>
      <c r="D39" s="22"/>
      <c r="E39" s="22"/>
      <c r="F39" s="22"/>
      <c r="G39" s="22"/>
      <c r="H39" s="33"/>
      <c r="I39" s="52"/>
      <c r="J39" s="21"/>
      <c r="K39" s="21"/>
      <c r="L39" s="20"/>
      <c r="M39" s="21"/>
      <c r="N39" s="22"/>
      <c r="O39" s="22"/>
      <c r="P39" s="22"/>
      <c r="Q39" s="22"/>
      <c r="R39" s="22"/>
      <c r="S39" s="23"/>
      <c r="T39" s="2"/>
      <c r="U39" s="2"/>
      <c r="V39" s="2"/>
      <c r="W39" s="2"/>
      <c r="X39" s="38"/>
      <c r="Y39" s="2"/>
      <c r="Z39" s="2"/>
      <c r="AA39" s="2"/>
      <c r="AB39" s="2"/>
      <c r="AC39" s="2"/>
      <c r="AD39" s="2"/>
      <c r="AE39" s="2"/>
      <c r="AF39" s="35"/>
      <c r="AK39" s="39"/>
      <c r="AS39" s="35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</row>
    <row r="40" spans="1:72" ht="15.75" customHeight="1" x14ac:dyDescent="0.2">
      <c r="A40" s="20"/>
      <c r="B40" s="21"/>
      <c r="C40" s="22"/>
      <c r="D40" s="22"/>
      <c r="E40" s="22"/>
      <c r="F40" s="22"/>
      <c r="G40" s="22"/>
      <c r="H40" s="33"/>
      <c r="I40" s="52"/>
      <c r="J40" s="21"/>
      <c r="K40" s="21"/>
      <c r="L40" s="20"/>
      <c r="M40" s="21"/>
      <c r="N40" s="22"/>
      <c r="O40" s="22"/>
      <c r="P40" s="22"/>
      <c r="Q40" s="22"/>
      <c r="R40" s="22"/>
      <c r="S40" s="23"/>
      <c r="T40" s="2"/>
      <c r="U40" s="2"/>
      <c r="V40" s="2"/>
      <c r="W40" s="2"/>
      <c r="X40" s="38"/>
      <c r="Y40" s="2"/>
      <c r="Z40" s="2"/>
      <c r="AA40" s="2"/>
      <c r="AB40" s="2"/>
      <c r="AC40" s="2"/>
      <c r="AD40" s="2"/>
      <c r="AE40" s="2"/>
      <c r="AF40" s="35"/>
      <c r="AK40" s="39"/>
      <c r="AS40" s="35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</row>
    <row r="41" spans="1:72" ht="15.75" customHeight="1" x14ac:dyDescent="0.2">
      <c r="A41" s="20"/>
      <c r="B41" s="21"/>
      <c r="C41" s="22"/>
      <c r="D41" s="22"/>
      <c r="E41" s="22"/>
      <c r="F41" s="22"/>
      <c r="G41" s="22"/>
      <c r="H41" s="33"/>
      <c r="I41" s="52"/>
      <c r="J41" s="21"/>
      <c r="K41" s="21"/>
      <c r="L41" s="20"/>
      <c r="M41" s="21"/>
      <c r="N41" s="22"/>
      <c r="O41" s="22"/>
      <c r="P41" s="22"/>
      <c r="Q41" s="22"/>
      <c r="R41" s="22"/>
      <c r="S41" s="23"/>
      <c r="T41" s="2"/>
      <c r="U41" s="2"/>
      <c r="V41" s="2"/>
      <c r="W41" s="2"/>
      <c r="X41" s="38"/>
      <c r="Y41" s="2"/>
      <c r="Z41" s="2"/>
      <c r="AA41" s="2"/>
      <c r="AB41" s="2"/>
      <c r="AC41" s="2"/>
      <c r="AD41" s="2"/>
      <c r="AE41" s="2"/>
      <c r="AF41" s="35"/>
      <c r="AK41" s="39"/>
      <c r="AS41" s="35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</row>
    <row r="42" spans="1:72" ht="15.75" customHeight="1" x14ac:dyDescent="0.2">
      <c r="A42" s="20"/>
      <c r="B42" s="21"/>
      <c r="C42" s="22"/>
      <c r="D42" s="22"/>
      <c r="E42" s="22"/>
      <c r="F42" s="22"/>
      <c r="G42" s="22"/>
      <c r="H42" s="33"/>
      <c r="I42" s="52"/>
      <c r="J42" s="21"/>
      <c r="K42" s="21"/>
      <c r="L42" s="20"/>
      <c r="M42" s="21"/>
      <c r="N42" s="22"/>
      <c r="O42" s="22"/>
      <c r="P42" s="22"/>
      <c r="Q42" s="22"/>
      <c r="R42" s="22"/>
      <c r="S42" s="23"/>
      <c r="T42" s="2"/>
      <c r="U42" s="2"/>
      <c r="V42" s="2"/>
      <c r="W42" s="2"/>
      <c r="X42" s="38"/>
      <c r="Y42" s="2"/>
      <c r="Z42" s="2"/>
      <c r="AA42" s="2"/>
      <c r="AB42" s="2"/>
      <c r="AC42" s="2"/>
      <c r="AD42" s="2"/>
      <c r="AE42" s="2"/>
      <c r="AF42" s="35"/>
      <c r="AK42" s="39"/>
      <c r="AS42" s="35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</row>
    <row r="43" spans="1:72" ht="15.75" customHeight="1" x14ac:dyDescent="0.2">
      <c r="A43" s="20"/>
      <c r="B43" s="21"/>
      <c r="C43" s="22"/>
      <c r="D43" s="22"/>
      <c r="E43" s="22"/>
      <c r="F43" s="22"/>
      <c r="G43" s="22"/>
      <c r="H43" s="33"/>
      <c r="I43" s="52"/>
      <c r="J43" s="21"/>
      <c r="K43" s="21"/>
      <c r="L43" s="20"/>
      <c r="M43" s="21"/>
      <c r="N43" s="22"/>
      <c r="O43" s="22"/>
      <c r="P43" s="22"/>
      <c r="Q43" s="22"/>
      <c r="R43" s="22"/>
      <c r="S43" s="23"/>
      <c r="T43" s="2"/>
      <c r="U43" s="2"/>
      <c r="V43" s="2"/>
      <c r="W43" s="2"/>
      <c r="X43" s="38"/>
      <c r="Y43" s="2"/>
      <c r="Z43" s="2"/>
      <c r="AA43" s="2"/>
      <c r="AB43" s="2"/>
      <c r="AC43" s="2"/>
      <c r="AD43" s="2"/>
      <c r="AE43" s="2"/>
      <c r="AF43" s="35"/>
      <c r="AK43" s="39"/>
      <c r="AS43" s="35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</row>
    <row r="44" spans="1:72" ht="15.75" customHeight="1" x14ac:dyDescent="0.2">
      <c r="A44" s="20"/>
      <c r="B44" s="21"/>
      <c r="C44" s="22"/>
      <c r="D44" s="22"/>
      <c r="E44" s="22"/>
      <c r="F44" s="22"/>
      <c r="G44" s="22"/>
      <c r="H44" s="33"/>
      <c r="I44" s="52"/>
      <c r="J44" s="21"/>
      <c r="K44" s="21"/>
      <c r="L44" s="20"/>
      <c r="M44" s="21"/>
      <c r="N44" s="22"/>
      <c r="O44" s="22"/>
      <c r="P44" s="22"/>
      <c r="Q44" s="22"/>
      <c r="R44" s="22"/>
      <c r="S44" s="23"/>
      <c r="T44" s="2"/>
      <c r="U44" s="2"/>
      <c r="V44" s="2"/>
      <c r="W44" s="2"/>
      <c r="X44" s="38"/>
      <c r="Y44" s="2"/>
      <c r="Z44" s="2"/>
      <c r="AA44" s="2"/>
      <c r="AB44" s="2"/>
      <c r="AC44" s="2"/>
      <c r="AD44" s="2"/>
      <c r="AE44" s="2"/>
      <c r="AF44" s="35"/>
      <c r="AK44" s="39"/>
      <c r="AS44" s="35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</row>
    <row r="45" spans="1:72" ht="15.75" customHeight="1" x14ac:dyDescent="0.2">
      <c r="A45" s="20"/>
      <c r="B45" s="21"/>
      <c r="C45" s="22"/>
      <c r="D45" s="22"/>
      <c r="E45" s="22"/>
      <c r="F45" s="22"/>
      <c r="G45" s="22"/>
      <c r="H45" s="33"/>
      <c r="I45" s="52"/>
      <c r="J45" s="21"/>
      <c r="K45" s="21"/>
      <c r="L45" s="20"/>
      <c r="M45" s="21"/>
      <c r="N45" s="22"/>
      <c r="O45" s="22"/>
      <c r="P45" s="22"/>
      <c r="Q45" s="22"/>
      <c r="R45" s="22"/>
      <c r="S45" s="23"/>
      <c r="T45" s="2"/>
      <c r="U45" s="2"/>
      <c r="V45" s="2"/>
      <c r="W45" s="2"/>
      <c r="X45" s="38"/>
      <c r="Y45" s="2"/>
      <c r="Z45" s="2"/>
      <c r="AA45" s="2"/>
      <c r="AB45" s="2"/>
      <c r="AC45" s="2"/>
      <c r="AD45" s="2"/>
      <c r="AE45" s="2"/>
      <c r="AF45" s="35"/>
      <c r="AK45" s="39"/>
      <c r="AS45" s="35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</row>
    <row r="46" spans="1:72" ht="15.75" customHeight="1" x14ac:dyDescent="0.2">
      <c r="A46" s="20"/>
      <c r="B46" s="21"/>
      <c r="C46" s="22"/>
      <c r="D46" s="22"/>
      <c r="E46" s="22"/>
      <c r="F46" s="22"/>
      <c r="G46" s="22"/>
      <c r="H46" s="33"/>
      <c r="I46" s="52"/>
      <c r="J46" s="21"/>
      <c r="K46" s="21"/>
      <c r="L46" s="20"/>
      <c r="M46" s="21"/>
      <c r="N46" s="22"/>
      <c r="O46" s="22"/>
      <c r="P46" s="22"/>
      <c r="Q46" s="22"/>
      <c r="R46" s="22"/>
      <c r="S46" s="23"/>
      <c r="T46" s="2"/>
      <c r="U46" s="2"/>
      <c r="V46" s="2"/>
      <c r="W46" s="2"/>
      <c r="X46" s="38"/>
      <c r="Y46" s="2"/>
      <c r="Z46" s="2"/>
      <c r="AA46" s="2"/>
      <c r="AB46" s="2"/>
      <c r="AC46" s="2"/>
      <c r="AD46" s="2"/>
      <c r="AE46" s="2"/>
      <c r="AF46" s="35"/>
      <c r="AK46" s="39"/>
      <c r="AS46" s="35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</row>
    <row r="47" spans="1:72" ht="15.75" customHeight="1" x14ac:dyDescent="0.2">
      <c r="A47" s="20"/>
      <c r="B47" s="21"/>
      <c r="C47" s="22"/>
      <c r="D47" s="22"/>
      <c r="E47" s="22"/>
      <c r="F47" s="22"/>
      <c r="G47" s="22"/>
      <c r="H47" s="33"/>
      <c r="I47" s="52"/>
      <c r="J47" s="21"/>
      <c r="K47" s="21"/>
      <c r="L47" s="20"/>
      <c r="M47" s="21"/>
      <c r="N47" s="22"/>
      <c r="O47" s="22"/>
      <c r="P47" s="22"/>
      <c r="Q47" s="22"/>
      <c r="R47" s="22"/>
      <c r="S47" s="23"/>
      <c r="T47" s="2"/>
      <c r="U47" s="2"/>
      <c r="V47" s="2"/>
      <c r="W47" s="2"/>
      <c r="X47" s="38"/>
      <c r="Y47" s="2"/>
      <c r="Z47" s="2"/>
      <c r="AA47" s="2"/>
      <c r="AB47" s="2"/>
      <c r="AC47" s="2"/>
      <c r="AD47" s="2"/>
      <c r="AE47" s="2"/>
      <c r="AF47" s="35"/>
      <c r="AK47" s="39"/>
      <c r="AS47" s="35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</row>
    <row r="48" spans="1:72" ht="15.75" customHeight="1" x14ac:dyDescent="0.2">
      <c r="A48" s="20"/>
      <c r="B48" s="21"/>
      <c r="C48" s="22"/>
      <c r="D48" s="22"/>
      <c r="E48" s="22"/>
      <c r="F48" s="22"/>
      <c r="G48" s="22"/>
      <c r="H48" s="33"/>
      <c r="I48" s="52"/>
      <c r="J48" s="21"/>
      <c r="K48" s="21"/>
      <c r="L48" s="20"/>
      <c r="M48" s="21"/>
      <c r="N48" s="22"/>
      <c r="O48" s="22"/>
      <c r="P48" s="22"/>
      <c r="Q48" s="22"/>
      <c r="R48" s="22"/>
      <c r="S48" s="23"/>
      <c r="T48" s="2"/>
      <c r="U48" s="2"/>
      <c r="V48" s="2"/>
      <c r="W48" s="2"/>
      <c r="X48" s="38"/>
      <c r="Y48" s="2"/>
      <c r="Z48" s="2"/>
      <c r="AA48" s="2"/>
      <c r="AB48" s="2"/>
      <c r="AC48" s="2"/>
      <c r="AD48" s="2"/>
      <c r="AE48" s="2"/>
      <c r="AF48" s="35"/>
      <c r="AK48" s="39"/>
      <c r="AS48" s="35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</row>
    <row r="49" spans="1:72" ht="15.75" customHeight="1" x14ac:dyDescent="0.2">
      <c r="A49" s="20"/>
      <c r="B49" s="21"/>
      <c r="C49" s="22"/>
      <c r="D49" s="22"/>
      <c r="E49" s="22"/>
      <c r="F49" s="22"/>
      <c r="G49" s="22"/>
      <c r="H49" s="33"/>
      <c r="I49" s="52"/>
      <c r="J49" s="21"/>
      <c r="K49" s="21"/>
      <c r="L49" s="20"/>
      <c r="M49" s="21"/>
      <c r="N49" s="22"/>
      <c r="O49" s="22"/>
      <c r="P49" s="22"/>
      <c r="Q49" s="22"/>
      <c r="R49" s="22"/>
      <c r="S49" s="23"/>
      <c r="T49" s="2"/>
      <c r="U49" s="2"/>
      <c r="V49" s="2"/>
      <c r="W49" s="2"/>
      <c r="X49" s="38"/>
      <c r="Y49" s="2"/>
      <c r="Z49" s="2"/>
      <c r="AA49" s="2"/>
      <c r="AB49" s="2"/>
      <c r="AC49" s="2"/>
      <c r="AD49" s="2"/>
      <c r="AE49" s="2"/>
      <c r="AF49" s="35"/>
      <c r="AK49" s="39"/>
      <c r="AS49" s="35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</row>
    <row r="50" spans="1:72" ht="15.75" customHeight="1" x14ac:dyDescent="0.2">
      <c r="A50" s="20"/>
      <c r="B50" s="21"/>
      <c r="C50" s="22"/>
      <c r="D50" s="22"/>
      <c r="E50" s="22"/>
      <c r="F50" s="22"/>
      <c r="G50" s="22"/>
      <c r="H50" s="33"/>
      <c r="I50" s="52"/>
      <c r="J50" s="21"/>
      <c r="K50" s="21"/>
      <c r="L50" s="20"/>
      <c r="M50" s="21"/>
      <c r="N50" s="22"/>
      <c r="O50" s="22"/>
      <c r="P50" s="22"/>
      <c r="Q50" s="22"/>
      <c r="R50" s="22"/>
      <c r="S50" s="23"/>
      <c r="T50" s="2"/>
      <c r="U50" s="2"/>
      <c r="V50" s="2"/>
      <c r="W50" s="2"/>
      <c r="X50" s="38"/>
      <c r="Y50" s="2"/>
      <c r="Z50" s="2"/>
      <c r="AA50" s="2"/>
      <c r="AB50" s="2"/>
      <c r="AC50" s="2"/>
      <c r="AD50" s="2"/>
      <c r="AE50" s="2"/>
      <c r="AF50" s="35"/>
      <c r="AK50" s="39"/>
      <c r="AS50" s="35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</row>
    <row r="51" spans="1:72" ht="15.75" customHeight="1" x14ac:dyDescent="0.2">
      <c r="A51" s="20"/>
      <c r="B51" s="21"/>
      <c r="C51" s="22"/>
      <c r="D51" s="22"/>
      <c r="E51" s="22"/>
      <c r="F51" s="22"/>
      <c r="G51" s="22"/>
      <c r="H51" s="33"/>
      <c r="I51" s="52"/>
      <c r="J51" s="21"/>
      <c r="K51" s="21"/>
      <c r="L51" s="20"/>
      <c r="M51" s="21"/>
      <c r="N51" s="22"/>
      <c r="O51" s="22"/>
      <c r="P51" s="22"/>
      <c r="Q51" s="22"/>
      <c r="R51" s="22"/>
      <c r="S51" s="23"/>
      <c r="T51" s="2"/>
      <c r="U51" s="2"/>
      <c r="V51" s="2"/>
      <c r="W51" s="2"/>
      <c r="X51" s="38"/>
      <c r="Y51" s="2"/>
      <c r="Z51" s="2"/>
      <c r="AA51" s="2"/>
      <c r="AB51" s="2"/>
      <c r="AC51" s="2"/>
      <c r="AD51" s="2"/>
      <c r="AE51" s="2"/>
      <c r="AF51" s="35"/>
      <c r="AK51" s="39"/>
      <c r="AS51" s="35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</row>
    <row r="52" spans="1:72" ht="15.75" customHeight="1" x14ac:dyDescent="0.2">
      <c r="A52" s="21"/>
      <c r="B52" s="21"/>
      <c r="C52" s="22"/>
      <c r="D52" s="22"/>
      <c r="E52" s="22"/>
      <c r="F52" s="22"/>
      <c r="G52" s="22"/>
      <c r="H52" s="33"/>
      <c r="I52" s="52"/>
      <c r="J52" s="21"/>
      <c r="K52" s="21"/>
      <c r="L52" s="20"/>
      <c r="M52" s="21"/>
      <c r="N52" s="22"/>
      <c r="O52" s="22"/>
      <c r="P52" s="22"/>
      <c r="Q52" s="22"/>
      <c r="R52" s="22"/>
      <c r="S52" s="23"/>
      <c r="T52" s="2"/>
      <c r="U52" s="2"/>
      <c r="V52" s="2"/>
      <c r="W52" s="2"/>
      <c r="X52" s="38"/>
      <c r="Y52" s="2"/>
      <c r="Z52" s="2"/>
      <c r="AA52" s="2"/>
      <c r="AB52" s="2"/>
      <c r="AC52" s="2"/>
      <c r="AD52" s="2"/>
      <c r="AE52" s="2"/>
      <c r="AF52" s="35"/>
      <c r="AK52" s="39"/>
      <c r="AS52" s="35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</row>
    <row r="53" spans="1:72" ht="15.75" customHeight="1" x14ac:dyDescent="0.2">
      <c r="A53" s="21"/>
      <c r="B53" s="21"/>
      <c r="C53" s="22"/>
      <c r="D53" s="22"/>
      <c r="E53" s="22"/>
      <c r="F53" s="22"/>
      <c r="G53" s="22"/>
      <c r="H53" s="33"/>
      <c r="I53" s="52"/>
      <c r="J53" s="21"/>
      <c r="K53" s="21"/>
      <c r="L53" s="20"/>
      <c r="M53" s="21"/>
      <c r="N53" s="22"/>
      <c r="O53" s="22"/>
      <c r="P53" s="22"/>
      <c r="Q53" s="22"/>
      <c r="R53" s="22"/>
      <c r="S53" s="23"/>
      <c r="T53" s="2"/>
      <c r="U53" s="2"/>
      <c r="V53" s="2"/>
      <c r="W53" s="2"/>
      <c r="X53" s="38"/>
      <c r="Y53" s="2"/>
      <c r="Z53" s="2"/>
      <c r="AA53" s="2"/>
      <c r="AB53" s="2"/>
      <c r="AC53" s="2"/>
      <c r="AD53" s="2"/>
      <c r="AE53" s="2"/>
      <c r="AF53" s="35"/>
      <c r="AK53" s="39"/>
      <c r="AS53" s="35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</row>
    <row r="54" spans="1:72" ht="15.75" customHeight="1" x14ac:dyDescent="0.2">
      <c r="A54" s="21"/>
      <c r="B54" s="21"/>
      <c r="C54" s="22"/>
      <c r="D54" s="22"/>
      <c r="E54" s="22"/>
      <c r="F54" s="22"/>
      <c r="G54" s="22"/>
      <c r="H54" s="33"/>
      <c r="I54" s="52"/>
      <c r="J54" s="21"/>
      <c r="K54" s="21"/>
      <c r="L54" s="20"/>
      <c r="M54" s="21"/>
      <c r="N54" s="22"/>
      <c r="O54" s="22"/>
      <c r="P54" s="22"/>
      <c r="Q54" s="22"/>
      <c r="R54" s="22"/>
      <c r="S54" s="23"/>
      <c r="T54" s="2"/>
      <c r="U54" s="2"/>
      <c r="V54" s="2"/>
      <c r="W54" s="2"/>
      <c r="X54" s="38"/>
      <c r="Y54" s="2"/>
      <c r="Z54" s="2"/>
      <c r="AA54" s="2"/>
      <c r="AB54" s="2"/>
      <c r="AC54" s="2"/>
      <c r="AD54" s="2"/>
      <c r="AE54" s="2"/>
      <c r="AF54" s="35"/>
      <c r="AK54" s="39"/>
      <c r="AS54" s="35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</row>
    <row r="55" spans="1:72" ht="15.75" customHeight="1" x14ac:dyDescent="0.2">
      <c r="A55" s="21"/>
      <c r="B55" s="21"/>
      <c r="C55" s="22"/>
      <c r="D55" s="22"/>
      <c r="E55" s="22"/>
      <c r="F55" s="22"/>
      <c r="G55" s="22"/>
      <c r="H55" s="33"/>
      <c r="I55" s="52"/>
      <c r="J55" s="21"/>
      <c r="K55" s="21"/>
      <c r="L55" s="20"/>
      <c r="M55" s="21"/>
      <c r="N55" s="22"/>
      <c r="O55" s="22"/>
      <c r="P55" s="22"/>
      <c r="Q55" s="22"/>
      <c r="R55" s="22"/>
      <c r="S55" s="23"/>
      <c r="T55" s="2"/>
      <c r="U55" s="2"/>
      <c r="V55" s="2"/>
      <c r="W55" s="2"/>
      <c r="X55" s="38"/>
      <c r="Y55" s="2"/>
      <c r="Z55" s="2"/>
      <c r="AA55" s="2"/>
      <c r="AB55" s="2"/>
      <c r="AC55" s="2"/>
      <c r="AD55" s="2"/>
      <c r="AE55" s="2"/>
      <c r="AF55" s="35"/>
      <c r="AK55" s="39"/>
      <c r="AS55" s="35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</row>
    <row r="56" spans="1:72" ht="15.75" customHeight="1" x14ac:dyDescent="0.2">
      <c r="A56" s="21"/>
      <c r="B56" s="21"/>
      <c r="C56" s="22"/>
      <c r="D56" s="22"/>
      <c r="E56" s="22"/>
      <c r="F56" s="22"/>
      <c r="G56" s="22"/>
      <c r="H56" s="33"/>
      <c r="I56" s="52"/>
      <c r="J56" s="21"/>
      <c r="K56" s="21"/>
      <c r="L56" s="20"/>
      <c r="M56" s="21"/>
      <c r="N56" s="22"/>
      <c r="O56" s="22"/>
      <c r="P56" s="22"/>
      <c r="Q56" s="22"/>
      <c r="R56" s="22"/>
      <c r="S56" s="23"/>
      <c r="T56" s="2"/>
      <c r="U56" s="2"/>
      <c r="V56" s="2"/>
      <c r="W56" s="2"/>
      <c r="X56" s="38"/>
      <c r="Y56" s="2"/>
      <c r="Z56" s="2"/>
      <c r="AA56" s="2"/>
      <c r="AB56" s="2"/>
      <c r="AC56" s="2"/>
      <c r="AD56" s="2"/>
      <c r="AE56" s="2"/>
      <c r="AF56" s="35"/>
      <c r="AK56" s="39"/>
      <c r="AS56" s="35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</row>
    <row r="57" spans="1:72" ht="15.75" customHeight="1" x14ac:dyDescent="0.2">
      <c r="A57" s="21"/>
      <c r="B57" s="21"/>
      <c r="C57" s="22"/>
      <c r="D57" s="22"/>
      <c r="E57" s="22"/>
      <c r="F57" s="22"/>
      <c r="G57" s="22"/>
      <c r="H57" s="33"/>
      <c r="I57" s="52"/>
      <c r="J57" s="21"/>
      <c r="K57" s="21"/>
      <c r="L57" s="20"/>
      <c r="M57" s="21"/>
      <c r="N57" s="22"/>
      <c r="O57" s="22"/>
      <c r="P57" s="22"/>
      <c r="Q57" s="22"/>
      <c r="R57" s="22"/>
      <c r="S57" s="23"/>
      <c r="T57" s="2"/>
      <c r="U57" s="2"/>
      <c r="V57" s="2"/>
      <c r="W57" s="2"/>
      <c r="X57" s="38"/>
      <c r="Y57" s="2"/>
      <c r="Z57" s="2"/>
      <c r="AA57" s="2"/>
      <c r="AB57" s="2"/>
      <c r="AC57" s="2"/>
      <c r="AD57" s="2"/>
      <c r="AE57" s="2"/>
      <c r="AF57" s="35"/>
      <c r="AK57" s="39"/>
      <c r="AS57" s="35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</row>
    <row r="58" spans="1:72" ht="15.75" customHeight="1" x14ac:dyDescent="0.2">
      <c r="A58" s="21"/>
      <c r="B58" s="21"/>
      <c r="C58" s="22"/>
      <c r="D58" s="22"/>
      <c r="E58" s="22"/>
      <c r="F58" s="22"/>
      <c r="G58" s="22"/>
      <c r="H58" s="33"/>
      <c r="I58" s="52"/>
      <c r="J58" s="21"/>
      <c r="K58" s="21"/>
      <c r="L58" s="20"/>
      <c r="M58" s="21"/>
      <c r="N58" s="22"/>
      <c r="O58" s="22"/>
      <c r="P58" s="22"/>
      <c r="Q58" s="22"/>
      <c r="R58" s="22"/>
      <c r="S58" s="23"/>
      <c r="T58" s="2"/>
      <c r="U58" s="2"/>
      <c r="V58" s="2"/>
      <c r="W58" s="2"/>
      <c r="X58" s="38"/>
      <c r="Y58" s="2"/>
      <c r="Z58" s="2"/>
      <c r="AA58" s="2"/>
      <c r="AB58" s="2"/>
      <c r="AC58" s="2"/>
      <c r="AD58" s="2"/>
      <c r="AE58" s="2"/>
      <c r="AF58" s="35"/>
      <c r="AK58" s="39"/>
      <c r="AS58" s="35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</row>
    <row r="59" spans="1:72" ht="15.75" customHeight="1" x14ac:dyDescent="0.2">
      <c r="A59" s="21"/>
      <c r="B59" s="21"/>
      <c r="C59" s="22"/>
      <c r="D59" s="22"/>
      <c r="E59" s="22"/>
      <c r="F59" s="22"/>
      <c r="G59" s="22"/>
      <c r="H59" s="33"/>
      <c r="I59" s="52"/>
      <c r="J59" s="21"/>
      <c r="K59" s="21"/>
      <c r="L59" s="20"/>
      <c r="M59" s="21"/>
      <c r="N59" s="22"/>
      <c r="O59" s="22"/>
      <c r="P59" s="22"/>
      <c r="Q59" s="22"/>
      <c r="R59" s="22"/>
      <c r="S59" s="23"/>
      <c r="T59" s="2"/>
      <c r="U59" s="2"/>
      <c r="V59" s="2"/>
      <c r="W59" s="2"/>
      <c r="X59" s="38"/>
      <c r="Y59" s="2"/>
      <c r="Z59" s="2"/>
      <c r="AA59" s="2"/>
      <c r="AB59" s="2"/>
      <c r="AC59" s="2"/>
      <c r="AD59" s="2"/>
      <c r="AE59" s="2"/>
      <c r="AF59" s="35"/>
      <c r="AK59" s="39"/>
      <c r="AS59" s="35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</row>
    <row r="60" spans="1:72" ht="15.75" customHeight="1" x14ac:dyDescent="0.2">
      <c r="A60" s="21"/>
      <c r="B60" s="21"/>
      <c r="C60" s="22"/>
      <c r="D60" s="22"/>
      <c r="E60" s="22"/>
      <c r="F60" s="22"/>
      <c r="G60" s="22"/>
      <c r="H60" s="33"/>
      <c r="I60" s="52"/>
      <c r="J60" s="21"/>
      <c r="K60" s="21"/>
      <c r="L60" s="20"/>
      <c r="M60" s="21"/>
      <c r="N60" s="22"/>
      <c r="O60" s="22"/>
      <c r="P60" s="22"/>
      <c r="Q60" s="22"/>
      <c r="R60" s="22"/>
      <c r="S60" s="23"/>
      <c r="T60" s="2"/>
      <c r="U60" s="2"/>
      <c r="V60" s="2"/>
      <c r="W60" s="2"/>
      <c r="X60" s="38"/>
      <c r="Y60" s="2"/>
      <c r="Z60" s="2"/>
      <c r="AA60" s="2"/>
      <c r="AB60" s="2"/>
      <c r="AC60" s="2"/>
      <c r="AD60" s="2"/>
      <c r="AE60" s="2"/>
      <c r="AF60" s="35"/>
      <c r="AK60" s="39"/>
      <c r="AS60" s="35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</row>
    <row r="61" spans="1:72" ht="15.75" customHeight="1" x14ac:dyDescent="0.2">
      <c r="A61" s="21"/>
      <c r="B61" s="21"/>
      <c r="C61" s="22"/>
      <c r="D61" s="22"/>
      <c r="E61" s="22"/>
      <c r="F61" s="22"/>
      <c r="G61" s="22"/>
      <c r="H61" s="33"/>
      <c r="I61" s="52"/>
      <c r="J61" s="21"/>
      <c r="K61" s="21"/>
      <c r="L61" s="20"/>
      <c r="M61" s="21"/>
      <c r="N61" s="22"/>
      <c r="O61" s="22"/>
      <c r="P61" s="22"/>
      <c r="Q61" s="22"/>
      <c r="R61" s="22"/>
      <c r="S61" s="23"/>
      <c r="T61" s="2"/>
      <c r="U61" s="2"/>
      <c r="V61" s="2"/>
      <c r="W61" s="2"/>
      <c r="X61" s="38"/>
      <c r="Y61" s="2"/>
      <c r="Z61" s="2"/>
      <c r="AA61" s="2"/>
      <c r="AB61" s="2"/>
      <c r="AC61" s="2"/>
      <c r="AD61" s="2"/>
      <c r="AE61" s="2"/>
      <c r="AF61" s="35"/>
      <c r="AK61" s="39"/>
      <c r="AS61" s="35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</row>
    <row r="62" spans="1:72" ht="15.75" customHeight="1" x14ac:dyDescent="0.2">
      <c r="A62" s="21"/>
      <c r="B62" s="21"/>
      <c r="C62" s="22"/>
      <c r="D62" s="22"/>
      <c r="E62" s="22"/>
      <c r="F62" s="22"/>
      <c r="G62" s="22"/>
      <c r="H62" s="33"/>
      <c r="I62" s="52"/>
      <c r="J62" s="21"/>
      <c r="K62" s="21"/>
      <c r="L62" s="20"/>
      <c r="M62" s="21"/>
      <c r="N62" s="22"/>
      <c r="O62" s="22"/>
      <c r="P62" s="22"/>
      <c r="Q62" s="22"/>
      <c r="R62" s="22"/>
      <c r="S62" s="23"/>
      <c r="T62" s="2"/>
      <c r="U62" s="2"/>
      <c r="V62" s="2"/>
      <c r="W62" s="2"/>
      <c r="X62" s="38"/>
      <c r="Y62" s="2"/>
      <c r="Z62" s="2"/>
      <c r="AA62" s="2"/>
      <c r="AB62" s="2"/>
      <c r="AC62" s="2"/>
      <c r="AD62" s="2"/>
      <c r="AE62" s="2"/>
      <c r="AF62" s="35"/>
      <c r="AK62" s="39"/>
      <c r="AS62" s="35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</row>
    <row r="63" spans="1:72" ht="15.75" customHeight="1" x14ac:dyDescent="0.2">
      <c r="A63" s="21"/>
      <c r="B63" s="21"/>
      <c r="C63" s="22"/>
      <c r="D63" s="22"/>
      <c r="E63" s="22"/>
      <c r="F63" s="22"/>
      <c r="G63" s="22"/>
      <c r="H63" s="33"/>
      <c r="I63" s="52"/>
      <c r="J63" s="21"/>
      <c r="K63" s="21"/>
      <c r="L63" s="20"/>
      <c r="M63" s="21"/>
      <c r="N63" s="22"/>
      <c r="O63" s="22"/>
      <c r="P63" s="22"/>
      <c r="Q63" s="22"/>
      <c r="R63" s="22"/>
      <c r="S63" s="23"/>
      <c r="T63" s="2"/>
      <c r="U63" s="2"/>
      <c r="V63" s="2"/>
      <c r="W63" s="2"/>
      <c r="X63" s="38"/>
      <c r="Y63" s="2"/>
      <c r="Z63" s="2"/>
      <c r="AA63" s="2"/>
      <c r="AB63" s="2"/>
      <c r="AC63" s="2"/>
      <c r="AD63" s="2"/>
      <c r="AE63" s="2"/>
      <c r="AF63" s="35"/>
      <c r="AK63" s="39"/>
      <c r="AS63" s="35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</row>
    <row r="64" spans="1:72" ht="15.75" customHeight="1" x14ac:dyDescent="0.2">
      <c r="A64" s="21"/>
      <c r="B64" s="21"/>
      <c r="C64" s="22"/>
      <c r="D64" s="22"/>
      <c r="E64" s="22"/>
      <c r="F64" s="22"/>
      <c r="G64" s="22"/>
      <c r="H64" s="33"/>
      <c r="I64" s="52"/>
      <c r="J64" s="21"/>
      <c r="K64" s="21"/>
      <c r="L64" s="20"/>
      <c r="M64" s="21"/>
      <c r="N64" s="22"/>
      <c r="O64" s="22"/>
      <c r="P64" s="22"/>
      <c r="Q64" s="22"/>
      <c r="R64" s="22"/>
      <c r="S64" s="23"/>
      <c r="T64" s="2"/>
      <c r="U64" s="2"/>
      <c r="V64" s="2"/>
      <c r="W64" s="2"/>
      <c r="X64" s="38"/>
      <c r="Y64" s="2"/>
      <c r="Z64" s="2"/>
      <c r="AA64" s="2"/>
      <c r="AB64" s="2"/>
      <c r="AC64" s="2"/>
      <c r="AD64" s="2"/>
      <c r="AE64" s="2"/>
      <c r="AF64" s="35"/>
      <c r="AK64" s="39"/>
      <c r="AS64" s="35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</row>
    <row r="65" spans="1:72" ht="15.75" customHeight="1" x14ac:dyDescent="0.2">
      <c r="A65" s="21"/>
      <c r="B65" s="21"/>
      <c r="C65" s="22"/>
      <c r="D65" s="22"/>
      <c r="E65" s="22"/>
      <c r="F65" s="22"/>
      <c r="G65" s="22"/>
      <c r="H65" s="33"/>
      <c r="I65" s="52"/>
      <c r="J65" s="21"/>
      <c r="K65" s="21"/>
      <c r="L65" s="20"/>
      <c r="M65" s="21"/>
      <c r="N65" s="22"/>
      <c r="O65" s="22"/>
      <c r="P65" s="22"/>
      <c r="Q65" s="22"/>
      <c r="R65" s="22"/>
      <c r="S65" s="23"/>
      <c r="T65" s="2"/>
      <c r="U65" s="2"/>
      <c r="V65" s="2"/>
      <c r="W65" s="2"/>
      <c r="X65" s="38"/>
      <c r="Y65" s="2"/>
      <c r="Z65" s="2"/>
      <c r="AA65" s="2"/>
      <c r="AB65" s="2"/>
      <c r="AC65" s="2"/>
      <c r="AD65" s="2"/>
      <c r="AE65" s="2"/>
      <c r="AF65" s="35"/>
      <c r="AK65" s="39"/>
      <c r="AS65" s="35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</row>
    <row r="66" spans="1:72" ht="15.75" customHeight="1" x14ac:dyDescent="0.2">
      <c r="A66" s="21"/>
      <c r="B66" s="21"/>
      <c r="C66" s="22"/>
      <c r="D66" s="22"/>
      <c r="E66" s="22"/>
      <c r="F66" s="22"/>
      <c r="G66" s="22"/>
      <c r="H66" s="33"/>
      <c r="I66" s="52"/>
      <c r="J66" s="21"/>
      <c r="K66" s="21"/>
      <c r="L66" s="20"/>
      <c r="M66" s="21"/>
      <c r="N66" s="22"/>
      <c r="O66" s="22"/>
      <c r="P66" s="22"/>
      <c r="Q66" s="22"/>
      <c r="R66" s="22"/>
      <c r="S66" s="23"/>
      <c r="T66" s="2"/>
      <c r="U66" s="2"/>
      <c r="V66" s="2"/>
      <c r="W66" s="2"/>
      <c r="X66" s="38"/>
      <c r="Y66" s="2"/>
      <c r="Z66" s="2"/>
      <c r="AA66" s="2"/>
      <c r="AB66" s="2"/>
      <c r="AC66" s="2"/>
      <c r="AD66" s="2"/>
      <c r="AE66" s="2"/>
      <c r="AF66" s="35"/>
      <c r="AK66" s="39"/>
      <c r="AS66" s="35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</row>
    <row r="67" spans="1:72" ht="15.75" customHeight="1" x14ac:dyDescent="0.2">
      <c r="A67" s="21"/>
      <c r="B67" s="21"/>
      <c r="C67" s="22"/>
      <c r="D67" s="22"/>
      <c r="E67" s="22"/>
      <c r="F67" s="22"/>
      <c r="G67" s="22"/>
      <c r="H67" s="33"/>
      <c r="I67" s="52"/>
      <c r="J67" s="21"/>
      <c r="K67" s="21"/>
      <c r="L67" s="20"/>
      <c r="M67" s="21"/>
      <c r="N67" s="22"/>
      <c r="O67" s="22"/>
      <c r="P67" s="22"/>
      <c r="Q67" s="22"/>
      <c r="R67" s="22"/>
      <c r="S67" s="23"/>
      <c r="T67" s="2"/>
      <c r="U67" s="2"/>
      <c r="V67" s="2"/>
      <c r="W67" s="2"/>
      <c r="X67" s="38"/>
      <c r="Y67" s="2"/>
      <c r="Z67" s="2"/>
      <c r="AA67" s="2"/>
      <c r="AB67" s="2"/>
      <c r="AC67" s="2"/>
      <c r="AD67" s="2"/>
      <c r="AE67" s="2"/>
      <c r="AF67" s="35"/>
      <c r="AK67" s="39"/>
      <c r="AS67" s="35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</row>
    <row r="68" spans="1:72" ht="15.75" customHeight="1" x14ac:dyDescent="0.2">
      <c r="A68" s="21"/>
      <c r="B68" s="21"/>
      <c r="C68" s="22"/>
      <c r="D68" s="22"/>
      <c r="E68" s="22"/>
      <c r="F68" s="22"/>
      <c r="G68" s="22"/>
      <c r="H68" s="33"/>
      <c r="I68" s="52"/>
      <c r="J68" s="21"/>
      <c r="K68" s="21"/>
      <c r="L68" s="20"/>
      <c r="M68" s="21"/>
      <c r="N68" s="22"/>
      <c r="O68" s="22"/>
      <c r="P68" s="22"/>
      <c r="Q68" s="22"/>
      <c r="R68" s="22"/>
      <c r="S68" s="23"/>
      <c r="T68" s="2"/>
      <c r="U68" s="2"/>
      <c r="V68" s="2"/>
      <c r="W68" s="2"/>
      <c r="X68" s="38"/>
      <c r="Y68" s="2"/>
      <c r="Z68" s="2"/>
      <c r="AA68" s="2"/>
      <c r="AB68" s="2"/>
      <c r="AC68" s="2"/>
      <c r="AD68" s="2"/>
      <c r="AE68" s="2"/>
      <c r="AF68" s="35"/>
      <c r="AK68" s="39"/>
      <c r="AS68" s="35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</row>
    <row r="69" spans="1:72" ht="15.75" customHeight="1" x14ac:dyDescent="0.2">
      <c r="A69" s="21"/>
      <c r="B69" s="21"/>
      <c r="C69" s="22"/>
      <c r="D69" s="22"/>
      <c r="E69" s="22"/>
      <c r="F69" s="22"/>
      <c r="G69" s="22"/>
      <c r="H69" s="33"/>
      <c r="I69" s="52"/>
      <c r="J69" s="21"/>
      <c r="K69" s="21"/>
      <c r="L69" s="20"/>
      <c r="M69" s="21"/>
      <c r="N69" s="22"/>
      <c r="O69" s="22"/>
      <c r="P69" s="22"/>
      <c r="Q69" s="22"/>
      <c r="R69" s="22"/>
      <c r="S69" s="23"/>
      <c r="T69" s="2"/>
      <c r="U69" s="2"/>
      <c r="V69" s="2"/>
      <c r="W69" s="2"/>
      <c r="X69" s="38"/>
      <c r="Y69" s="2"/>
      <c r="Z69" s="2"/>
      <c r="AA69" s="2"/>
      <c r="AB69" s="2"/>
      <c r="AC69" s="2"/>
      <c r="AD69" s="2"/>
      <c r="AE69" s="2"/>
      <c r="AF69" s="35"/>
      <c r="AK69" s="39"/>
      <c r="AS69" s="35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</row>
    <row r="70" spans="1:72" ht="15.75" customHeight="1" x14ac:dyDescent="0.2">
      <c r="A70" s="21"/>
      <c r="B70" s="21"/>
      <c r="C70" s="22"/>
      <c r="D70" s="22"/>
      <c r="E70" s="22"/>
      <c r="F70" s="22"/>
      <c r="G70" s="22"/>
      <c r="H70" s="33"/>
      <c r="I70" s="52"/>
      <c r="J70" s="21"/>
      <c r="K70" s="21"/>
      <c r="L70" s="20"/>
      <c r="M70" s="21"/>
      <c r="N70" s="22"/>
      <c r="O70" s="22"/>
      <c r="P70" s="22"/>
      <c r="Q70" s="22"/>
      <c r="R70" s="22"/>
      <c r="S70" s="23"/>
      <c r="T70" s="2"/>
      <c r="U70" s="2"/>
      <c r="V70" s="2"/>
      <c r="W70" s="2"/>
      <c r="X70" s="38"/>
      <c r="Y70" s="2"/>
      <c r="Z70" s="2"/>
      <c r="AA70" s="2"/>
      <c r="AB70" s="2"/>
      <c r="AC70" s="2"/>
      <c r="AD70" s="2"/>
      <c r="AE70" s="2"/>
      <c r="AF70" s="35"/>
      <c r="AK70" s="39"/>
      <c r="AS70" s="35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</row>
    <row r="71" spans="1:72" ht="15.75" customHeight="1" x14ac:dyDescent="0.2">
      <c r="A71" s="21"/>
      <c r="B71" s="21"/>
      <c r="C71" s="22"/>
      <c r="D71" s="22"/>
      <c r="E71" s="22"/>
      <c r="F71" s="22"/>
      <c r="G71" s="22"/>
      <c r="H71" s="33"/>
      <c r="I71" s="52"/>
      <c r="J71" s="21"/>
      <c r="K71" s="21"/>
      <c r="L71" s="20"/>
      <c r="M71" s="21"/>
      <c r="N71" s="22"/>
      <c r="O71" s="22"/>
      <c r="P71" s="22"/>
      <c r="Q71" s="22"/>
      <c r="R71" s="22"/>
      <c r="S71" s="23"/>
      <c r="T71" s="2"/>
      <c r="U71" s="2"/>
      <c r="V71" s="2"/>
      <c r="W71" s="2"/>
      <c r="X71" s="38"/>
      <c r="Y71" s="2"/>
      <c r="Z71" s="2"/>
      <c r="AA71" s="2"/>
      <c r="AB71" s="2"/>
      <c r="AC71" s="2"/>
      <c r="AD71" s="2"/>
      <c r="AE71" s="2"/>
      <c r="AF71" s="35"/>
      <c r="AK71" s="39"/>
      <c r="AS71" s="35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</row>
    <row r="72" spans="1:72" ht="15.75" customHeight="1" x14ac:dyDescent="0.2">
      <c r="A72" s="21"/>
      <c r="B72" s="21"/>
      <c r="C72" s="22"/>
      <c r="D72" s="22"/>
      <c r="E72" s="22"/>
      <c r="F72" s="22"/>
      <c r="G72" s="22"/>
      <c r="H72" s="33"/>
      <c r="I72" s="52"/>
      <c r="J72" s="21"/>
      <c r="K72" s="21"/>
      <c r="L72" s="20"/>
      <c r="M72" s="21"/>
      <c r="N72" s="22"/>
      <c r="O72" s="22"/>
      <c r="P72" s="22"/>
      <c r="Q72" s="22"/>
      <c r="R72" s="22"/>
      <c r="S72" s="23"/>
      <c r="T72" s="2"/>
      <c r="U72" s="2"/>
      <c r="V72" s="2"/>
      <c r="W72" s="2"/>
      <c r="X72" s="38"/>
      <c r="Y72" s="2"/>
      <c r="Z72" s="2"/>
      <c r="AA72" s="2"/>
      <c r="AB72" s="2"/>
      <c r="AC72" s="2"/>
      <c r="AD72" s="2"/>
      <c r="AE72" s="2"/>
      <c r="AF72" s="35"/>
      <c r="AK72" s="39"/>
      <c r="AS72" s="35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</row>
    <row r="73" spans="1:72" ht="15.75" customHeight="1" x14ac:dyDescent="0.2">
      <c r="A73" s="21"/>
      <c r="B73" s="21"/>
      <c r="C73" s="22"/>
      <c r="D73" s="22"/>
      <c r="E73" s="22"/>
      <c r="F73" s="22"/>
      <c r="G73" s="22"/>
      <c r="H73" s="33"/>
      <c r="I73" s="52"/>
      <c r="J73" s="21"/>
      <c r="K73" s="21"/>
      <c r="L73" s="20"/>
      <c r="M73" s="21"/>
      <c r="N73" s="22"/>
      <c r="O73" s="22"/>
      <c r="P73" s="22"/>
      <c r="Q73" s="22"/>
      <c r="R73" s="22"/>
      <c r="S73" s="23"/>
      <c r="T73" s="2"/>
      <c r="U73" s="2"/>
      <c r="V73" s="2"/>
      <c r="W73" s="2"/>
      <c r="X73" s="38"/>
      <c r="Y73" s="2"/>
      <c r="Z73" s="2"/>
      <c r="AA73" s="2"/>
      <c r="AB73" s="2"/>
      <c r="AC73" s="2"/>
      <c r="AD73" s="2"/>
      <c r="AE73" s="2"/>
      <c r="AF73" s="35"/>
      <c r="AK73" s="39"/>
      <c r="AS73" s="35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</row>
    <row r="74" spans="1:72" ht="15.75" customHeight="1" x14ac:dyDescent="0.2">
      <c r="A74" s="21"/>
      <c r="B74" s="21"/>
      <c r="C74" s="22"/>
      <c r="D74" s="22"/>
      <c r="E74" s="22"/>
      <c r="F74" s="22"/>
      <c r="G74" s="22"/>
      <c r="H74" s="33"/>
      <c r="I74" s="52"/>
      <c r="J74" s="21"/>
      <c r="K74" s="21"/>
      <c r="L74" s="20"/>
      <c r="M74" s="21"/>
      <c r="N74" s="22"/>
      <c r="O74" s="22"/>
      <c r="P74" s="22"/>
      <c r="Q74" s="22"/>
      <c r="R74" s="22"/>
      <c r="S74" s="23"/>
      <c r="T74" s="2"/>
      <c r="U74" s="2"/>
      <c r="V74" s="2"/>
      <c r="W74" s="2"/>
      <c r="X74" s="38"/>
      <c r="Y74" s="2"/>
      <c r="Z74" s="2"/>
      <c r="AA74" s="2"/>
      <c r="AB74" s="2"/>
      <c r="AC74" s="2"/>
      <c r="AD74" s="2"/>
      <c r="AE74" s="2"/>
      <c r="AF74" s="35"/>
      <c r="AK74" s="39"/>
      <c r="AS74" s="35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</row>
    <row r="75" spans="1:72" ht="15.75" customHeight="1" x14ac:dyDescent="0.2">
      <c r="A75" s="21"/>
      <c r="B75" s="21"/>
      <c r="C75" s="22"/>
      <c r="D75" s="22"/>
      <c r="E75" s="22"/>
      <c r="F75" s="22"/>
      <c r="G75" s="22"/>
      <c r="H75" s="33"/>
      <c r="I75" s="52"/>
      <c r="J75" s="21"/>
      <c r="K75" s="21"/>
      <c r="L75" s="20"/>
      <c r="M75" s="21"/>
      <c r="N75" s="22"/>
      <c r="O75" s="22"/>
      <c r="P75" s="22"/>
      <c r="Q75" s="22"/>
      <c r="R75" s="22"/>
      <c r="S75" s="23"/>
      <c r="T75" s="2"/>
      <c r="U75" s="2"/>
      <c r="V75" s="2"/>
      <c r="W75" s="2"/>
      <c r="X75" s="38"/>
      <c r="Y75" s="2"/>
      <c r="Z75" s="2"/>
      <c r="AA75" s="2"/>
      <c r="AB75" s="2"/>
      <c r="AC75" s="2"/>
      <c r="AD75" s="2"/>
      <c r="AE75" s="2"/>
      <c r="AF75" s="35"/>
      <c r="AK75" s="39"/>
      <c r="AS75" s="35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</row>
    <row r="76" spans="1:72" ht="15.75" customHeight="1" x14ac:dyDescent="0.2">
      <c r="A76" s="21"/>
      <c r="B76" s="21"/>
      <c r="C76" s="22"/>
      <c r="D76" s="22"/>
      <c r="E76" s="22"/>
      <c r="F76" s="22"/>
      <c r="G76" s="22"/>
      <c r="H76" s="33"/>
      <c r="I76" s="52"/>
      <c r="J76" s="21"/>
      <c r="K76" s="21"/>
      <c r="L76" s="20"/>
      <c r="M76" s="21"/>
      <c r="N76" s="22"/>
      <c r="O76" s="22"/>
      <c r="P76" s="22"/>
      <c r="Q76" s="22"/>
      <c r="R76" s="22"/>
      <c r="S76" s="23"/>
      <c r="T76" s="2"/>
      <c r="U76" s="2"/>
      <c r="V76" s="2"/>
      <c r="W76" s="2"/>
      <c r="X76" s="38"/>
      <c r="Y76" s="2"/>
      <c r="Z76" s="2"/>
      <c r="AA76" s="2"/>
      <c r="AB76" s="2"/>
      <c r="AC76" s="2"/>
      <c r="AD76" s="2"/>
      <c r="AE76" s="2"/>
      <c r="AF76" s="35"/>
      <c r="AK76" s="39"/>
      <c r="AS76" s="35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</row>
    <row r="77" spans="1:72" ht="15.75" customHeight="1" x14ac:dyDescent="0.2">
      <c r="A77" s="21"/>
      <c r="B77" s="21"/>
      <c r="C77" s="22"/>
      <c r="D77" s="22"/>
      <c r="E77" s="22"/>
      <c r="F77" s="22"/>
      <c r="G77" s="22"/>
      <c r="H77" s="33"/>
      <c r="I77" s="52"/>
      <c r="J77" s="21"/>
      <c r="K77" s="21"/>
      <c r="L77" s="20"/>
      <c r="M77" s="21"/>
      <c r="N77" s="22"/>
      <c r="O77" s="22"/>
      <c r="P77" s="22"/>
      <c r="Q77" s="22"/>
      <c r="R77" s="22"/>
      <c r="S77" s="23"/>
      <c r="T77" s="2"/>
      <c r="U77" s="2"/>
      <c r="V77" s="2"/>
      <c r="W77" s="2"/>
      <c r="X77" s="38"/>
      <c r="Y77" s="2"/>
      <c r="Z77" s="2"/>
      <c r="AA77" s="2"/>
      <c r="AB77" s="2"/>
      <c r="AC77" s="2"/>
      <c r="AD77" s="2"/>
      <c r="AE77" s="2"/>
      <c r="AF77" s="35"/>
      <c r="AK77" s="39"/>
      <c r="AS77" s="35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</row>
    <row r="78" spans="1:72" ht="15.75" customHeight="1" x14ac:dyDescent="0.2">
      <c r="A78" s="21"/>
      <c r="B78" s="21"/>
      <c r="C78" s="22"/>
      <c r="D78" s="22"/>
      <c r="E78" s="22"/>
      <c r="F78" s="22"/>
      <c r="G78" s="22"/>
      <c r="H78" s="33"/>
      <c r="I78" s="52"/>
      <c r="J78" s="21"/>
      <c r="K78" s="21"/>
      <c r="L78" s="20"/>
      <c r="M78" s="21"/>
      <c r="N78" s="22"/>
      <c r="O78" s="22"/>
      <c r="P78" s="22"/>
      <c r="Q78" s="22"/>
      <c r="R78" s="22"/>
      <c r="S78" s="23"/>
      <c r="T78" s="2"/>
      <c r="U78" s="2"/>
      <c r="V78" s="2"/>
      <c r="W78" s="2"/>
      <c r="X78" s="38"/>
      <c r="Y78" s="2"/>
      <c r="Z78" s="2"/>
      <c r="AA78" s="2"/>
      <c r="AB78" s="2"/>
      <c r="AC78" s="2"/>
      <c r="AD78" s="2"/>
      <c r="AE78" s="2"/>
      <c r="AF78" s="35"/>
      <c r="AK78" s="39"/>
      <c r="AS78" s="35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</row>
    <row r="79" spans="1:72" ht="15.75" customHeight="1" x14ac:dyDescent="0.2">
      <c r="A79" s="21"/>
      <c r="B79" s="21"/>
      <c r="C79" s="22"/>
      <c r="D79" s="22"/>
      <c r="E79" s="22"/>
      <c r="F79" s="22"/>
      <c r="G79" s="22"/>
      <c r="H79" s="33"/>
      <c r="I79" s="52"/>
      <c r="J79" s="21"/>
      <c r="K79" s="21"/>
      <c r="L79" s="20"/>
      <c r="M79" s="21"/>
      <c r="N79" s="22"/>
      <c r="O79" s="22"/>
      <c r="P79" s="22"/>
      <c r="Q79" s="22"/>
      <c r="R79" s="22"/>
      <c r="S79" s="23"/>
      <c r="T79" s="2"/>
      <c r="U79" s="2"/>
      <c r="V79" s="2"/>
      <c r="W79" s="2"/>
      <c r="X79" s="38"/>
      <c r="Y79" s="2"/>
      <c r="Z79" s="2"/>
      <c r="AA79" s="2"/>
      <c r="AB79" s="2"/>
      <c r="AC79" s="2"/>
      <c r="AD79" s="2"/>
      <c r="AE79" s="2"/>
      <c r="AF79" s="35"/>
      <c r="AK79" s="39"/>
      <c r="AS79" s="35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</row>
    <row r="80" spans="1:72" ht="15.75" customHeight="1" x14ac:dyDescent="0.2">
      <c r="A80" s="21"/>
      <c r="B80" s="21"/>
      <c r="C80" s="22"/>
      <c r="D80" s="22"/>
      <c r="E80" s="22"/>
      <c r="F80" s="22"/>
      <c r="G80" s="22"/>
      <c r="H80" s="33"/>
      <c r="I80" s="52"/>
      <c r="J80" s="21"/>
      <c r="K80" s="21"/>
      <c r="L80" s="20"/>
      <c r="M80" s="21"/>
      <c r="N80" s="22"/>
      <c r="O80" s="22"/>
      <c r="P80" s="22"/>
      <c r="Q80" s="22"/>
      <c r="R80" s="22"/>
      <c r="S80" s="23"/>
      <c r="T80" s="2"/>
      <c r="U80" s="2"/>
      <c r="V80" s="2"/>
      <c r="W80" s="2"/>
      <c r="X80" s="38"/>
      <c r="Y80" s="2"/>
      <c r="Z80" s="2"/>
      <c r="AA80" s="2"/>
      <c r="AB80" s="2"/>
      <c r="AC80" s="2"/>
      <c r="AD80" s="2"/>
      <c r="AE80" s="2"/>
      <c r="AF80" s="35"/>
      <c r="AK80" s="39"/>
      <c r="AS80" s="35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</row>
    <row r="81" spans="1:72" ht="15.75" customHeight="1" x14ac:dyDescent="0.2">
      <c r="A81" s="21"/>
      <c r="B81" s="21"/>
      <c r="C81" s="22"/>
      <c r="D81" s="22"/>
      <c r="E81" s="22"/>
      <c r="F81" s="22"/>
      <c r="G81" s="22"/>
      <c r="H81" s="33"/>
      <c r="I81" s="52"/>
      <c r="J81" s="21"/>
      <c r="K81" s="21"/>
      <c r="L81" s="20"/>
      <c r="M81" s="21"/>
      <c r="N81" s="22"/>
      <c r="O81" s="22"/>
      <c r="P81" s="22"/>
      <c r="Q81" s="22"/>
      <c r="R81" s="22"/>
      <c r="S81" s="23"/>
      <c r="T81" s="2"/>
      <c r="U81" s="2"/>
      <c r="V81" s="2"/>
      <c r="W81" s="2"/>
      <c r="X81" s="38"/>
      <c r="Y81" s="2"/>
      <c r="Z81" s="2"/>
      <c r="AA81" s="2"/>
      <c r="AB81" s="2"/>
      <c r="AC81" s="2"/>
      <c r="AD81" s="2"/>
      <c r="AE81" s="2"/>
      <c r="AF81" s="35"/>
      <c r="AK81" s="39"/>
      <c r="AS81" s="35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</row>
    <row r="82" spans="1:72" ht="15.75" customHeight="1" x14ac:dyDescent="0.2">
      <c r="A82" s="21"/>
      <c r="B82" s="21"/>
      <c r="C82" s="22"/>
      <c r="D82" s="22"/>
      <c r="E82" s="22"/>
      <c r="F82" s="22"/>
      <c r="G82" s="22"/>
      <c r="H82" s="33"/>
      <c r="I82" s="52"/>
      <c r="J82" s="21"/>
      <c r="K82" s="21"/>
      <c r="L82" s="20"/>
      <c r="M82" s="21"/>
      <c r="N82" s="22"/>
      <c r="O82" s="22"/>
      <c r="P82" s="22"/>
      <c r="Q82" s="22"/>
      <c r="R82" s="22"/>
      <c r="S82" s="23"/>
      <c r="T82" s="2"/>
      <c r="U82" s="2"/>
      <c r="V82" s="2"/>
      <c r="W82" s="2"/>
      <c r="X82" s="38"/>
      <c r="Y82" s="2"/>
      <c r="Z82" s="2"/>
      <c r="AA82" s="2"/>
      <c r="AB82" s="2"/>
      <c r="AC82" s="2"/>
      <c r="AD82" s="2"/>
      <c r="AE82" s="2"/>
      <c r="AF82" s="35"/>
      <c r="AK82" s="39"/>
      <c r="AS82" s="35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</row>
    <row r="83" spans="1:72" ht="15.75" customHeight="1" x14ac:dyDescent="0.2">
      <c r="A83" s="21"/>
      <c r="B83" s="21"/>
      <c r="C83" s="22"/>
      <c r="D83" s="22"/>
      <c r="E83" s="22"/>
      <c r="F83" s="22"/>
      <c r="G83" s="22"/>
      <c r="H83" s="33"/>
      <c r="I83" s="52"/>
      <c r="J83" s="21"/>
      <c r="K83" s="21"/>
      <c r="L83" s="20"/>
      <c r="M83" s="21"/>
      <c r="N83" s="22"/>
      <c r="O83" s="22"/>
      <c r="P83" s="22"/>
      <c r="Q83" s="22"/>
      <c r="R83" s="22"/>
      <c r="S83" s="23"/>
      <c r="T83" s="2"/>
      <c r="U83" s="2"/>
      <c r="V83" s="2"/>
      <c r="W83" s="2"/>
      <c r="X83" s="38"/>
      <c r="Y83" s="2"/>
      <c r="Z83" s="2"/>
      <c r="AA83" s="2"/>
      <c r="AB83" s="2"/>
      <c r="AC83" s="2"/>
      <c r="AD83" s="2"/>
      <c r="AE83" s="2"/>
      <c r="AF83" s="35"/>
      <c r="AK83" s="39"/>
      <c r="AS83" s="35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</row>
    <row r="84" spans="1:72" ht="15.75" customHeight="1" x14ac:dyDescent="0.2">
      <c r="A84" s="21"/>
      <c r="B84" s="21"/>
      <c r="C84" s="22"/>
      <c r="D84" s="22"/>
      <c r="E84" s="22"/>
      <c r="F84" s="22"/>
      <c r="G84" s="22"/>
      <c r="H84" s="33"/>
      <c r="I84" s="52"/>
      <c r="J84" s="21"/>
      <c r="K84" s="21"/>
      <c r="L84" s="20"/>
      <c r="M84" s="21"/>
      <c r="N84" s="22"/>
      <c r="O84" s="22"/>
      <c r="P84" s="22"/>
      <c r="Q84" s="22"/>
      <c r="R84" s="22"/>
      <c r="S84" s="23"/>
      <c r="T84" s="2"/>
      <c r="U84" s="2"/>
      <c r="V84" s="2"/>
      <c r="W84" s="2"/>
      <c r="X84" s="38"/>
      <c r="Y84" s="2"/>
      <c r="Z84" s="2"/>
      <c r="AA84" s="2"/>
      <c r="AB84" s="2"/>
      <c r="AC84" s="2"/>
      <c r="AD84" s="2"/>
      <c r="AE84" s="2"/>
      <c r="AF84" s="35"/>
      <c r="AK84" s="39"/>
      <c r="AS84" s="35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</row>
    <row r="85" spans="1:72" ht="15.75" customHeight="1" x14ac:dyDescent="0.2">
      <c r="A85" s="21"/>
      <c r="B85" s="21"/>
      <c r="C85" s="22"/>
      <c r="D85" s="22"/>
      <c r="E85" s="22"/>
      <c r="F85" s="22"/>
      <c r="G85" s="22"/>
      <c r="H85" s="33"/>
      <c r="I85" s="52"/>
      <c r="J85" s="21"/>
      <c r="K85" s="21"/>
      <c r="L85" s="20"/>
      <c r="M85" s="21"/>
      <c r="N85" s="22"/>
      <c r="O85" s="22"/>
      <c r="P85" s="22"/>
      <c r="Q85" s="22"/>
      <c r="R85" s="22"/>
      <c r="S85" s="23"/>
      <c r="T85" s="2"/>
      <c r="U85" s="2"/>
      <c r="V85" s="2"/>
      <c r="W85" s="2"/>
      <c r="X85" s="38"/>
      <c r="Y85" s="2"/>
      <c r="Z85" s="2"/>
      <c r="AA85" s="2"/>
      <c r="AB85" s="2"/>
      <c r="AC85" s="2"/>
      <c r="AD85" s="2"/>
      <c r="AE85" s="2"/>
      <c r="AF85" s="35"/>
      <c r="AK85" s="39"/>
      <c r="AS85" s="35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</row>
    <row r="86" spans="1:72" ht="15.75" customHeight="1" x14ac:dyDescent="0.2">
      <c r="A86" s="21"/>
      <c r="B86" s="21"/>
      <c r="C86" s="22"/>
      <c r="D86" s="22"/>
      <c r="E86" s="22"/>
      <c r="F86" s="22"/>
      <c r="G86" s="22"/>
      <c r="H86" s="33"/>
      <c r="I86" s="52"/>
      <c r="J86" s="21"/>
      <c r="K86" s="21"/>
      <c r="L86" s="20"/>
      <c r="M86" s="21"/>
      <c r="N86" s="22"/>
      <c r="O86" s="22"/>
      <c r="P86" s="22"/>
      <c r="Q86" s="22"/>
      <c r="R86" s="22"/>
      <c r="S86" s="23"/>
      <c r="T86" s="2"/>
      <c r="U86" s="2"/>
      <c r="V86" s="2"/>
      <c r="W86" s="2"/>
      <c r="X86" s="38"/>
      <c r="Y86" s="2"/>
      <c r="Z86" s="2"/>
      <c r="AA86" s="2"/>
      <c r="AB86" s="2"/>
      <c r="AC86" s="2"/>
      <c r="AD86" s="2"/>
      <c r="AE86" s="2"/>
      <c r="AF86" s="35"/>
      <c r="AK86" s="39"/>
      <c r="AS86" s="35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</row>
    <row r="87" spans="1:72" ht="15.75" customHeight="1" x14ac:dyDescent="0.2">
      <c r="A87" s="21"/>
      <c r="B87" s="21"/>
      <c r="C87" s="22"/>
      <c r="D87" s="22"/>
      <c r="E87" s="22"/>
      <c r="F87" s="22"/>
      <c r="G87" s="22"/>
      <c r="H87" s="33"/>
      <c r="I87" s="52"/>
      <c r="J87" s="21"/>
      <c r="K87" s="21"/>
      <c r="L87" s="20"/>
      <c r="M87" s="21"/>
      <c r="N87" s="22"/>
      <c r="O87" s="22"/>
      <c r="P87" s="22"/>
      <c r="Q87" s="22"/>
      <c r="R87" s="22"/>
      <c r="S87" s="23"/>
      <c r="T87" s="2"/>
      <c r="U87" s="2"/>
      <c r="V87" s="2"/>
      <c r="W87" s="2"/>
      <c r="X87" s="38"/>
      <c r="Y87" s="2"/>
      <c r="Z87" s="2"/>
      <c r="AA87" s="2"/>
      <c r="AB87" s="2"/>
      <c r="AC87" s="2"/>
      <c r="AD87" s="2"/>
      <c r="AE87" s="2"/>
      <c r="AF87" s="35"/>
      <c r="AK87" s="39"/>
      <c r="AS87" s="35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</row>
    <row r="88" spans="1:72" ht="15.75" customHeight="1" x14ac:dyDescent="0.2">
      <c r="A88" s="21"/>
      <c r="B88" s="21"/>
      <c r="C88" s="22"/>
      <c r="D88" s="22"/>
      <c r="E88" s="22"/>
      <c r="F88" s="22"/>
      <c r="G88" s="22"/>
      <c r="H88" s="33"/>
      <c r="I88" s="52"/>
      <c r="J88" s="21"/>
      <c r="K88" s="21"/>
      <c r="L88" s="20"/>
      <c r="M88" s="21"/>
      <c r="N88" s="22"/>
      <c r="O88" s="22"/>
      <c r="P88" s="22"/>
      <c r="Q88" s="22"/>
      <c r="R88" s="22"/>
      <c r="S88" s="23"/>
      <c r="T88" s="2"/>
      <c r="U88" s="2"/>
      <c r="V88" s="2"/>
      <c r="W88" s="2"/>
      <c r="X88" s="38"/>
      <c r="Y88" s="2"/>
      <c r="Z88" s="2"/>
      <c r="AA88" s="2"/>
      <c r="AB88" s="2"/>
      <c r="AC88" s="2"/>
      <c r="AD88" s="2"/>
      <c r="AE88" s="2"/>
      <c r="AF88" s="35"/>
      <c r="AK88" s="39"/>
      <c r="AS88" s="35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</row>
    <row r="89" spans="1:72" ht="15.75" customHeight="1" x14ac:dyDescent="0.2">
      <c r="A89" s="21"/>
      <c r="B89" s="21"/>
      <c r="C89" s="22"/>
      <c r="D89" s="22"/>
      <c r="E89" s="22"/>
      <c r="F89" s="22"/>
      <c r="G89" s="22"/>
      <c r="H89" s="33"/>
      <c r="I89" s="52"/>
      <c r="J89" s="21"/>
      <c r="K89" s="21"/>
      <c r="L89" s="20"/>
      <c r="M89" s="21"/>
      <c r="N89" s="22"/>
      <c r="O89" s="22"/>
      <c r="P89" s="22"/>
      <c r="Q89" s="22"/>
      <c r="R89" s="22"/>
      <c r="S89" s="23"/>
      <c r="T89" s="2"/>
      <c r="U89" s="2"/>
      <c r="V89" s="2"/>
      <c r="W89" s="2"/>
      <c r="X89" s="38"/>
      <c r="Y89" s="2"/>
      <c r="Z89" s="2"/>
      <c r="AA89" s="2"/>
      <c r="AB89" s="2"/>
      <c r="AC89" s="2"/>
      <c r="AD89" s="2"/>
      <c r="AE89" s="2"/>
      <c r="AF89" s="35"/>
      <c r="AK89" s="39"/>
      <c r="AS89" s="35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</row>
    <row r="90" spans="1:72" ht="15.75" customHeight="1" x14ac:dyDescent="0.2">
      <c r="A90" s="21"/>
      <c r="B90" s="21"/>
      <c r="C90" s="22"/>
      <c r="D90" s="22"/>
      <c r="E90" s="22"/>
      <c r="F90" s="22"/>
      <c r="G90" s="22"/>
      <c r="H90" s="33"/>
      <c r="I90" s="52"/>
      <c r="J90" s="21"/>
      <c r="K90" s="21"/>
      <c r="L90" s="20"/>
      <c r="M90" s="21"/>
      <c r="N90" s="22"/>
      <c r="O90" s="22"/>
      <c r="P90" s="22"/>
      <c r="Q90" s="22"/>
      <c r="R90" s="22"/>
      <c r="S90" s="23"/>
      <c r="T90" s="2"/>
      <c r="U90" s="2"/>
      <c r="V90" s="2"/>
      <c r="W90" s="2"/>
      <c r="X90" s="38"/>
      <c r="Y90" s="2"/>
      <c r="Z90" s="2"/>
      <c r="AA90" s="2"/>
      <c r="AB90" s="2"/>
      <c r="AC90" s="2"/>
      <c r="AD90" s="2"/>
      <c r="AE90" s="2"/>
      <c r="AF90" s="35"/>
      <c r="AK90" s="39"/>
      <c r="AS90" s="35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</row>
    <row r="91" spans="1:72" ht="15.75" customHeight="1" x14ac:dyDescent="0.2">
      <c r="A91" s="21"/>
      <c r="B91" s="21"/>
      <c r="C91" s="22"/>
      <c r="D91" s="22"/>
      <c r="E91" s="22"/>
      <c r="F91" s="22"/>
      <c r="G91" s="22"/>
      <c r="H91" s="33"/>
      <c r="I91" s="52"/>
      <c r="J91" s="21"/>
      <c r="K91" s="21"/>
      <c r="L91" s="20"/>
      <c r="M91" s="21"/>
      <c r="N91" s="22"/>
      <c r="O91" s="22"/>
      <c r="P91" s="22"/>
      <c r="Q91" s="22"/>
      <c r="R91" s="22"/>
      <c r="S91" s="23"/>
      <c r="T91" s="2"/>
      <c r="U91" s="2"/>
      <c r="V91" s="2"/>
      <c r="W91" s="2"/>
      <c r="X91" s="38"/>
      <c r="Y91" s="2"/>
      <c r="Z91" s="2"/>
      <c r="AA91" s="2"/>
      <c r="AB91" s="2"/>
      <c r="AC91" s="2"/>
      <c r="AD91" s="2"/>
      <c r="AE91" s="2"/>
      <c r="AF91" s="35"/>
      <c r="AK91" s="39"/>
      <c r="AS91" s="35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</row>
    <row r="92" spans="1:72" ht="15.75" customHeight="1" x14ac:dyDescent="0.2">
      <c r="A92" s="21"/>
      <c r="B92" s="21"/>
      <c r="C92" s="22"/>
      <c r="D92" s="22"/>
      <c r="E92" s="22"/>
      <c r="F92" s="22"/>
      <c r="G92" s="22"/>
      <c r="H92" s="33"/>
      <c r="I92" s="52"/>
      <c r="J92" s="21"/>
      <c r="K92" s="21"/>
      <c r="L92" s="20"/>
      <c r="M92" s="21"/>
      <c r="N92" s="22"/>
      <c r="O92" s="22"/>
      <c r="P92" s="22"/>
      <c r="Q92" s="22"/>
      <c r="R92" s="22"/>
      <c r="S92" s="23"/>
      <c r="T92" s="2"/>
      <c r="U92" s="2"/>
      <c r="V92" s="2"/>
      <c r="W92" s="2"/>
      <c r="X92" s="38"/>
      <c r="Y92" s="2"/>
      <c r="Z92" s="2"/>
      <c r="AA92" s="2"/>
      <c r="AB92" s="2"/>
      <c r="AC92" s="2"/>
      <c r="AD92" s="2"/>
      <c r="AE92" s="2"/>
      <c r="AF92" s="35"/>
      <c r="AK92" s="39"/>
      <c r="AS92" s="35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</row>
    <row r="93" spans="1:72" ht="15.75" customHeight="1" x14ac:dyDescent="0.2">
      <c r="A93" s="21"/>
      <c r="B93" s="21"/>
      <c r="C93" s="22"/>
      <c r="D93" s="22"/>
      <c r="E93" s="22"/>
      <c r="F93" s="22"/>
      <c r="G93" s="22"/>
      <c r="H93" s="33"/>
      <c r="I93" s="52"/>
      <c r="J93" s="21"/>
      <c r="K93" s="21"/>
      <c r="L93" s="20"/>
      <c r="M93" s="21"/>
      <c r="N93" s="22"/>
      <c r="O93" s="22"/>
      <c r="P93" s="22"/>
      <c r="Q93" s="22"/>
      <c r="R93" s="22"/>
      <c r="S93" s="23"/>
      <c r="T93" s="2"/>
      <c r="U93" s="2"/>
      <c r="V93" s="2"/>
      <c r="W93" s="2"/>
      <c r="X93" s="38"/>
      <c r="Y93" s="2"/>
      <c r="Z93" s="2"/>
      <c r="AA93" s="2"/>
      <c r="AB93" s="2"/>
      <c r="AC93" s="2"/>
      <c r="AD93" s="2"/>
      <c r="AE93" s="2"/>
      <c r="AF93" s="35"/>
      <c r="AK93" s="39"/>
      <c r="AS93" s="35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</row>
    <row r="94" spans="1:72" ht="15.75" customHeight="1" x14ac:dyDescent="0.2">
      <c r="A94" s="21"/>
      <c r="B94" s="21"/>
      <c r="C94" s="22"/>
      <c r="D94" s="22"/>
      <c r="E94" s="22"/>
      <c r="F94" s="22"/>
      <c r="G94" s="22"/>
      <c r="H94" s="33"/>
      <c r="I94" s="52"/>
      <c r="J94" s="21"/>
      <c r="K94" s="21"/>
      <c r="L94" s="20"/>
      <c r="M94" s="21"/>
      <c r="N94" s="22"/>
      <c r="O94" s="22"/>
      <c r="P94" s="22"/>
      <c r="Q94" s="22"/>
      <c r="R94" s="22"/>
      <c r="S94" s="23"/>
      <c r="T94" s="2"/>
      <c r="U94" s="2"/>
      <c r="V94" s="2"/>
      <c r="W94" s="2"/>
      <c r="X94" s="38"/>
      <c r="Y94" s="2"/>
      <c r="Z94" s="2"/>
      <c r="AA94" s="2"/>
      <c r="AB94" s="2"/>
      <c r="AC94" s="2"/>
      <c r="AD94" s="2"/>
      <c r="AE94" s="2"/>
      <c r="AF94" s="35"/>
      <c r="AK94" s="39"/>
      <c r="AS94" s="35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</row>
    <row r="95" spans="1:72" ht="15.75" customHeight="1" x14ac:dyDescent="0.2">
      <c r="A95" s="21"/>
      <c r="B95" s="21"/>
      <c r="C95" s="22"/>
      <c r="D95" s="22"/>
      <c r="E95" s="22"/>
      <c r="F95" s="22"/>
      <c r="G95" s="22"/>
      <c r="H95" s="33"/>
      <c r="I95" s="52"/>
      <c r="J95" s="21"/>
      <c r="K95" s="21"/>
      <c r="L95" s="20"/>
      <c r="M95" s="21"/>
      <c r="N95" s="22"/>
      <c r="O95" s="22"/>
      <c r="P95" s="22"/>
      <c r="Q95" s="22"/>
      <c r="R95" s="22"/>
      <c r="S95" s="23"/>
      <c r="T95" s="2"/>
      <c r="U95" s="2"/>
      <c r="V95" s="2"/>
      <c r="W95" s="2"/>
      <c r="X95" s="38"/>
      <c r="Y95" s="2"/>
      <c r="Z95" s="2"/>
      <c r="AA95" s="2"/>
      <c r="AB95" s="2"/>
      <c r="AC95" s="2"/>
      <c r="AD95" s="2"/>
      <c r="AE95" s="2"/>
      <c r="AF95" s="35"/>
      <c r="AK95" s="39"/>
      <c r="AS95" s="35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</row>
    <row r="96" spans="1:72" ht="15.75" customHeight="1" x14ac:dyDescent="0.2">
      <c r="A96" s="21"/>
      <c r="B96" s="21"/>
      <c r="C96" s="22"/>
      <c r="D96" s="22"/>
      <c r="E96" s="22"/>
      <c r="F96" s="22"/>
      <c r="G96" s="22"/>
      <c r="H96" s="33"/>
      <c r="I96" s="52"/>
      <c r="J96" s="21"/>
      <c r="K96" s="21"/>
      <c r="L96" s="20"/>
      <c r="M96" s="21"/>
      <c r="N96" s="22"/>
      <c r="O96" s="22"/>
      <c r="P96" s="22"/>
      <c r="Q96" s="22"/>
      <c r="R96" s="22"/>
      <c r="S96" s="23"/>
      <c r="T96" s="2"/>
      <c r="U96" s="2"/>
      <c r="V96" s="2"/>
      <c r="W96" s="2"/>
      <c r="X96" s="38"/>
      <c r="Y96" s="2"/>
      <c r="Z96" s="2"/>
      <c r="AA96" s="2"/>
      <c r="AB96" s="2"/>
      <c r="AC96" s="2"/>
      <c r="AD96" s="2"/>
      <c r="AE96" s="2"/>
      <c r="AF96" s="35"/>
      <c r="AK96" s="39"/>
      <c r="AS96" s="35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</row>
    <row r="97" spans="1:72" ht="15.75" customHeight="1" x14ac:dyDescent="0.2">
      <c r="A97" s="21"/>
      <c r="B97" s="21"/>
      <c r="C97" s="22"/>
      <c r="D97" s="22"/>
      <c r="E97" s="22"/>
      <c r="F97" s="22"/>
      <c r="G97" s="22"/>
      <c r="H97" s="33"/>
      <c r="I97" s="52"/>
      <c r="J97" s="21"/>
      <c r="K97" s="21"/>
      <c r="L97" s="20"/>
      <c r="M97" s="21"/>
      <c r="N97" s="22"/>
      <c r="O97" s="22"/>
      <c r="P97" s="22"/>
      <c r="Q97" s="22"/>
      <c r="R97" s="22"/>
      <c r="S97" s="23"/>
      <c r="T97" s="2"/>
      <c r="U97" s="2"/>
      <c r="V97" s="2"/>
      <c r="W97" s="2"/>
      <c r="X97" s="38"/>
      <c r="Y97" s="2"/>
      <c r="Z97" s="2"/>
      <c r="AA97" s="2"/>
      <c r="AB97" s="2"/>
      <c r="AC97" s="2"/>
      <c r="AD97" s="2"/>
      <c r="AE97" s="2"/>
      <c r="AF97" s="35"/>
      <c r="AK97" s="39"/>
      <c r="AS97" s="35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</row>
    <row r="98" spans="1:72" ht="15.75" customHeight="1" x14ac:dyDescent="0.2">
      <c r="A98" s="21"/>
      <c r="B98" s="21"/>
      <c r="C98" s="22"/>
      <c r="D98" s="22"/>
      <c r="E98" s="22"/>
      <c r="F98" s="22"/>
      <c r="G98" s="22"/>
      <c r="H98" s="33"/>
      <c r="I98" s="52"/>
      <c r="J98" s="21"/>
      <c r="K98" s="21"/>
      <c r="L98" s="20"/>
      <c r="M98" s="21"/>
      <c r="N98" s="22"/>
      <c r="O98" s="22"/>
      <c r="P98" s="22"/>
      <c r="Q98" s="22"/>
      <c r="R98" s="22"/>
      <c r="S98" s="23"/>
      <c r="T98" s="2"/>
      <c r="U98" s="2"/>
      <c r="V98" s="2"/>
      <c r="W98" s="2"/>
      <c r="X98" s="38"/>
      <c r="Y98" s="2"/>
      <c r="Z98" s="2"/>
      <c r="AA98" s="2"/>
      <c r="AB98" s="2"/>
      <c r="AC98" s="2"/>
      <c r="AD98" s="2"/>
      <c r="AE98" s="2"/>
      <c r="AF98" s="35"/>
      <c r="AK98" s="39"/>
      <c r="AS98" s="35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</row>
    <row r="99" spans="1:72" ht="15.75" customHeight="1" x14ac:dyDescent="0.2">
      <c r="A99" s="21"/>
      <c r="B99" s="21"/>
      <c r="C99" s="22"/>
      <c r="D99" s="22"/>
      <c r="E99" s="22"/>
      <c r="F99" s="22"/>
      <c r="G99" s="22"/>
      <c r="H99" s="33"/>
      <c r="I99" s="52"/>
      <c r="J99" s="21"/>
      <c r="K99" s="21"/>
      <c r="L99" s="20"/>
      <c r="M99" s="21"/>
      <c r="N99" s="22"/>
      <c r="O99" s="22"/>
      <c r="P99" s="22"/>
      <c r="Q99" s="22"/>
      <c r="R99" s="22"/>
      <c r="S99" s="23"/>
      <c r="T99" s="2"/>
      <c r="U99" s="2"/>
      <c r="V99" s="2"/>
      <c r="W99" s="2"/>
      <c r="X99" s="38"/>
      <c r="Y99" s="2"/>
      <c r="Z99" s="2"/>
      <c r="AA99" s="2"/>
      <c r="AB99" s="2"/>
      <c r="AC99" s="2"/>
      <c r="AD99" s="2"/>
      <c r="AE99" s="2"/>
      <c r="AF99" s="35"/>
      <c r="AK99" s="39"/>
      <c r="AS99" s="35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</row>
    <row r="100" spans="1:72" ht="15.75" customHeight="1" x14ac:dyDescent="0.2">
      <c r="A100" s="21"/>
      <c r="B100" s="21"/>
      <c r="C100" s="22"/>
      <c r="D100" s="22"/>
      <c r="E100" s="22"/>
      <c r="F100" s="22"/>
      <c r="G100" s="22"/>
      <c r="H100" s="33"/>
      <c r="I100" s="52"/>
      <c r="J100" s="21"/>
      <c r="K100" s="21"/>
      <c r="L100" s="20"/>
      <c r="M100" s="21"/>
      <c r="N100" s="22"/>
      <c r="O100" s="22"/>
      <c r="P100" s="22"/>
      <c r="Q100" s="22"/>
      <c r="R100" s="22"/>
      <c r="S100" s="23"/>
      <c r="T100" s="2"/>
      <c r="U100" s="2"/>
      <c r="V100" s="2"/>
      <c r="W100" s="2"/>
      <c r="X100" s="38"/>
      <c r="Y100" s="2"/>
      <c r="Z100" s="2"/>
      <c r="AA100" s="2"/>
      <c r="AB100" s="2"/>
      <c r="AC100" s="2"/>
      <c r="AD100" s="2"/>
      <c r="AE100" s="2"/>
      <c r="AF100" s="35"/>
      <c r="AK100" s="39"/>
      <c r="AS100" s="35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</row>
    <row r="101" spans="1:72" ht="15.75" customHeight="1" x14ac:dyDescent="0.2">
      <c r="A101" s="21"/>
      <c r="B101" s="21"/>
      <c r="C101" s="22"/>
      <c r="D101" s="22"/>
      <c r="E101" s="22"/>
      <c r="F101" s="22"/>
      <c r="G101" s="22"/>
      <c r="H101" s="33"/>
      <c r="I101" s="52"/>
      <c r="J101" s="21"/>
      <c r="K101" s="21"/>
      <c r="L101" s="20"/>
      <c r="M101" s="21"/>
      <c r="N101" s="22"/>
      <c r="O101" s="22"/>
      <c r="P101" s="22"/>
      <c r="Q101" s="22"/>
      <c r="R101" s="22"/>
      <c r="S101" s="23"/>
      <c r="T101" s="2"/>
      <c r="U101" s="2"/>
      <c r="V101" s="2"/>
      <c r="W101" s="2"/>
      <c r="X101" s="38"/>
      <c r="Y101" s="2"/>
      <c r="Z101" s="2"/>
      <c r="AA101" s="2"/>
      <c r="AB101" s="2"/>
      <c r="AC101" s="2"/>
      <c r="AD101" s="2"/>
      <c r="AE101" s="2"/>
      <c r="AF101" s="35"/>
      <c r="AK101" s="39"/>
      <c r="AS101" s="35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</row>
    <row r="102" spans="1:72" ht="15.75" customHeight="1" x14ac:dyDescent="0.2">
      <c r="A102" s="21"/>
      <c r="B102" s="21"/>
      <c r="C102" s="22"/>
      <c r="D102" s="22"/>
      <c r="E102" s="22"/>
      <c r="F102" s="22"/>
      <c r="G102" s="22"/>
      <c r="H102" s="33"/>
      <c r="I102" s="52"/>
      <c r="J102" s="21"/>
      <c r="K102" s="21"/>
      <c r="L102" s="20"/>
      <c r="M102" s="21"/>
      <c r="N102" s="22"/>
      <c r="O102" s="22"/>
      <c r="P102" s="22"/>
      <c r="Q102" s="22"/>
      <c r="R102" s="22"/>
      <c r="S102" s="23"/>
      <c r="T102" s="2"/>
      <c r="U102" s="2"/>
      <c r="V102" s="2"/>
      <c r="W102" s="2"/>
      <c r="X102" s="38"/>
      <c r="Y102" s="2"/>
      <c r="Z102" s="2"/>
      <c r="AA102" s="2"/>
      <c r="AB102" s="2"/>
      <c r="AC102" s="2"/>
      <c r="AD102" s="2"/>
      <c r="AE102" s="2"/>
      <c r="AF102" s="35"/>
      <c r="AK102" s="39"/>
      <c r="AS102" s="35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</row>
    <row r="103" spans="1:72" ht="15.75" customHeight="1" x14ac:dyDescent="0.2">
      <c r="A103" s="21"/>
      <c r="B103" s="21"/>
      <c r="C103" s="22"/>
      <c r="D103" s="22"/>
      <c r="E103" s="22"/>
      <c r="F103" s="22"/>
      <c r="G103" s="22"/>
      <c r="H103" s="33"/>
      <c r="I103" s="52"/>
      <c r="J103" s="21"/>
      <c r="K103" s="21"/>
      <c r="L103" s="20"/>
      <c r="M103" s="21"/>
      <c r="N103" s="22"/>
      <c r="O103" s="22"/>
      <c r="P103" s="22"/>
      <c r="Q103" s="22"/>
      <c r="R103" s="22"/>
      <c r="S103" s="23"/>
      <c r="T103" s="2"/>
      <c r="U103" s="2"/>
      <c r="V103" s="2"/>
      <c r="W103" s="2"/>
      <c r="X103" s="38"/>
      <c r="Y103" s="2"/>
      <c r="Z103" s="2"/>
      <c r="AA103" s="2"/>
      <c r="AB103" s="2"/>
      <c r="AC103" s="2"/>
      <c r="AD103" s="2"/>
      <c r="AE103" s="2"/>
      <c r="AF103" s="35"/>
      <c r="AK103" s="39"/>
      <c r="AS103" s="35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</row>
    <row r="104" spans="1:72" ht="15.75" customHeight="1" x14ac:dyDescent="0.2">
      <c r="A104" s="21"/>
      <c r="B104" s="21"/>
      <c r="C104" s="22"/>
      <c r="D104" s="22"/>
      <c r="E104" s="22"/>
      <c r="F104" s="22"/>
      <c r="G104" s="22"/>
      <c r="H104" s="33"/>
      <c r="I104" s="52"/>
      <c r="J104" s="21"/>
      <c r="K104" s="21"/>
      <c r="L104" s="20"/>
      <c r="M104" s="21"/>
      <c r="N104" s="22"/>
      <c r="O104" s="22"/>
      <c r="P104" s="22"/>
      <c r="Q104" s="22"/>
      <c r="R104" s="22"/>
      <c r="S104" s="23"/>
      <c r="T104" s="2"/>
      <c r="U104" s="2"/>
      <c r="V104" s="2"/>
      <c r="W104" s="2"/>
      <c r="X104" s="38"/>
      <c r="Y104" s="2"/>
      <c r="Z104" s="2"/>
      <c r="AA104" s="2"/>
      <c r="AB104" s="2"/>
      <c r="AC104" s="2"/>
      <c r="AD104" s="2"/>
      <c r="AE104" s="2"/>
      <c r="AF104" s="35"/>
      <c r="AK104" s="39"/>
      <c r="AS104" s="35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</row>
    <row r="105" spans="1:72" ht="15.75" customHeight="1" x14ac:dyDescent="0.2">
      <c r="A105" s="21"/>
      <c r="B105" s="21"/>
      <c r="C105" s="22"/>
      <c r="D105" s="22"/>
      <c r="E105" s="22"/>
      <c r="F105" s="22"/>
      <c r="G105" s="22"/>
      <c r="H105" s="33"/>
      <c r="I105" s="52"/>
      <c r="J105" s="21"/>
      <c r="K105" s="21"/>
      <c r="L105" s="20"/>
      <c r="M105" s="21"/>
      <c r="N105" s="22"/>
      <c r="O105" s="22"/>
      <c r="P105" s="22"/>
      <c r="Q105" s="22"/>
      <c r="R105" s="22"/>
      <c r="S105" s="23"/>
      <c r="T105" s="2"/>
      <c r="U105" s="2"/>
      <c r="V105" s="2"/>
      <c r="W105" s="2"/>
      <c r="X105" s="38"/>
      <c r="Y105" s="2"/>
      <c r="Z105" s="2"/>
      <c r="AA105" s="2"/>
      <c r="AB105" s="2"/>
      <c r="AC105" s="2"/>
      <c r="AD105" s="2"/>
      <c r="AE105" s="2"/>
      <c r="AF105" s="35"/>
      <c r="AK105" s="39"/>
      <c r="AS105" s="35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</row>
    <row r="106" spans="1:72" ht="15.75" customHeight="1" x14ac:dyDescent="0.2">
      <c r="A106" s="21"/>
      <c r="B106" s="21"/>
      <c r="C106" s="22"/>
      <c r="D106" s="22"/>
      <c r="E106" s="22"/>
      <c r="F106" s="22"/>
      <c r="G106" s="22"/>
      <c r="H106" s="33"/>
      <c r="I106" s="52"/>
      <c r="J106" s="21"/>
      <c r="K106" s="21"/>
      <c r="L106" s="20"/>
      <c r="M106" s="21"/>
      <c r="N106" s="22"/>
      <c r="O106" s="22"/>
      <c r="P106" s="22"/>
      <c r="Q106" s="22"/>
      <c r="R106" s="22"/>
      <c r="S106" s="23"/>
      <c r="T106" s="2"/>
      <c r="U106" s="2"/>
      <c r="V106" s="2"/>
      <c r="W106" s="2"/>
      <c r="X106" s="38"/>
      <c r="Y106" s="2"/>
      <c r="Z106" s="2"/>
      <c r="AA106" s="2"/>
      <c r="AB106" s="2"/>
      <c r="AC106" s="2"/>
      <c r="AD106" s="2"/>
      <c r="AE106" s="2"/>
      <c r="AF106" s="35"/>
      <c r="AK106" s="39"/>
      <c r="AS106" s="35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</row>
    <row r="107" spans="1:72" ht="15.75" customHeight="1" x14ac:dyDescent="0.2">
      <c r="A107" s="21"/>
      <c r="B107" s="21"/>
      <c r="C107" s="22"/>
      <c r="D107" s="22"/>
      <c r="E107" s="22"/>
      <c r="F107" s="22"/>
      <c r="G107" s="22"/>
      <c r="H107" s="33"/>
      <c r="I107" s="52"/>
      <c r="J107" s="21"/>
      <c r="K107" s="21"/>
      <c r="L107" s="20"/>
      <c r="M107" s="21"/>
      <c r="N107" s="22"/>
      <c r="O107" s="22"/>
      <c r="P107" s="22"/>
      <c r="Q107" s="22"/>
      <c r="R107" s="22"/>
      <c r="S107" s="23"/>
      <c r="T107" s="2"/>
      <c r="U107" s="2"/>
      <c r="V107" s="2"/>
      <c r="W107" s="2"/>
      <c r="X107" s="38"/>
      <c r="Y107" s="2"/>
      <c r="Z107" s="2"/>
      <c r="AA107" s="2"/>
      <c r="AB107" s="2"/>
      <c r="AC107" s="2"/>
      <c r="AD107" s="2"/>
      <c r="AE107" s="2"/>
      <c r="AF107" s="35"/>
      <c r="AK107" s="39"/>
      <c r="AS107" s="35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</row>
    <row r="108" spans="1:72" ht="15.75" customHeight="1" x14ac:dyDescent="0.2">
      <c r="A108" s="21"/>
      <c r="B108" s="21"/>
      <c r="C108" s="22"/>
      <c r="D108" s="22"/>
      <c r="E108" s="22"/>
      <c r="F108" s="22"/>
      <c r="G108" s="22"/>
      <c r="H108" s="33"/>
      <c r="I108" s="52"/>
      <c r="J108" s="21"/>
      <c r="K108" s="21"/>
      <c r="L108" s="20"/>
      <c r="M108" s="21"/>
      <c r="N108" s="22"/>
      <c r="O108" s="22"/>
      <c r="P108" s="22"/>
      <c r="Q108" s="22"/>
      <c r="R108" s="22"/>
      <c r="S108" s="23"/>
      <c r="T108" s="2"/>
      <c r="U108" s="2"/>
      <c r="V108" s="2"/>
      <c r="W108" s="2"/>
      <c r="X108" s="38"/>
      <c r="Y108" s="2"/>
      <c r="Z108" s="2"/>
      <c r="AA108" s="2"/>
      <c r="AB108" s="2"/>
      <c r="AC108" s="2"/>
      <c r="AD108" s="2"/>
      <c r="AE108" s="2"/>
      <c r="AF108" s="35"/>
      <c r="AK108" s="39"/>
      <c r="AS108" s="35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</row>
    <row r="109" spans="1:72" ht="15.75" customHeight="1" x14ac:dyDescent="0.2">
      <c r="A109" s="21"/>
      <c r="B109" s="21"/>
      <c r="C109" s="22"/>
      <c r="D109" s="22"/>
      <c r="E109" s="22"/>
      <c r="F109" s="22"/>
      <c r="G109" s="22"/>
      <c r="H109" s="33"/>
      <c r="I109" s="52"/>
      <c r="J109" s="21"/>
      <c r="K109" s="21"/>
      <c r="L109" s="20"/>
      <c r="M109" s="21"/>
      <c r="N109" s="22"/>
      <c r="O109" s="22"/>
      <c r="P109" s="22"/>
      <c r="Q109" s="22"/>
      <c r="R109" s="22"/>
      <c r="S109" s="23"/>
      <c r="T109" s="2"/>
      <c r="U109" s="2"/>
      <c r="V109" s="2"/>
      <c r="W109" s="2"/>
      <c r="X109" s="38"/>
      <c r="Y109" s="2"/>
      <c r="Z109" s="2"/>
      <c r="AA109" s="2"/>
      <c r="AB109" s="2"/>
      <c r="AC109" s="2"/>
      <c r="AD109" s="2"/>
      <c r="AE109" s="2"/>
      <c r="AF109" s="35"/>
      <c r="AK109" s="39"/>
      <c r="AS109" s="35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</row>
    <row r="110" spans="1:72" ht="15.75" customHeight="1" x14ac:dyDescent="0.2">
      <c r="A110" s="21"/>
      <c r="B110" s="21"/>
      <c r="C110" s="22"/>
      <c r="D110" s="22"/>
      <c r="E110" s="22"/>
      <c r="F110" s="22"/>
      <c r="G110" s="22"/>
      <c r="H110" s="33"/>
      <c r="I110" s="52"/>
      <c r="J110" s="21"/>
      <c r="K110" s="21"/>
      <c r="L110" s="20"/>
      <c r="M110" s="21"/>
      <c r="N110" s="22"/>
      <c r="O110" s="22"/>
      <c r="P110" s="22"/>
      <c r="Q110" s="22"/>
      <c r="R110" s="22"/>
      <c r="S110" s="23"/>
      <c r="T110" s="2"/>
      <c r="U110" s="2"/>
      <c r="V110" s="2"/>
      <c r="W110" s="2"/>
      <c r="X110" s="38"/>
      <c r="Y110" s="2"/>
      <c r="Z110" s="2"/>
      <c r="AA110" s="2"/>
      <c r="AB110" s="2"/>
      <c r="AC110" s="2"/>
      <c r="AD110" s="2"/>
      <c r="AE110" s="2"/>
      <c r="AF110" s="35"/>
      <c r="AK110" s="39"/>
      <c r="AS110" s="35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</row>
    <row r="111" spans="1:72" ht="15.75" customHeight="1" x14ac:dyDescent="0.2">
      <c r="A111" s="21"/>
      <c r="B111" s="21"/>
      <c r="C111" s="22"/>
      <c r="D111" s="22"/>
      <c r="E111" s="22"/>
      <c r="F111" s="22"/>
      <c r="G111" s="22"/>
      <c r="H111" s="33"/>
      <c r="I111" s="52"/>
      <c r="J111" s="21"/>
      <c r="K111" s="21"/>
      <c r="L111" s="20"/>
      <c r="M111" s="21"/>
      <c r="N111" s="22"/>
      <c r="O111" s="22"/>
      <c r="P111" s="22"/>
      <c r="Q111" s="22"/>
      <c r="R111" s="22"/>
      <c r="S111" s="23"/>
      <c r="T111" s="2"/>
      <c r="U111" s="2"/>
      <c r="V111" s="2"/>
      <c r="W111" s="2"/>
      <c r="X111" s="38"/>
      <c r="Y111" s="2"/>
      <c r="Z111" s="2"/>
      <c r="AA111" s="2"/>
      <c r="AB111" s="2"/>
      <c r="AC111" s="2"/>
      <c r="AD111" s="2"/>
      <c r="AE111" s="2"/>
      <c r="AF111" s="35"/>
      <c r="AK111" s="39"/>
      <c r="AS111" s="35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</row>
    <row r="112" spans="1:72" ht="15.75" customHeight="1" x14ac:dyDescent="0.2">
      <c r="A112" s="21"/>
      <c r="B112" s="21"/>
      <c r="C112" s="22"/>
      <c r="D112" s="22"/>
      <c r="E112" s="22"/>
      <c r="F112" s="22"/>
      <c r="G112" s="22"/>
      <c r="H112" s="33"/>
      <c r="I112" s="52"/>
      <c r="J112" s="21"/>
      <c r="K112" s="21"/>
      <c r="L112" s="20"/>
      <c r="M112" s="21"/>
      <c r="N112" s="22"/>
      <c r="O112" s="22"/>
      <c r="P112" s="22"/>
      <c r="Q112" s="22"/>
      <c r="R112" s="22"/>
      <c r="S112" s="23"/>
      <c r="T112" s="2"/>
      <c r="U112" s="2"/>
      <c r="V112" s="2"/>
      <c r="W112" s="2"/>
      <c r="X112" s="38"/>
      <c r="Y112" s="2"/>
      <c r="Z112" s="2"/>
      <c r="AA112" s="2"/>
      <c r="AB112" s="2"/>
      <c r="AC112" s="2"/>
      <c r="AD112" s="2"/>
      <c r="AE112" s="2"/>
      <c r="AF112" s="35"/>
      <c r="AK112" s="39"/>
      <c r="AS112" s="35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</row>
    <row r="113" spans="1:72" ht="15.75" customHeight="1" x14ac:dyDescent="0.2">
      <c r="A113" s="21"/>
      <c r="B113" s="21"/>
      <c r="C113" s="22"/>
      <c r="D113" s="22"/>
      <c r="E113" s="22"/>
      <c r="F113" s="22"/>
      <c r="G113" s="22"/>
      <c r="H113" s="33"/>
      <c r="I113" s="52"/>
      <c r="J113" s="21"/>
      <c r="K113" s="21"/>
      <c r="L113" s="20"/>
      <c r="M113" s="21"/>
      <c r="N113" s="22"/>
      <c r="O113" s="22"/>
      <c r="P113" s="22"/>
      <c r="Q113" s="22"/>
      <c r="R113" s="22"/>
      <c r="S113" s="23"/>
      <c r="T113" s="2"/>
      <c r="U113" s="2"/>
      <c r="V113" s="2"/>
      <c r="W113" s="2"/>
      <c r="X113" s="38"/>
      <c r="Y113" s="2"/>
      <c r="Z113" s="2"/>
      <c r="AA113" s="2"/>
      <c r="AB113" s="2"/>
      <c r="AC113" s="2"/>
      <c r="AD113" s="2"/>
      <c r="AE113" s="2"/>
      <c r="AF113" s="35"/>
      <c r="AK113" s="39"/>
      <c r="AS113" s="35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</row>
    <row r="114" spans="1:72" ht="15.75" customHeight="1" x14ac:dyDescent="0.2">
      <c r="A114" s="21"/>
      <c r="B114" s="21"/>
      <c r="C114" s="22"/>
      <c r="D114" s="22"/>
      <c r="E114" s="22"/>
      <c r="F114" s="22"/>
      <c r="G114" s="22"/>
      <c r="H114" s="33"/>
      <c r="I114" s="52"/>
      <c r="J114" s="21"/>
      <c r="K114" s="21"/>
      <c r="L114" s="20"/>
      <c r="M114" s="21"/>
      <c r="N114" s="22"/>
      <c r="O114" s="22"/>
      <c r="P114" s="22"/>
      <c r="Q114" s="22"/>
      <c r="R114" s="22"/>
      <c r="S114" s="23"/>
      <c r="T114" s="2"/>
      <c r="U114" s="2"/>
      <c r="V114" s="2"/>
      <c r="W114" s="2"/>
      <c r="X114" s="38"/>
      <c r="Y114" s="2"/>
      <c r="Z114" s="2"/>
      <c r="AA114" s="2"/>
      <c r="AB114" s="2"/>
      <c r="AC114" s="2"/>
      <c r="AD114" s="2"/>
      <c r="AE114" s="2"/>
      <c r="AF114" s="35"/>
      <c r="AK114" s="39"/>
      <c r="AS114" s="35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</row>
    <row r="115" spans="1:72" ht="15.75" customHeight="1" x14ac:dyDescent="0.2">
      <c r="A115" s="21"/>
      <c r="B115" s="21"/>
      <c r="C115" s="22"/>
      <c r="D115" s="22"/>
      <c r="E115" s="22"/>
      <c r="F115" s="22"/>
      <c r="G115" s="22"/>
      <c r="H115" s="33"/>
      <c r="I115" s="52"/>
      <c r="J115" s="21"/>
      <c r="K115" s="21"/>
      <c r="L115" s="20"/>
      <c r="M115" s="21"/>
      <c r="N115" s="22"/>
      <c r="O115" s="22"/>
      <c r="P115" s="22"/>
      <c r="Q115" s="22"/>
      <c r="R115" s="22"/>
      <c r="S115" s="23"/>
      <c r="T115" s="2"/>
      <c r="U115" s="2"/>
      <c r="V115" s="2"/>
      <c r="W115" s="2"/>
      <c r="X115" s="38"/>
      <c r="Y115" s="2"/>
      <c r="Z115" s="2"/>
      <c r="AA115" s="2"/>
      <c r="AB115" s="2"/>
      <c r="AC115" s="2"/>
      <c r="AD115" s="2"/>
      <c r="AE115" s="2"/>
      <c r="AF115" s="35"/>
      <c r="AK115" s="39"/>
      <c r="AS115" s="35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</row>
    <row r="116" spans="1:72" ht="15.75" customHeight="1" x14ac:dyDescent="0.2">
      <c r="A116" s="21"/>
      <c r="B116" s="21"/>
      <c r="C116" s="22"/>
      <c r="D116" s="22"/>
      <c r="E116" s="22"/>
      <c r="F116" s="22"/>
      <c r="G116" s="22"/>
      <c r="H116" s="33"/>
      <c r="I116" s="52"/>
      <c r="J116" s="21"/>
      <c r="K116" s="21"/>
      <c r="L116" s="20"/>
      <c r="M116" s="21"/>
      <c r="N116" s="22"/>
      <c r="O116" s="22"/>
      <c r="P116" s="22"/>
      <c r="Q116" s="22"/>
      <c r="R116" s="22"/>
      <c r="S116" s="23"/>
      <c r="T116" s="2"/>
      <c r="U116" s="2"/>
      <c r="V116" s="2"/>
      <c r="W116" s="2"/>
      <c r="X116" s="38"/>
      <c r="Y116" s="2"/>
      <c r="Z116" s="2"/>
      <c r="AA116" s="2"/>
      <c r="AB116" s="2"/>
      <c r="AC116" s="2"/>
      <c r="AD116" s="2"/>
      <c r="AE116" s="2"/>
      <c r="AF116" s="35"/>
      <c r="AK116" s="39"/>
      <c r="AS116" s="35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</row>
    <row r="117" spans="1:72" ht="15.75" customHeight="1" x14ac:dyDescent="0.2">
      <c r="A117" s="21"/>
      <c r="B117" s="21"/>
      <c r="C117" s="22"/>
      <c r="D117" s="22"/>
      <c r="E117" s="22"/>
      <c r="F117" s="22"/>
      <c r="G117" s="22"/>
      <c r="H117" s="33"/>
      <c r="I117" s="52"/>
      <c r="J117" s="21"/>
      <c r="K117" s="21"/>
      <c r="L117" s="20"/>
      <c r="M117" s="21"/>
      <c r="N117" s="22"/>
      <c r="O117" s="22"/>
      <c r="P117" s="22"/>
      <c r="Q117" s="22"/>
      <c r="R117" s="22"/>
      <c r="S117" s="23"/>
      <c r="T117" s="2"/>
      <c r="U117" s="2"/>
      <c r="V117" s="2"/>
      <c r="W117" s="2"/>
      <c r="X117" s="38"/>
      <c r="Y117" s="2"/>
      <c r="Z117" s="2"/>
      <c r="AA117" s="2"/>
      <c r="AB117" s="2"/>
      <c r="AC117" s="2"/>
      <c r="AD117" s="2"/>
      <c r="AE117" s="2"/>
      <c r="AF117" s="35"/>
      <c r="AK117" s="39"/>
      <c r="AS117" s="35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</row>
    <row r="118" spans="1:72" ht="15.75" customHeight="1" x14ac:dyDescent="0.2">
      <c r="A118" s="21"/>
      <c r="B118" s="21"/>
      <c r="C118" s="22"/>
      <c r="D118" s="22"/>
      <c r="E118" s="22"/>
      <c r="F118" s="22"/>
      <c r="G118" s="22"/>
      <c r="H118" s="33"/>
      <c r="I118" s="52"/>
      <c r="J118" s="21"/>
      <c r="K118" s="21"/>
      <c r="L118" s="20"/>
      <c r="M118" s="21"/>
      <c r="N118" s="22"/>
      <c r="O118" s="22"/>
      <c r="P118" s="22"/>
      <c r="Q118" s="22"/>
      <c r="R118" s="22"/>
      <c r="S118" s="23"/>
      <c r="T118" s="2"/>
      <c r="U118" s="2"/>
      <c r="V118" s="2"/>
      <c r="W118" s="2"/>
      <c r="X118" s="38"/>
      <c r="Y118" s="2"/>
      <c r="Z118" s="2"/>
      <c r="AA118" s="2"/>
      <c r="AB118" s="2"/>
      <c r="AC118" s="2"/>
      <c r="AD118" s="2"/>
      <c r="AE118" s="2"/>
      <c r="AF118" s="35"/>
      <c r="AK118" s="39"/>
      <c r="AS118" s="35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</row>
    <row r="119" spans="1:72" ht="15.75" customHeight="1" x14ac:dyDescent="0.2">
      <c r="A119" s="21"/>
      <c r="B119" s="21"/>
      <c r="C119" s="22"/>
      <c r="D119" s="22"/>
      <c r="E119" s="22"/>
      <c r="F119" s="22"/>
      <c r="G119" s="22"/>
      <c r="H119" s="33"/>
      <c r="I119" s="52"/>
      <c r="J119" s="21"/>
      <c r="K119" s="21"/>
      <c r="L119" s="20"/>
      <c r="M119" s="21"/>
      <c r="N119" s="22"/>
      <c r="O119" s="22"/>
      <c r="P119" s="22"/>
      <c r="Q119" s="22"/>
      <c r="R119" s="22"/>
      <c r="S119" s="23"/>
      <c r="T119" s="2"/>
      <c r="U119" s="2"/>
      <c r="V119" s="2"/>
      <c r="W119" s="2"/>
      <c r="X119" s="38"/>
      <c r="Y119" s="2"/>
      <c r="Z119" s="2"/>
      <c r="AA119" s="2"/>
      <c r="AB119" s="2"/>
      <c r="AC119" s="2"/>
      <c r="AD119" s="2"/>
      <c r="AE119" s="2"/>
      <c r="AF119" s="35"/>
      <c r="AK119" s="39"/>
      <c r="AS119" s="35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</row>
    <row r="120" spans="1:72" ht="15.75" customHeight="1" x14ac:dyDescent="0.2">
      <c r="A120" s="21"/>
      <c r="B120" s="21"/>
      <c r="C120" s="22"/>
      <c r="D120" s="22"/>
      <c r="E120" s="22"/>
      <c r="F120" s="22"/>
      <c r="G120" s="22"/>
      <c r="H120" s="33"/>
      <c r="I120" s="52"/>
      <c r="J120" s="21"/>
      <c r="K120" s="21"/>
      <c r="L120" s="20"/>
      <c r="M120" s="21"/>
      <c r="N120" s="22"/>
      <c r="O120" s="22"/>
      <c r="P120" s="22"/>
      <c r="Q120" s="22"/>
      <c r="R120" s="22"/>
      <c r="S120" s="23"/>
      <c r="T120" s="2"/>
      <c r="U120" s="2"/>
      <c r="V120" s="2"/>
      <c r="W120" s="2"/>
      <c r="X120" s="38"/>
      <c r="Y120" s="2"/>
      <c r="Z120" s="2"/>
      <c r="AA120" s="2"/>
      <c r="AB120" s="2"/>
      <c r="AC120" s="2"/>
      <c r="AD120" s="2"/>
      <c r="AE120" s="2"/>
      <c r="AF120" s="35"/>
      <c r="AK120" s="39"/>
      <c r="AS120" s="35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</row>
    <row r="121" spans="1:72" ht="15.75" customHeight="1" x14ac:dyDescent="0.2">
      <c r="A121" s="21"/>
      <c r="B121" s="21"/>
      <c r="C121" s="22"/>
      <c r="D121" s="22"/>
      <c r="E121" s="22"/>
      <c r="F121" s="22"/>
      <c r="G121" s="22"/>
      <c r="H121" s="33"/>
      <c r="I121" s="52"/>
      <c r="J121" s="21"/>
      <c r="K121" s="21"/>
      <c r="L121" s="20"/>
      <c r="M121" s="21"/>
      <c r="N121" s="22"/>
      <c r="O121" s="22"/>
      <c r="P121" s="22"/>
      <c r="Q121" s="22"/>
      <c r="R121" s="22"/>
      <c r="S121" s="23"/>
      <c r="T121" s="2"/>
      <c r="U121" s="2"/>
      <c r="V121" s="2"/>
      <c r="W121" s="2"/>
      <c r="X121" s="38"/>
      <c r="Y121" s="2"/>
      <c r="Z121" s="2"/>
      <c r="AA121" s="2"/>
      <c r="AB121" s="2"/>
      <c r="AC121" s="2"/>
      <c r="AD121" s="2"/>
      <c r="AE121" s="2"/>
      <c r="AF121" s="35"/>
      <c r="AK121" s="39"/>
      <c r="AS121" s="35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</row>
    <row r="122" spans="1:72" ht="15.75" customHeight="1" x14ac:dyDescent="0.2">
      <c r="A122" s="21"/>
      <c r="B122" s="21"/>
      <c r="C122" s="22"/>
      <c r="D122" s="22"/>
      <c r="E122" s="22"/>
      <c r="F122" s="22"/>
      <c r="G122" s="22"/>
      <c r="H122" s="33"/>
      <c r="I122" s="52"/>
      <c r="J122" s="21"/>
      <c r="K122" s="21"/>
      <c r="L122" s="20"/>
      <c r="M122" s="21"/>
      <c r="N122" s="22"/>
      <c r="O122" s="22"/>
      <c r="P122" s="22"/>
      <c r="Q122" s="22"/>
      <c r="R122" s="22"/>
      <c r="S122" s="23"/>
      <c r="T122" s="2"/>
      <c r="U122" s="2"/>
      <c r="V122" s="2"/>
      <c r="W122" s="2"/>
      <c r="X122" s="38"/>
      <c r="Y122" s="2"/>
      <c r="Z122" s="2"/>
      <c r="AA122" s="2"/>
      <c r="AB122" s="2"/>
      <c r="AC122" s="2"/>
      <c r="AD122" s="2"/>
      <c r="AE122" s="2"/>
      <c r="AF122" s="35"/>
      <c r="AK122" s="39"/>
      <c r="AS122" s="35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</row>
    <row r="123" spans="1:72" ht="15.75" customHeight="1" x14ac:dyDescent="0.2">
      <c r="A123" s="21"/>
      <c r="B123" s="21"/>
      <c r="C123" s="22"/>
      <c r="D123" s="22"/>
      <c r="E123" s="22"/>
      <c r="F123" s="22"/>
      <c r="G123" s="22"/>
      <c r="H123" s="33"/>
      <c r="I123" s="52"/>
      <c r="J123" s="21"/>
      <c r="K123" s="21"/>
      <c r="L123" s="20"/>
      <c r="M123" s="21"/>
      <c r="N123" s="22"/>
      <c r="O123" s="22"/>
      <c r="P123" s="22"/>
      <c r="Q123" s="22"/>
      <c r="R123" s="22"/>
      <c r="S123" s="23"/>
      <c r="T123" s="2"/>
      <c r="U123" s="2"/>
      <c r="V123" s="2"/>
      <c r="W123" s="2"/>
      <c r="X123" s="38"/>
      <c r="Y123" s="2"/>
      <c r="Z123" s="2"/>
      <c r="AA123" s="2"/>
      <c r="AB123" s="2"/>
      <c r="AC123" s="2"/>
      <c r="AD123" s="2"/>
      <c r="AE123" s="2"/>
      <c r="AF123" s="35"/>
      <c r="AK123" s="39"/>
      <c r="AS123" s="35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</row>
    <row r="124" spans="1:72" ht="15.75" customHeight="1" x14ac:dyDescent="0.2">
      <c r="A124" s="21"/>
      <c r="B124" s="21"/>
      <c r="C124" s="22"/>
      <c r="D124" s="22"/>
      <c r="E124" s="22"/>
      <c r="F124" s="22"/>
      <c r="G124" s="22"/>
      <c r="H124" s="33"/>
      <c r="I124" s="52"/>
      <c r="J124" s="21"/>
      <c r="K124" s="21"/>
      <c r="L124" s="20"/>
      <c r="M124" s="21"/>
      <c r="N124" s="22"/>
      <c r="O124" s="22"/>
      <c r="P124" s="22"/>
      <c r="Q124" s="22"/>
      <c r="R124" s="22"/>
      <c r="S124" s="23"/>
      <c r="T124" s="2"/>
      <c r="U124" s="2"/>
      <c r="V124" s="2"/>
      <c r="W124" s="2"/>
      <c r="X124" s="38"/>
      <c r="Y124" s="2"/>
      <c r="Z124" s="2"/>
      <c r="AA124" s="2"/>
      <c r="AB124" s="2"/>
      <c r="AC124" s="2"/>
      <c r="AD124" s="2"/>
      <c r="AE124" s="2"/>
      <c r="AF124" s="35"/>
      <c r="AK124" s="39"/>
      <c r="AS124" s="35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</row>
    <row r="125" spans="1:72" ht="15.75" customHeight="1" x14ac:dyDescent="0.2">
      <c r="A125" s="21"/>
      <c r="B125" s="21"/>
      <c r="C125" s="22"/>
      <c r="D125" s="22"/>
      <c r="E125" s="22"/>
      <c r="F125" s="22"/>
      <c r="G125" s="22"/>
      <c r="H125" s="33"/>
      <c r="I125" s="52"/>
      <c r="J125" s="21"/>
      <c r="K125" s="21"/>
      <c r="L125" s="20"/>
      <c r="M125" s="21"/>
      <c r="N125" s="22"/>
      <c r="O125" s="22"/>
      <c r="P125" s="22"/>
      <c r="Q125" s="22"/>
      <c r="R125" s="22"/>
      <c r="S125" s="23"/>
      <c r="T125" s="2"/>
      <c r="U125" s="2"/>
      <c r="V125" s="2"/>
      <c r="W125" s="2"/>
      <c r="X125" s="38"/>
      <c r="Y125" s="2"/>
      <c r="Z125" s="2"/>
      <c r="AA125" s="2"/>
      <c r="AB125" s="2"/>
      <c r="AC125" s="2"/>
      <c r="AD125" s="2"/>
      <c r="AE125" s="2"/>
      <c r="AF125" s="35"/>
      <c r="AK125" s="39"/>
      <c r="AS125" s="35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</row>
    <row r="126" spans="1:72" ht="15.75" customHeight="1" x14ac:dyDescent="0.2">
      <c r="A126" s="21"/>
      <c r="B126" s="21"/>
      <c r="C126" s="22"/>
      <c r="D126" s="22"/>
      <c r="E126" s="22"/>
      <c r="F126" s="22"/>
      <c r="G126" s="22"/>
      <c r="H126" s="33"/>
      <c r="I126" s="52"/>
      <c r="J126" s="21"/>
      <c r="K126" s="21"/>
      <c r="L126" s="20"/>
      <c r="M126" s="21"/>
      <c r="N126" s="22"/>
      <c r="O126" s="22"/>
      <c r="P126" s="22"/>
      <c r="Q126" s="22"/>
      <c r="R126" s="22"/>
      <c r="S126" s="23"/>
      <c r="T126" s="2"/>
      <c r="U126" s="2"/>
      <c r="V126" s="2"/>
      <c r="W126" s="2"/>
      <c r="X126" s="38"/>
      <c r="Y126" s="2"/>
      <c r="Z126" s="2"/>
      <c r="AA126" s="2"/>
      <c r="AB126" s="2"/>
      <c r="AC126" s="2"/>
      <c r="AD126" s="2"/>
      <c r="AE126" s="2"/>
      <c r="AF126" s="35"/>
      <c r="AK126" s="39"/>
      <c r="AS126" s="35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</row>
    <row r="127" spans="1:72" ht="15.75" customHeight="1" x14ac:dyDescent="0.2">
      <c r="A127" s="21"/>
      <c r="B127" s="21"/>
      <c r="C127" s="22"/>
      <c r="D127" s="22"/>
      <c r="E127" s="22"/>
      <c r="F127" s="22"/>
      <c r="G127" s="22"/>
      <c r="H127" s="33"/>
      <c r="I127" s="52"/>
      <c r="J127" s="21"/>
      <c r="K127" s="21"/>
      <c r="L127" s="20"/>
      <c r="M127" s="21"/>
      <c r="N127" s="22"/>
      <c r="O127" s="22"/>
      <c r="P127" s="22"/>
      <c r="Q127" s="22"/>
      <c r="R127" s="22"/>
      <c r="S127" s="23"/>
      <c r="T127" s="2"/>
      <c r="U127" s="2"/>
      <c r="V127" s="2"/>
      <c r="W127" s="2"/>
      <c r="X127" s="38"/>
      <c r="Y127" s="2"/>
      <c r="Z127" s="2"/>
      <c r="AA127" s="2"/>
      <c r="AB127" s="2"/>
      <c r="AC127" s="2"/>
      <c r="AD127" s="2"/>
      <c r="AE127" s="2"/>
      <c r="AF127" s="35"/>
      <c r="AK127" s="39"/>
      <c r="AS127" s="35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</row>
    <row r="128" spans="1:72" ht="15.75" customHeight="1" x14ac:dyDescent="0.2">
      <c r="A128" s="21"/>
      <c r="B128" s="21"/>
      <c r="C128" s="22"/>
      <c r="D128" s="22"/>
      <c r="E128" s="22"/>
      <c r="F128" s="22"/>
      <c r="G128" s="22"/>
      <c r="H128" s="33"/>
      <c r="I128" s="52"/>
      <c r="J128" s="21"/>
      <c r="K128" s="21"/>
      <c r="L128" s="20"/>
      <c r="M128" s="21"/>
      <c r="N128" s="22"/>
      <c r="O128" s="22"/>
      <c r="P128" s="22"/>
      <c r="Q128" s="22"/>
      <c r="R128" s="22"/>
      <c r="S128" s="23"/>
      <c r="T128" s="2"/>
      <c r="U128" s="2"/>
      <c r="V128" s="2"/>
      <c r="W128" s="2"/>
      <c r="X128" s="38"/>
      <c r="Y128" s="2"/>
      <c r="Z128" s="2"/>
      <c r="AA128" s="2"/>
      <c r="AB128" s="2"/>
      <c r="AC128" s="2"/>
      <c r="AD128" s="2"/>
      <c r="AE128" s="2"/>
      <c r="AF128" s="35"/>
      <c r="AK128" s="39"/>
      <c r="AS128" s="35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</row>
    <row r="129" spans="1:72" ht="15.75" customHeight="1" x14ac:dyDescent="0.2">
      <c r="A129" s="21"/>
      <c r="B129" s="21"/>
      <c r="C129" s="22"/>
      <c r="D129" s="22"/>
      <c r="E129" s="22"/>
      <c r="F129" s="22"/>
      <c r="G129" s="22"/>
      <c r="H129" s="33"/>
      <c r="I129" s="52"/>
      <c r="J129" s="21"/>
      <c r="K129" s="21"/>
      <c r="L129" s="20"/>
      <c r="M129" s="21"/>
      <c r="N129" s="22"/>
      <c r="O129" s="22"/>
      <c r="P129" s="22"/>
      <c r="Q129" s="22"/>
      <c r="R129" s="22"/>
      <c r="S129" s="23"/>
      <c r="T129" s="2"/>
      <c r="U129" s="2"/>
      <c r="V129" s="2"/>
      <c r="W129" s="2"/>
      <c r="X129" s="38"/>
      <c r="Y129" s="2"/>
      <c r="Z129" s="2"/>
      <c r="AA129" s="2"/>
      <c r="AB129" s="2"/>
      <c r="AC129" s="2"/>
      <c r="AD129" s="2"/>
      <c r="AE129" s="2"/>
      <c r="AF129" s="35"/>
      <c r="AK129" s="39"/>
      <c r="AS129" s="35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</row>
    <row r="130" spans="1:72" ht="15.75" customHeight="1" x14ac:dyDescent="0.2">
      <c r="A130" s="21"/>
      <c r="B130" s="21"/>
      <c r="C130" s="22"/>
      <c r="D130" s="22"/>
      <c r="E130" s="22"/>
      <c r="F130" s="22"/>
      <c r="G130" s="22"/>
      <c r="H130" s="33"/>
      <c r="I130" s="52"/>
      <c r="J130" s="21"/>
      <c r="K130" s="21"/>
      <c r="L130" s="20"/>
      <c r="M130" s="21"/>
      <c r="N130" s="22"/>
      <c r="O130" s="22"/>
      <c r="P130" s="22"/>
      <c r="Q130" s="22"/>
      <c r="R130" s="22"/>
      <c r="S130" s="23"/>
      <c r="T130" s="2"/>
      <c r="U130" s="2"/>
      <c r="V130" s="2"/>
      <c r="W130" s="2"/>
      <c r="X130" s="38"/>
      <c r="Y130" s="2"/>
      <c r="Z130" s="2"/>
      <c r="AA130" s="2"/>
      <c r="AB130" s="2"/>
      <c r="AC130" s="2"/>
      <c r="AD130" s="2"/>
      <c r="AE130" s="2"/>
      <c r="AF130" s="35"/>
      <c r="AK130" s="39"/>
      <c r="AS130" s="35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</row>
    <row r="131" spans="1:72" ht="15.75" customHeight="1" x14ac:dyDescent="0.2">
      <c r="A131" s="21"/>
      <c r="B131" s="21"/>
      <c r="C131" s="22"/>
      <c r="D131" s="22"/>
      <c r="E131" s="22"/>
      <c r="F131" s="22"/>
      <c r="G131" s="22"/>
      <c r="H131" s="33"/>
      <c r="I131" s="52"/>
      <c r="J131" s="21"/>
      <c r="K131" s="21"/>
      <c r="L131" s="20"/>
      <c r="M131" s="21"/>
      <c r="N131" s="22"/>
      <c r="O131" s="22"/>
      <c r="P131" s="22"/>
      <c r="Q131" s="22"/>
      <c r="R131" s="22"/>
      <c r="S131" s="23"/>
      <c r="T131" s="2"/>
      <c r="U131" s="2"/>
      <c r="V131" s="2"/>
      <c r="W131" s="2"/>
      <c r="X131" s="38"/>
      <c r="Y131" s="2"/>
      <c r="Z131" s="2"/>
      <c r="AA131" s="2"/>
      <c r="AB131" s="2"/>
      <c r="AC131" s="2"/>
      <c r="AD131" s="2"/>
      <c r="AE131" s="2"/>
      <c r="AF131" s="35"/>
      <c r="AK131" s="39"/>
      <c r="AS131" s="35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</row>
    <row r="132" spans="1:72" ht="15.75" customHeight="1" x14ac:dyDescent="0.2">
      <c r="A132" s="21"/>
      <c r="B132" s="21"/>
      <c r="C132" s="22"/>
      <c r="D132" s="22"/>
      <c r="E132" s="22"/>
      <c r="F132" s="22"/>
      <c r="G132" s="22"/>
      <c r="H132" s="33"/>
      <c r="I132" s="52"/>
      <c r="J132" s="21"/>
      <c r="K132" s="21"/>
      <c r="L132" s="20"/>
      <c r="M132" s="21"/>
      <c r="N132" s="22"/>
      <c r="O132" s="22"/>
      <c r="P132" s="22"/>
      <c r="Q132" s="22"/>
      <c r="R132" s="22"/>
      <c r="S132" s="23"/>
      <c r="T132" s="2"/>
      <c r="U132" s="2"/>
      <c r="V132" s="2"/>
      <c r="W132" s="2"/>
      <c r="X132" s="38"/>
      <c r="Y132" s="2"/>
      <c r="Z132" s="2"/>
      <c r="AA132" s="2"/>
      <c r="AB132" s="2"/>
      <c r="AC132" s="2"/>
      <c r="AD132" s="2"/>
      <c r="AE132" s="2"/>
      <c r="AF132" s="35"/>
      <c r="AK132" s="39"/>
      <c r="AS132" s="35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</row>
    <row r="133" spans="1:72" ht="15.75" customHeight="1" x14ac:dyDescent="0.2">
      <c r="A133" s="21"/>
      <c r="B133" s="21"/>
      <c r="C133" s="22"/>
      <c r="D133" s="22"/>
      <c r="E133" s="22"/>
      <c r="F133" s="22"/>
      <c r="G133" s="22"/>
      <c r="H133" s="33"/>
      <c r="I133" s="52"/>
      <c r="J133" s="21"/>
      <c r="K133" s="21"/>
      <c r="L133" s="20"/>
      <c r="M133" s="21"/>
      <c r="N133" s="22"/>
      <c r="O133" s="22"/>
      <c r="P133" s="22"/>
      <c r="Q133" s="22"/>
      <c r="R133" s="22"/>
      <c r="S133" s="23"/>
      <c r="T133" s="2"/>
      <c r="U133" s="2"/>
      <c r="V133" s="2"/>
      <c r="W133" s="2"/>
      <c r="X133" s="38"/>
      <c r="Y133" s="2"/>
      <c r="Z133" s="2"/>
      <c r="AA133" s="2"/>
      <c r="AB133" s="2"/>
      <c r="AC133" s="2"/>
      <c r="AD133" s="2"/>
      <c r="AE133" s="2"/>
      <c r="AF133" s="35"/>
      <c r="AK133" s="39"/>
      <c r="AS133" s="35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</row>
    <row r="134" spans="1:72" ht="15.75" customHeight="1" x14ac:dyDescent="0.2">
      <c r="A134" s="21"/>
      <c r="B134" s="21"/>
      <c r="C134" s="22"/>
      <c r="D134" s="22"/>
      <c r="E134" s="22"/>
      <c r="F134" s="22"/>
      <c r="G134" s="22"/>
      <c r="H134" s="33"/>
      <c r="I134" s="52"/>
      <c r="J134" s="21"/>
      <c r="K134" s="21"/>
      <c r="L134" s="20"/>
      <c r="M134" s="21"/>
      <c r="N134" s="22"/>
      <c r="O134" s="22"/>
      <c r="P134" s="22"/>
      <c r="Q134" s="22"/>
      <c r="R134" s="22"/>
      <c r="S134" s="23"/>
      <c r="T134" s="2"/>
      <c r="U134" s="2"/>
      <c r="V134" s="2"/>
      <c r="W134" s="2"/>
      <c r="X134" s="38"/>
      <c r="Y134" s="2"/>
      <c r="Z134" s="2"/>
      <c r="AA134" s="2"/>
      <c r="AB134" s="2"/>
      <c r="AC134" s="2"/>
      <c r="AD134" s="2"/>
      <c r="AE134" s="2"/>
      <c r="AF134" s="35"/>
      <c r="AK134" s="39"/>
      <c r="AS134" s="35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</row>
    <row r="135" spans="1:72" ht="15.75" customHeight="1" x14ac:dyDescent="0.2">
      <c r="A135" s="21"/>
      <c r="B135" s="21"/>
      <c r="C135" s="22"/>
      <c r="D135" s="22"/>
      <c r="E135" s="22"/>
      <c r="F135" s="22"/>
      <c r="G135" s="22"/>
      <c r="H135" s="33"/>
      <c r="I135" s="52"/>
      <c r="J135" s="21"/>
      <c r="K135" s="21"/>
      <c r="L135" s="20"/>
      <c r="M135" s="21"/>
      <c r="N135" s="22"/>
      <c r="O135" s="22"/>
      <c r="P135" s="22"/>
      <c r="Q135" s="22"/>
      <c r="R135" s="22"/>
      <c r="S135" s="23"/>
      <c r="T135" s="2"/>
      <c r="U135" s="2"/>
      <c r="V135" s="2"/>
      <c r="W135" s="2"/>
      <c r="X135" s="38"/>
      <c r="Y135" s="2"/>
      <c r="Z135" s="2"/>
      <c r="AA135" s="2"/>
      <c r="AB135" s="2"/>
      <c r="AC135" s="2"/>
      <c r="AD135" s="2"/>
      <c r="AE135" s="2"/>
      <c r="AF135" s="35"/>
      <c r="AK135" s="39"/>
      <c r="AS135" s="35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</row>
    <row r="136" spans="1:72" ht="15.75" customHeight="1" x14ac:dyDescent="0.2">
      <c r="A136" s="21"/>
      <c r="B136" s="21"/>
      <c r="C136" s="22"/>
      <c r="D136" s="22"/>
      <c r="E136" s="22"/>
      <c r="F136" s="22"/>
      <c r="G136" s="22"/>
      <c r="H136" s="33"/>
      <c r="I136" s="52"/>
      <c r="J136" s="21"/>
      <c r="K136" s="21"/>
      <c r="L136" s="20"/>
      <c r="M136" s="21"/>
      <c r="N136" s="22"/>
      <c r="O136" s="22"/>
      <c r="P136" s="22"/>
      <c r="Q136" s="22"/>
      <c r="R136" s="22"/>
      <c r="S136" s="23"/>
      <c r="T136" s="2"/>
      <c r="U136" s="2"/>
      <c r="V136" s="2"/>
      <c r="W136" s="2"/>
      <c r="X136" s="38"/>
      <c r="Y136" s="2"/>
      <c r="Z136" s="2"/>
      <c r="AA136" s="2"/>
      <c r="AB136" s="2"/>
      <c r="AC136" s="2"/>
      <c r="AD136" s="2"/>
      <c r="AE136" s="2"/>
      <c r="AF136" s="35"/>
      <c r="AK136" s="39"/>
      <c r="AS136" s="35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</row>
    <row r="137" spans="1:72" ht="15.75" customHeight="1" x14ac:dyDescent="0.2">
      <c r="A137" s="21"/>
      <c r="B137" s="21"/>
      <c r="C137" s="22"/>
      <c r="D137" s="22"/>
      <c r="E137" s="22"/>
      <c r="F137" s="22"/>
      <c r="G137" s="22"/>
      <c r="H137" s="33"/>
      <c r="I137" s="52"/>
      <c r="J137" s="21"/>
      <c r="K137" s="21"/>
      <c r="L137" s="20"/>
      <c r="M137" s="21"/>
      <c r="N137" s="22"/>
      <c r="O137" s="22"/>
      <c r="P137" s="22"/>
      <c r="Q137" s="22"/>
      <c r="R137" s="22"/>
      <c r="S137" s="23"/>
      <c r="T137" s="2"/>
      <c r="U137" s="2"/>
      <c r="V137" s="2"/>
      <c r="W137" s="2"/>
      <c r="X137" s="38"/>
      <c r="Y137" s="2"/>
      <c r="Z137" s="2"/>
      <c r="AA137" s="2"/>
      <c r="AB137" s="2"/>
      <c r="AC137" s="2"/>
      <c r="AD137" s="2"/>
      <c r="AE137" s="2"/>
      <c r="AF137" s="35"/>
      <c r="AK137" s="39"/>
      <c r="AS137" s="35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</row>
    <row r="138" spans="1:72" ht="15.75" customHeight="1" x14ac:dyDescent="0.2">
      <c r="A138" s="21"/>
      <c r="B138" s="21"/>
      <c r="C138" s="22"/>
      <c r="D138" s="22"/>
      <c r="E138" s="22"/>
      <c r="F138" s="22"/>
      <c r="G138" s="22"/>
      <c r="H138" s="33"/>
      <c r="I138" s="52"/>
      <c r="J138" s="21"/>
      <c r="K138" s="21"/>
      <c r="L138" s="20"/>
      <c r="M138" s="21"/>
      <c r="N138" s="22"/>
      <c r="O138" s="22"/>
      <c r="P138" s="22"/>
      <c r="Q138" s="22"/>
      <c r="R138" s="22"/>
      <c r="S138" s="23"/>
      <c r="T138" s="2"/>
      <c r="U138" s="2"/>
      <c r="V138" s="2"/>
      <c r="W138" s="2"/>
      <c r="X138" s="38"/>
      <c r="Y138" s="2"/>
      <c r="Z138" s="2"/>
      <c r="AA138" s="2"/>
      <c r="AB138" s="2"/>
      <c r="AC138" s="2"/>
      <c r="AD138" s="2"/>
      <c r="AE138" s="2"/>
      <c r="AF138" s="35"/>
      <c r="AK138" s="39"/>
      <c r="AS138" s="35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</row>
    <row r="139" spans="1:72" ht="15.75" customHeight="1" x14ac:dyDescent="0.2">
      <c r="A139" s="21"/>
      <c r="B139" s="21"/>
      <c r="C139" s="22"/>
      <c r="D139" s="22"/>
      <c r="E139" s="22"/>
      <c r="F139" s="22"/>
      <c r="G139" s="22"/>
      <c r="H139" s="33"/>
      <c r="I139" s="52"/>
      <c r="J139" s="21"/>
      <c r="K139" s="21"/>
      <c r="L139" s="20"/>
      <c r="M139" s="21"/>
      <c r="N139" s="22"/>
      <c r="O139" s="22"/>
      <c r="P139" s="22"/>
      <c r="Q139" s="22"/>
      <c r="R139" s="22"/>
      <c r="S139" s="23"/>
      <c r="T139" s="2"/>
      <c r="U139" s="2"/>
      <c r="V139" s="2"/>
      <c r="W139" s="2"/>
      <c r="X139" s="38"/>
      <c r="Y139" s="2"/>
      <c r="Z139" s="2"/>
      <c r="AA139" s="2"/>
      <c r="AB139" s="2"/>
      <c r="AC139" s="2"/>
      <c r="AD139" s="2"/>
      <c r="AE139" s="2"/>
      <c r="AF139" s="35"/>
      <c r="AK139" s="39"/>
      <c r="AS139" s="35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</row>
    <row r="140" spans="1:72" ht="15.75" customHeight="1" x14ac:dyDescent="0.2">
      <c r="A140" s="21"/>
      <c r="B140" s="21"/>
      <c r="C140" s="22"/>
      <c r="D140" s="22"/>
      <c r="E140" s="22"/>
      <c r="F140" s="22"/>
      <c r="G140" s="22"/>
      <c r="H140" s="33"/>
      <c r="I140" s="52"/>
      <c r="J140" s="21"/>
      <c r="K140" s="21"/>
      <c r="L140" s="20"/>
      <c r="M140" s="21"/>
      <c r="N140" s="22"/>
      <c r="O140" s="22"/>
      <c r="P140" s="22"/>
      <c r="Q140" s="22"/>
      <c r="R140" s="22"/>
      <c r="S140" s="23"/>
      <c r="T140" s="2"/>
      <c r="U140" s="2"/>
      <c r="V140" s="2"/>
      <c r="W140" s="2"/>
      <c r="X140" s="38"/>
      <c r="Y140" s="2"/>
      <c r="Z140" s="2"/>
      <c r="AA140" s="2"/>
      <c r="AB140" s="2"/>
      <c r="AC140" s="2"/>
      <c r="AD140" s="2"/>
      <c r="AE140" s="2"/>
      <c r="AF140" s="35"/>
      <c r="AK140" s="39"/>
      <c r="AS140" s="35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</row>
    <row r="141" spans="1:72" ht="15.75" customHeight="1" x14ac:dyDescent="0.2">
      <c r="A141" s="21"/>
      <c r="B141" s="21"/>
      <c r="C141" s="22"/>
      <c r="D141" s="22"/>
      <c r="E141" s="22"/>
      <c r="F141" s="22"/>
      <c r="G141" s="22"/>
      <c r="H141" s="33"/>
      <c r="I141" s="52"/>
      <c r="J141" s="21"/>
      <c r="K141" s="21"/>
      <c r="L141" s="20"/>
      <c r="M141" s="21"/>
      <c r="N141" s="22"/>
      <c r="O141" s="22"/>
      <c r="P141" s="22"/>
      <c r="Q141" s="22"/>
      <c r="R141" s="22"/>
      <c r="S141" s="23"/>
      <c r="T141" s="2"/>
      <c r="U141" s="2"/>
      <c r="V141" s="2"/>
      <c r="W141" s="2"/>
      <c r="X141" s="38"/>
      <c r="Y141" s="2"/>
      <c r="Z141" s="2"/>
      <c r="AA141" s="2"/>
      <c r="AB141" s="2"/>
      <c r="AC141" s="2"/>
      <c r="AD141" s="2"/>
      <c r="AE141" s="2"/>
      <c r="AF141" s="35"/>
      <c r="AK141" s="39"/>
      <c r="AS141" s="35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</row>
    <row r="142" spans="1:72" ht="15.75" customHeight="1" x14ac:dyDescent="0.2">
      <c r="A142" s="21"/>
      <c r="B142" s="21"/>
      <c r="C142" s="22"/>
      <c r="D142" s="22"/>
      <c r="E142" s="22"/>
      <c r="F142" s="22"/>
      <c r="G142" s="22"/>
      <c r="H142" s="33"/>
      <c r="I142" s="52"/>
      <c r="J142" s="21"/>
      <c r="K142" s="21"/>
      <c r="L142" s="20"/>
      <c r="M142" s="21"/>
      <c r="N142" s="22"/>
      <c r="O142" s="22"/>
      <c r="P142" s="22"/>
      <c r="Q142" s="22"/>
      <c r="R142" s="22"/>
      <c r="S142" s="23"/>
      <c r="T142" s="2"/>
      <c r="U142" s="2"/>
      <c r="V142" s="2"/>
      <c r="W142" s="2"/>
      <c r="X142" s="38"/>
      <c r="Y142" s="2"/>
      <c r="Z142" s="2"/>
      <c r="AA142" s="2"/>
      <c r="AB142" s="2"/>
      <c r="AC142" s="2"/>
      <c r="AD142" s="2"/>
      <c r="AE142" s="2"/>
      <c r="AF142" s="35"/>
      <c r="AK142" s="39"/>
      <c r="AS142" s="35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</row>
    <row r="143" spans="1:72" ht="15.75" customHeight="1" x14ac:dyDescent="0.2">
      <c r="A143" s="21"/>
      <c r="B143" s="21"/>
      <c r="C143" s="22"/>
      <c r="D143" s="22"/>
      <c r="E143" s="22"/>
      <c r="F143" s="22"/>
      <c r="G143" s="22"/>
      <c r="H143" s="33"/>
      <c r="I143" s="52"/>
      <c r="J143" s="21"/>
      <c r="K143" s="21"/>
      <c r="L143" s="20"/>
      <c r="M143" s="21"/>
      <c r="N143" s="22"/>
      <c r="O143" s="22"/>
      <c r="P143" s="22"/>
      <c r="Q143" s="22"/>
      <c r="R143" s="22"/>
      <c r="S143" s="23"/>
      <c r="T143" s="2"/>
      <c r="U143" s="2"/>
      <c r="V143" s="2"/>
      <c r="W143" s="2"/>
      <c r="X143" s="38"/>
      <c r="Y143" s="2"/>
      <c r="Z143" s="2"/>
      <c r="AA143" s="2"/>
      <c r="AB143" s="2"/>
      <c r="AC143" s="2"/>
      <c r="AD143" s="2"/>
      <c r="AE143" s="2"/>
      <c r="AF143" s="35"/>
      <c r="AK143" s="39"/>
      <c r="AS143" s="35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</row>
    <row r="144" spans="1:72" ht="15.75" customHeight="1" x14ac:dyDescent="0.2">
      <c r="A144" s="21"/>
      <c r="B144" s="21"/>
      <c r="C144" s="22"/>
      <c r="D144" s="22"/>
      <c r="E144" s="22"/>
      <c r="F144" s="22"/>
      <c r="G144" s="22"/>
      <c r="H144" s="33"/>
      <c r="I144" s="52"/>
      <c r="J144" s="21"/>
      <c r="K144" s="21"/>
      <c r="L144" s="20"/>
      <c r="M144" s="21"/>
      <c r="N144" s="22"/>
      <c r="O144" s="22"/>
      <c r="P144" s="22"/>
      <c r="Q144" s="22"/>
      <c r="R144" s="22"/>
      <c r="S144" s="23"/>
      <c r="T144" s="2"/>
      <c r="U144" s="2"/>
      <c r="V144" s="2"/>
      <c r="W144" s="2"/>
      <c r="X144" s="38"/>
      <c r="Y144" s="2"/>
      <c r="Z144" s="2"/>
      <c r="AA144" s="2"/>
      <c r="AB144" s="2"/>
      <c r="AC144" s="2"/>
      <c r="AD144" s="2"/>
      <c r="AE144" s="2"/>
      <c r="AF144" s="35"/>
      <c r="AK144" s="39"/>
      <c r="AS144" s="35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</row>
    <row r="145" spans="1:72" ht="15.75" customHeight="1" x14ac:dyDescent="0.2">
      <c r="A145" s="21"/>
      <c r="B145" s="21"/>
      <c r="C145" s="22"/>
      <c r="D145" s="22"/>
      <c r="E145" s="22"/>
      <c r="F145" s="22"/>
      <c r="G145" s="22"/>
      <c r="H145" s="33"/>
      <c r="I145" s="52"/>
      <c r="J145" s="21"/>
      <c r="K145" s="21"/>
      <c r="L145" s="20"/>
      <c r="M145" s="21"/>
      <c r="N145" s="22"/>
      <c r="O145" s="22"/>
      <c r="P145" s="22"/>
      <c r="Q145" s="22"/>
      <c r="R145" s="22"/>
      <c r="S145" s="23"/>
      <c r="T145" s="2"/>
      <c r="U145" s="2"/>
      <c r="V145" s="2"/>
      <c r="W145" s="2"/>
      <c r="X145" s="38"/>
      <c r="Y145" s="2"/>
      <c r="Z145" s="2"/>
      <c r="AA145" s="2"/>
      <c r="AB145" s="2"/>
      <c r="AC145" s="2"/>
      <c r="AD145" s="2"/>
      <c r="AE145" s="2"/>
      <c r="AF145" s="35"/>
      <c r="AK145" s="39"/>
      <c r="AS145" s="35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</row>
    <row r="146" spans="1:72" ht="15.75" customHeight="1" x14ac:dyDescent="0.2">
      <c r="A146" s="21"/>
      <c r="B146" s="21"/>
      <c r="C146" s="22"/>
      <c r="D146" s="22"/>
      <c r="E146" s="22"/>
      <c r="F146" s="22"/>
      <c r="G146" s="22"/>
      <c r="H146" s="33"/>
      <c r="I146" s="52"/>
      <c r="J146" s="21"/>
      <c r="K146" s="21"/>
      <c r="L146" s="20"/>
      <c r="M146" s="21"/>
      <c r="N146" s="22"/>
      <c r="O146" s="22"/>
      <c r="P146" s="22"/>
      <c r="Q146" s="22"/>
      <c r="R146" s="22"/>
      <c r="S146" s="23"/>
      <c r="T146" s="2"/>
      <c r="U146" s="2"/>
      <c r="V146" s="2"/>
      <c r="W146" s="2"/>
      <c r="X146" s="38"/>
      <c r="Y146" s="2"/>
      <c r="Z146" s="2"/>
      <c r="AA146" s="2"/>
      <c r="AB146" s="2"/>
      <c r="AC146" s="2"/>
      <c r="AD146" s="2"/>
      <c r="AE146" s="2"/>
      <c r="AF146" s="35"/>
      <c r="AK146" s="39"/>
      <c r="AS146" s="35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</row>
    <row r="147" spans="1:72" ht="15.75" customHeight="1" x14ac:dyDescent="0.2">
      <c r="A147" s="21"/>
      <c r="B147" s="21"/>
      <c r="C147" s="22"/>
      <c r="D147" s="22"/>
      <c r="E147" s="22"/>
      <c r="F147" s="22"/>
      <c r="G147" s="22"/>
      <c r="H147" s="33"/>
      <c r="I147" s="52"/>
      <c r="J147" s="21"/>
      <c r="K147" s="21"/>
      <c r="L147" s="20"/>
      <c r="M147" s="21"/>
      <c r="N147" s="22"/>
      <c r="O147" s="22"/>
      <c r="P147" s="22"/>
      <c r="Q147" s="22"/>
      <c r="R147" s="22"/>
      <c r="S147" s="23"/>
      <c r="T147" s="2"/>
      <c r="U147" s="2"/>
      <c r="V147" s="2"/>
      <c r="W147" s="2"/>
      <c r="X147" s="38"/>
      <c r="Y147" s="2"/>
      <c r="Z147" s="2"/>
      <c r="AA147" s="2"/>
      <c r="AB147" s="2"/>
      <c r="AC147" s="2"/>
      <c r="AD147" s="2"/>
      <c r="AE147" s="2"/>
      <c r="AF147" s="35"/>
      <c r="AK147" s="39"/>
      <c r="AS147" s="35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</row>
    <row r="148" spans="1:72" ht="15.75" customHeight="1" x14ac:dyDescent="0.2">
      <c r="A148" s="21"/>
      <c r="B148" s="21"/>
      <c r="C148" s="22"/>
      <c r="D148" s="22"/>
      <c r="E148" s="22"/>
      <c r="F148" s="22"/>
      <c r="G148" s="22"/>
      <c r="H148" s="33"/>
      <c r="I148" s="52"/>
      <c r="J148" s="21"/>
      <c r="K148" s="21"/>
      <c r="L148" s="20"/>
      <c r="M148" s="21"/>
      <c r="N148" s="22"/>
      <c r="O148" s="22"/>
      <c r="P148" s="22"/>
      <c r="Q148" s="22"/>
      <c r="R148" s="22"/>
      <c r="S148" s="23"/>
      <c r="T148" s="2"/>
      <c r="U148" s="2"/>
      <c r="V148" s="2"/>
      <c r="W148" s="2"/>
      <c r="X148" s="38"/>
      <c r="Y148" s="2"/>
      <c r="Z148" s="2"/>
      <c r="AA148" s="2"/>
      <c r="AB148" s="2"/>
      <c r="AC148" s="2"/>
      <c r="AD148" s="2"/>
      <c r="AE148" s="2"/>
      <c r="AF148" s="35"/>
      <c r="AK148" s="39"/>
      <c r="AS148" s="35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</row>
    <row r="149" spans="1:72" ht="15.75" customHeight="1" x14ac:dyDescent="0.2">
      <c r="A149" s="21"/>
      <c r="B149" s="21"/>
      <c r="C149" s="22"/>
      <c r="D149" s="22"/>
      <c r="E149" s="22"/>
      <c r="F149" s="22"/>
      <c r="G149" s="22"/>
      <c r="H149" s="33"/>
      <c r="I149" s="52"/>
      <c r="J149" s="21"/>
      <c r="K149" s="21"/>
      <c r="L149" s="20"/>
      <c r="M149" s="21"/>
      <c r="N149" s="22"/>
      <c r="O149" s="22"/>
      <c r="P149" s="22"/>
      <c r="Q149" s="22"/>
      <c r="R149" s="22"/>
      <c r="S149" s="23"/>
      <c r="T149" s="2"/>
      <c r="U149" s="2"/>
      <c r="V149" s="2"/>
      <c r="W149" s="2"/>
      <c r="X149" s="38"/>
      <c r="Y149" s="2"/>
      <c r="Z149" s="2"/>
      <c r="AA149" s="2"/>
      <c r="AB149" s="2"/>
      <c r="AC149" s="2"/>
      <c r="AD149" s="2"/>
      <c r="AE149" s="2"/>
      <c r="AF149" s="35"/>
      <c r="AK149" s="39"/>
      <c r="AS149" s="35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</row>
    <row r="150" spans="1:72" ht="15.75" customHeight="1" x14ac:dyDescent="0.2">
      <c r="A150" s="21"/>
      <c r="B150" s="21"/>
      <c r="C150" s="22"/>
      <c r="D150" s="22"/>
      <c r="E150" s="22"/>
      <c r="F150" s="22"/>
      <c r="G150" s="22"/>
      <c r="H150" s="33"/>
      <c r="I150" s="52"/>
      <c r="J150" s="21"/>
      <c r="K150" s="21"/>
      <c r="L150" s="20"/>
      <c r="M150" s="21"/>
      <c r="N150" s="22"/>
      <c r="O150" s="22"/>
      <c r="P150" s="22"/>
      <c r="Q150" s="22"/>
      <c r="R150" s="22"/>
      <c r="S150" s="23"/>
      <c r="T150" s="2"/>
      <c r="U150" s="2"/>
      <c r="V150" s="2"/>
      <c r="W150" s="2"/>
      <c r="X150" s="38"/>
      <c r="Y150" s="2"/>
      <c r="Z150" s="2"/>
      <c r="AA150" s="2"/>
      <c r="AB150" s="2"/>
      <c r="AC150" s="2"/>
      <c r="AD150" s="2"/>
      <c r="AE150" s="2"/>
      <c r="AF150" s="35"/>
      <c r="AK150" s="39"/>
      <c r="AS150" s="35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</row>
    <row r="151" spans="1:72" ht="15.75" customHeight="1" x14ac:dyDescent="0.2">
      <c r="A151" s="21"/>
      <c r="B151" s="21"/>
      <c r="C151" s="22"/>
      <c r="D151" s="22"/>
      <c r="E151" s="22"/>
      <c r="F151" s="22"/>
      <c r="G151" s="22"/>
      <c r="H151" s="33"/>
      <c r="I151" s="52"/>
      <c r="J151" s="21"/>
      <c r="K151" s="21"/>
      <c r="L151" s="20"/>
      <c r="M151" s="21"/>
      <c r="N151" s="22"/>
      <c r="O151" s="22"/>
      <c r="P151" s="22"/>
      <c r="Q151" s="22"/>
      <c r="R151" s="22"/>
      <c r="S151" s="23"/>
      <c r="T151" s="2"/>
      <c r="U151" s="2"/>
      <c r="V151" s="2"/>
      <c r="W151" s="2"/>
      <c r="X151" s="38"/>
      <c r="Y151" s="2"/>
      <c r="Z151" s="2"/>
      <c r="AA151" s="2"/>
      <c r="AB151" s="2"/>
      <c r="AC151" s="2"/>
      <c r="AD151" s="2"/>
      <c r="AE151" s="2"/>
      <c r="AF151" s="35"/>
      <c r="AK151" s="39"/>
      <c r="AS151" s="35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</row>
    <row r="152" spans="1:72" ht="15.75" customHeight="1" x14ac:dyDescent="0.2">
      <c r="A152" s="21"/>
      <c r="B152" s="21"/>
      <c r="C152" s="22"/>
      <c r="D152" s="22"/>
      <c r="E152" s="22"/>
      <c r="F152" s="22"/>
      <c r="G152" s="22"/>
      <c r="H152" s="33"/>
      <c r="I152" s="52"/>
      <c r="J152" s="21"/>
      <c r="K152" s="21"/>
      <c r="L152" s="20"/>
      <c r="M152" s="21"/>
      <c r="N152" s="22"/>
      <c r="O152" s="22"/>
      <c r="P152" s="22"/>
      <c r="Q152" s="22"/>
      <c r="R152" s="22"/>
      <c r="S152" s="23"/>
      <c r="T152" s="2"/>
      <c r="U152" s="2"/>
      <c r="V152" s="2"/>
      <c r="W152" s="2"/>
      <c r="X152" s="38"/>
      <c r="Y152" s="2"/>
      <c r="Z152" s="2"/>
      <c r="AA152" s="2"/>
      <c r="AB152" s="2"/>
      <c r="AC152" s="2"/>
      <c r="AD152" s="2"/>
      <c r="AE152" s="2"/>
      <c r="AF152" s="35"/>
      <c r="AK152" s="39"/>
      <c r="AS152" s="35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</row>
    <row r="153" spans="1:72" ht="15.75" customHeight="1" x14ac:dyDescent="0.2">
      <c r="A153" s="21"/>
      <c r="B153" s="21"/>
      <c r="C153" s="22"/>
      <c r="D153" s="22"/>
      <c r="E153" s="22"/>
      <c r="F153" s="22"/>
      <c r="G153" s="22"/>
      <c r="H153" s="33"/>
      <c r="I153" s="52"/>
      <c r="J153" s="21"/>
      <c r="K153" s="21"/>
      <c r="L153" s="20"/>
      <c r="M153" s="21"/>
      <c r="N153" s="22"/>
      <c r="O153" s="22"/>
      <c r="P153" s="22"/>
      <c r="Q153" s="22"/>
      <c r="R153" s="22"/>
      <c r="S153" s="23"/>
      <c r="T153" s="2"/>
      <c r="U153" s="2"/>
      <c r="V153" s="2"/>
      <c r="W153" s="2"/>
      <c r="X153" s="38"/>
      <c r="Y153" s="2"/>
      <c r="Z153" s="2"/>
      <c r="AA153" s="2"/>
      <c r="AB153" s="2"/>
      <c r="AC153" s="2"/>
      <c r="AD153" s="2"/>
      <c r="AE153" s="2"/>
      <c r="AF153" s="35"/>
      <c r="AK153" s="39"/>
      <c r="AS153" s="35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</row>
    <row r="154" spans="1:72" ht="15.75" customHeight="1" x14ac:dyDescent="0.2">
      <c r="A154" s="21"/>
      <c r="B154" s="21"/>
      <c r="C154" s="22"/>
      <c r="D154" s="22"/>
      <c r="E154" s="22"/>
      <c r="F154" s="22"/>
      <c r="G154" s="22"/>
      <c r="H154" s="33"/>
      <c r="I154" s="52"/>
      <c r="J154" s="21"/>
      <c r="K154" s="21"/>
      <c r="L154" s="20"/>
      <c r="M154" s="21"/>
      <c r="N154" s="22"/>
      <c r="O154" s="22"/>
      <c r="P154" s="22"/>
      <c r="Q154" s="22"/>
      <c r="R154" s="22"/>
      <c r="S154" s="23"/>
      <c r="T154" s="2"/>
      <c r="U154" s="2"/>
      <c r="V154" s="2"/>
      <c r="W154" s="2"/>
      <c r="X154" s="38"/>
      <c r="Y154" s="2"/>
      <c r="Z154" s="2"/>
      <c r="AA154" s="2"/>
      <c r="AB154" s="2"/>
      <c r="AC154" s="2"/>
      <c r="AD154" s="2"/>
      <c r="AE154" s="2"/>
      <c r="AF154" s="35"/>
      <c r="AK154" s="39"/>
      <c r="AS154" s="35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</row>
    <row r="155" spans="1:72" ht="15.75" customHeight="1" x14ac:dyDescent="0.2">
      <c r="A155" s="21"/>
      <c r="B155" s="21"/>
      <c r="C155" s="22"/>
      <c r="D155" s="22"/>
      <c r="E155" s="22"/>
      <c r="F155" s="22"/>
      <c r="G155" s="22"/>
      <c r="H155" s="33"/>
      <c r="I155" s="52"/>
      <c r="J155" s="21"/>
      <c r="K155" s="21"/>
      <c r="L155" s="20"/>
      <c r="M155" s="21"/>
      <c r="N155" s="22"/>
      <c r="O155" s="22"/>
      <c r="P155" s="22"/>
      <c r="Q155" s="22"/>
      <c r="R155" s="22"/>
      <c r="S155" s="23"/>
      <c r="T155" s="2"/>
      <c r="U155" s="2"/>
      <c r="V155" s="2"/>
      <c r="W155" s="2"/>
      <c r="X155" s="38"/>
      <c r="Y155" s="2"/>
      <c r="Z155" s="2"/>
      <c r="AA155" s="2"/>
      <c r="AB155" s="2"/>
      <c r="AC155" s="2"/>
      <c r="AD155" s="2"/>
      <c r="AE155" s="2"/>
      <c r="AF155" s="35"/>
      <c r="AK155" s="39"/>
      <c r="AS155" s="35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</row>
    <row r="156" spans="1:72" ht="15.75" customHeight="1" x14ac:dyDescent="0.2">
      <c r="A156" s="21"/>
      <c r="B156" s="21"/>
      <c r="C156" s="22"/>
      <c r="D156" s="22"/>
      <c r="E156" s="22"/>
      <c r="F156" s="22"/>
      <c r="G156" s="22"/>
      <c r="H156" s="33"/>
      <c r="I156" s="52"/>
      <c r="J156" s="21"/>
      <c r="K156" s="21"/>
      <c r="L156" s="20"/>
      <c r="M156" s="21"/>
      <c r="N156" s="22"/>
      <c r="O156" s="22"/>
      <c r="P156" s="22"/>
      <c r="Q156" s="22"/>
      <c r="R156" s="22"/>
      <c r="S156" s="23"/>
      <c r="T156" s="2"/>
      <c r="U156" s="2"/>
      <c r="V156" s="2"/>
      <c r="W156" s="2"/>
      <c r="X156" s="38"/>
      <c r="Y156" s="2"/>
      <c r="Z156" s="2"/>
      <c r="AA156" s="2"/>
      <c r="AB156" s="2"/>
      <c r="AC156" s="2"/>
      <c r="AD156" s="2"/>
      <c r="AE156" s="2"/>
      <c r="AF156" s="35"/>
      <c r="AK156" s="39"/>
      <c r="AS156" s="35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</row>
    <row r="157" spans="1:72" ht="15.75" customHeight="1" x14ac:dyDescent="0.2">
      <c r="A157" s="21"/>
      <c r="B157" s="21"/>
      <c r="C157" s="22"/>
      <c r="D157" s="22"/>
      <c r="E157" s="22"/>
      <c r="F157" s="22"/>
      <c r="G157" s="22"/>
      <c r="H157" s="33"/>
      <c r="I157" s="52"/>
      <c r="J157" s="21"/>
      <c r="K157" s="21"/>
      <c r="L157" s="20"/>
      <c r="M157" s="21"/>
      <c r="N157" s="22"/>
      <c r="O157" s="22"/>
      <c r="P157" s="22"/>
      <c r="Q157" s="22"/>
      <c r="R157" s="22"/>
      <c r="S157" s="23"/>
      <c r="T157" s="2"/>
      <c r="U157" s="2"/>
      <c r="V157" s="2"/>
      <c r="W157" s="2"/>
      <c r="X157" s="38"/>
      <c r="Y157" s="2"/>
      <c r="Z157" s="2"/>
      <c r="AA157" s="2"/>
      <c r="AB157" s="2"/>
      <c r="AC157" s="2"/>
      <c r="AD157" s="2"/>
      <c r="AE157" s="2"/>
      <c r="AF157" s="35"/>
      <c r="AK157" s="39"/>
      <c r="AS157" s="35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</row>
    <row r="158" spans="1:72" ht="15.75" customHeight="1" x14ac:dyDescent="0.2">
      <c r="A158" s="21"/>
      <c r="B158" s="21"/>
      <c r="C158" s="22"/>
      <c r="D158" s="22"/>
      <c r="E158" s="22"/>
      <c r="F158" s="22"/>
      <c r="G158" s="22"/>
      <c r="H158" s="33"/>
      <c r="I158" s="52"/>
      <c r="J158" s="21"/>
      <c r="K158" s="21"/>
      <c r="L158" s="20"/>
      <c r="M158" s="21"/>
      <c r="N158" s="22"/>
      <c r="O158" s="22"/>
      <c r="P158" s="22"/>
      <c r="Q158" s="22"/>
      <c r="R158" s="22"/>
      <c r="S158" s="23"/>
      <c r="T158" s="2"/>
      <c r="U158" s="2"/>
      <c r="V158" s="2"/>
      <c r="W158" s="2"/>
      <c r="X158" s="38"/>
      <c r="Y158" s="2"/>
      <c r="Z158" s="2"/>
      <c r="AA158" s="2"/>
      <c r="AB158" s="2"/>
      <c r="AC158" s="2"/>
      <c r="AD158" s="2"/>
      <c r="AE158" s="2"/>
      <c r="AF158" s="35"/>
      <c r="AK158" s="39"/>
      <c r="AS158" s="35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</row>
    <row r="159" spans="1:72" ht="15.75" customHeight="1" x14ac:dyDescent="0.2">
      <c r="A159" s="21"/>
      <c r="B159" s="21"/>
      <c r="C159" s="22"/>
      <c r="D159" s="22"/>
      <c r="E159" s="22"/>
      <c r="F159" s="22"/>
      <c r="G159" s="22"/>
      <c r="H159" s="33"/>
      <c r="I159" s="52"/>
      <c r="J159" s="21"/>
      <c r="K159" s="21"/>
      <c r="L159" s="20"/>
      <c r="M159" s="21"/>
      <c r="N159" s="22"/>
      <c r="O159" s="22"/>
      <c r="P159" s="22"/>
      <c r="Q159" s="22"/>
      <c r="R159" s="22"/>
      <c r="S159" s="23"/>
      <c r="T159" s="2"/>
      <c r="U159" s="2"/>
      <c r="V159" s="2"/>
      <c r="W159" s="2"/>
      <c r="X159" s="38"/>
      <c r="Y159" s="2"/>
      <c r="Z159" s="2"/>
      <c r="AA159" s="2"/>
      <c r="AB159" s="2"/>
      <c r="AC159" s="2"/>
      <c r="AD159" s="2"/>
      <c r="AE159" s="2"/>
      <c r="AF159" s="35"/>
      <c r="AK159" s="39"/>
      <c r="AS159" s="35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</row>
    <row r="160" spans="1:72" ht="15.75" customHeight="1" x14ac:dyDescent="0.2">
      <c r="A160" s="21"/>
      <c r="B160" s="21"/>
      <c r="C160" s="22"/>
      <c r="D160" s="22"/>
      <c r="E160" s="22"/>
      <c r="F160" s="22"/>
      <c r="G160" s="22"/>
      <c r="H160" s="33"/>
      <c r="I160" s="52"/>
      <c r="J160" s="21"/>
      <c r="K160" s="21"/>
      <c r="L160" s="20"/>
      <c r="M160" s="21"/>
      <c r="N160" s="22"/>
      <c r="O160" s="22"/>
      <c r="P160" s="22"/>
      <c r="Q160" s="22"/>
      <c r="R160" s="22"/>
      <c r="S160" s="23"/>
      <c r="T160" s="2"/>
      <c r="U160" s="2"/>
      <c r="V160" s="2"/>
      <c r="W160" s="2"/>
      <c r="X160" s="38"/>
      <c r="Y160" s="2"/>
      <c r="Z160" s="2"/>
      <c r="AA160" s="2"/>
      <c r="AB160" s="2"/>
      <c r="AC160" s="2"/>
      <c r="AD160" s="2"/>
      <c r="AE160" s="2"/>
      <c r="AF160" s="35"/>
      <c r="AK160" s="39"/>
      <c r="AS160" s="35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</row>
    <row r="161" spans="1:72" ht="15.75" customHeight="1" x14ac:dyDescent="0.2">
      <c r="A161" s="21"/>
      <c r="B161" s="21"/>
      <c r="C161" s="22"/>
      <c r="D161" s="22"/>
      <c r="E161" s="22"/>
      <c r="F161" s="22"/>
      <c r="G161" s="22"/>
      <c r="H161" s="33"/>
      <c r="I161" s="52"/>
      <c r="J161" s="21"/>
      <c r="K161" s="21"/>
      <c r="L161" s="20"/>
      <c r="M161" s="21"/>
      <c r="N161" s="22"/>
      <c r="O161" s="22"/>
      <c r="P161" s="22"/>
      <c r="Q161" s="22"/>
      <c r="R161" s="22"/>
      <c r="S161" s="23"/>
      <c r="T161" s="2"/>
      <c r="U161" s="2"/>
      <c r="V161" s="2"/>
      <c r="W161" s="2"/>
      <c r="X161" s="38"/>
      <c r="Y161" s="2"/>
      <c r="Z161" s="2"/>
      <c r="AA161" s="2"/>
      <c r="AB161" s="2"/>
      <c r="AC161" s="2"/>
      <c r="AD161" s="2"/>
      <c r="AE161" s="2"/>
      <c r="AF161" s="35"/>
      <c r="AK161" s="39"/>
      <c r="AS161" s="35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</row>
    <row r="162" spans="1:72" ht="15.75" customHeight="1" x14ac:dyDescent="0.2">
      <c r="A162" s="21"/>
      <c r="B162" s="21"/>
      <c r="C162" s="22"/>
      <c r="D162" s="22"/>
      <c r="E162" s="22"/>
      <c r="F162" s="22"/>
      <c r="G162" s="22"/>
      <c r="H162" s="33"/>
      <c r="I162" s="52"/>
      <c r="J162" s="21"/>
      <c r="K162" s="21"/>
      <c r="L162" s="20"/>
      <c r="M162" s="21"/>
      <c r="N162" s="22"/>
      <c r="O162" s="22"/>
      <c r="P162" s="22"/>
      <c r="Q162" s="22"/>
      <c r="R162" s="22"/>
      <c r="S162" s="23"/>
      <c r="T162" s="2"/>
      <c r="U162" s="2"/>
      <c r="V162" s="2"/>
      <c r="W162" s="2"/>
      <c r="X162" s="38"/>
      <c r="Y162" s="2"/>
      <c r="Z162" s="2"/>
      <c r="AA162" s="2"/>
      <c r="AB162" s="2"/>
      <c r="AC162" s="2"/>
      <c r="AD162" s="2"/>
      <c r="AE162" s="2"/>
      <c r="AF162" s="35"/>
      <c r="AK162" s="39"/>
      <c r="AS162" s="35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</row>
    <row r="163" spans="1:72" ht="15.75" customHeight="1" x14ac:dyDescent="0.2">
      <c r="A163" s="21"/>
      <c r="B163" s="21"/>
      <c r="C163" s="22"/>
      <c r="D163" s="22"/>
      <c r="E163" s="22"/>
      <c r="F163" s="22"/>
      <c r="G163" s="22"/>
      <c r="H163" s="33"/>
      <c r="I163" s="52"/>
      <c r="J163" s="21"/>
      <c r="K163" s="21"/>
      <c r="L163" s="20"/>
      <c r="M163" s="21"/>
      <c r="N163" s="22"/>
      <c r="O163" s="22"/>
      <c r="P163" s="22"/>
      <c r="Q163" s="22"/>
      <c r="R163" s="22"/>
      <c r="S163" s="23"/>
      <c r="T163" s="2"/>
      <c r="U163" s="2"/>
      <c r="V163" s="2"/>
      <c r="W163" s="2"/>
      <c r="X163" s="38"/>
      <c r="Y163" s="2"/>
      <c r="Z163" s="2"/>
      <c r="AA163" s="2"/>
      <c r="AB163" s="2"/>
      <c r="AC163" s="2"/>
      <c r="AD163" s="2"/>
      <c r="AE163" s="2"/>
      <c r="AF163" s="35"/>
      <c r="AK163" s="39"/>
      <c r="AS163" s="35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</row>
    <row r="164" spans="1:72" ht="15.75" customHeight="1" x14ac:dyDescent="0.2">
      <c r="A164" s="21"/>
      <c r="B164" s="21"/>
      <c r="C164" s="22"/>
      <c r="D164" s="22"/>
      <c r="E164" s="22"/>
      <c r="F164" s="22"/>
      <c r="G164" s="22"/>
      <c r="H164" s="33"/>
      <c r="I164" s="52"/>
      <c r="J164" s="21"/>
      <c r="K164" s="21"/>
      <c r="L164" s="20"/>
      <c r="M164" s="21"/>
      <c r="N164" s="22"/>
      <c r="O164" s="22"/>
      <c r="P164" s="22"/>
      <c r="Q164" s="22"/>
      <c r="R164" s="22"/>
      <c r="S164" s="23"/>
      <c r="T164" s="2"/>
      <c r="U164" s="2"/>
      <c r="V164" s="2"/>
      <c r="W164" s="2"/>
      <c r="X164" s="38"/>
      <c r="Y164" s="2"/>
      <c r="Z164" s="2"/>
      <c r="AA164" s="2"/>
      <c r="AB164" s="2"/>
      <c r="AC164" s="2"/>
      <c r="AD164" s="2"/>
      <c r="AE164" s="2"/>
      <c r="AF164" s="35"/>
      <c r="AK164" s="39"/>
      <c r="AS164" s="35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</row>
    <row r="165" spans="1:72" ht="15.75" customHeight="1" x14ac:dyDescent="0.2">
      <c r="A165" s="21"/>
      <c r="B165" s="21"/>
      <c r="C165" s="22"/>
      <c r="D165" s="22"/>
      <c r="E165" s="22"/>
      <c r="F165" s="22"/>
      <c r="G165" s="22"/>
      <c r="H165" s="33"/>
      <c r="I165" s="52"/>
      <c r="J165" s="21"/>
      <c r="K165" s="21"/>
      <c r="L165" s="20"/>
      <c r="M165" s="21"/>
      <c r="N165" s="22"/>
      <c r="O165" s="22"/>
      <c r="P165" s="22"/>
      <c r="Q165" s="22"/>
      <c r="R165" s="22"/>
      <c r="S165" s="23"/>
      <c r="T165" s="2"/>
      <c r="U165" s="2"/>
      <c r="V165" s="2"/>
      <c r="W165" s="2"/>
      <c r="X165" s="38"/>
      <c r="Y165" s="2"/>
      <c r="Z165" s="2"/>
      <c r="AA165" s="2"/>
      <c r="AB165" s="2"/>
      <c r="AC165" s="2"/>
      <c r="AD165" s="2"/>
      <c r="AE165" s="2"/>
      <c r="AF165" s="35"/>
      <c r="AK165" s="39"/>
      <c r="AS165" s="35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</row>
    <row r="166" spans="1:72" ht="15.75" customHeight="1" x14ac:dyDescent="0.2">
      <c r="A166" s="21"/>
      <c r="B166" s="21"/>
      <c r="C166" s="22"/>
      <c r="D166" s="22"/>
      <c r="E166" s="22"/>
      <c r="F166" s="22"/>
      <c r="G166" s="22"/>
      <c r="H166" s="33"/>
      <c r="I166" s="52"/>
      <c r="J166" s="21"/>
      <c r="K166" s="21"/>
      <c r="L166" s="20"/>
      <c r="M166" s="21"/>
      <c r="N166" s="22"/>
      <c r="O166" s="22"/>
      <c r="P166" s="22"/>
      <c r="Q166" s="22"/>
      <c r="R166" s="22"/>
      <c r="S166" s="23"/>
      <c r="T166" s="2"/>
      <c r="U166" s="2"/>
      <c r="V166" s="2"/>
      <c r="W166" s="2"/>
      <c r="X166" s="38"/>
      <c r="Y166" s="2"/>
      <c r="Z166" s="2"/>
      <c r="AA166" s="2"/>
      <c r="AB166" s="2"/>
      <c r="AC166" s="2"/>
      <c r="AD166" s="2"/>
      <c r="AE166" s="2"/>
      <c r="AF166" s="35"/>
      <c r="AK166" s="39"/>
      <c r="AS166" s="35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</row>
    <row r="167" spans="1:72" ht="15.75" customHeight="1" x14ac:dyDescent="0.2">
      <c r="A167" s="21"/>
      <c r="B167" s="21"/>
      <c r="C167" s="22"/>
      <c r="D167" s="22"/>
      <c r="E167" s="22"/>
      <c r="F167" s="22"/>
      <c r="G167" s="22"/>
      <c r="H167" s="33"/>
      <c r="I167" s="52"/>
      <c r="J167" s="21"/>
      <c r="K167" s="21"/>
      <c r="L167" s="20"/>
      <c r="M167" s="21"/>
      <c r="N167" s="22"/>
      <c r="O167" s="22"/>
      <c r="P167" s="22"/>
      <c r="Q167" s="22"/>
      <c r="R167" s="22"/>
      <c r="S167" s="23"/>
      <c r="T167" s="2"/>
      <c r="U167" s="2"/>
      <c r="V167" s="2"/>
      <c r="W167" s="2"/>
      <c r="X167" s="38"/>
      <c r="Y167" s="2"/>
      <c r="Z167" s="2"/>
      <c r="AA167" s="2"/>
      <c r="AB167" s="2"/>
      <c r="AC167" s="2"/>
      <c r="AD167" s="2"/>
      <c r="AE167" s="2"/>
      <c r="AF167" s="35"/>
      <c r="AK167" s="39"/>
      <c r="AS167" s="35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</row>
    <row r="168" spans="1:72" ht="15.75" customHeight="1" x14ac:dyDescent="0.2">
      <c r="A168" s="21"/>
      <c r="B168" s="21"/>
      <c r="C168" s="22"/>
      <c r="D168" s="22"/>
      <c r="E168" s="22"/>
      <c r="F168" s="22"/>
      <c r="G168" s="22"/>
      <c r="H168" s="33"/>
      <c r="I168" s="52"/>
      <c r="J168" s="21"/>
      <c r="K168" s="21"/>
      <c r="L168" s="20"/>
      <c r="M168" s="21"/>
      <c r="N168" s="22"/>
      <c r="O168" s="22"/>
      <c r="P168" s="22"/>
      <c r="Q168" s="22"/>
      <c r="R168" s="22"/>
      <c r="S168" s="23"/>
      <c r="T168" s="2"/>
      <c r="U168" s="2"/>
      <c r="V168" s="2"/>
      <c r="W168" s="2"/>
      <c r="X168" s="38"/>
      <c r="Y168" s="2"/>
      <c r="Z168" s="2"/>
      <c r="AA168" s="2"/>
      <c r="AB168" s="2"/>
      <c r="AC168" s="2"/>
      <c r="AD168" s="2"/>
      <c r="AE168" s="2"/>
      <c r="AF168" s="35"/>
      <c r="AK168" s="39"/>
      <c r="AS168" s="35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</row>
    <row r="169" spans="1:72" ht="15.75" customHeight="1" x14ac:dyDescent="0.2">
      <c r="A169" s="21"/>
      <c r="B169" s="21"/>
      <c r="C169" s="22"/>
      <c r="D169" s="22"/>
      <c r="E169" s="22"/>
      <c r="F169" s="22"/>
      <c r="G169" s="22"/>
      <c r="H169" s="33"/>
      <c r="I169" s="52"/>
      <c r="J169" s="21"/>
      <c r="K169" s="21"/>
      <c r="L169" s="20"/>
      <c r="M169" s="21"/>
      <c r="N169" s="22"/>
      <c r="O169" s="22"/>
      <c r="P169" s="22"/>
      <c r="Q169" s="22"/>
      <c r="R169" s="22"/>
      <c r="S169" s="23"/>
      <c r="T169" s="2"/>
      <c r="U169" s="2"/>
      <c r="V169" s="2"/>
      <c r="W169" s="2"/>
      <c r="X169" s="38"/>
      <c r="Y169" s="2"/>
      <c r="Z169" s="2"/>
      <c r="AA169" s="2"/>
      <c r="AB169" s="2"/>
      <c r="AC169" s="2"/>
      <c r="AD169" s="2"/>
      <c r="AE169" s="2"/>
      <c r="AF169" s="35"/>
      <c r="AK169" s="39"/>
      <c r="AS169" s="35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</row>
    <row r="170" spans="1:72" ht="15.75" customHeight="1" x14ac:dyDescent="0.2">
      <c r="A170" s="21"/>
      <c r="B170" s="21"/>
      <c r="C170" s="22"/>
      <c r="D170" s="22"/>
      <c r="E170" s="22"/>
      <c r="F170" s="22"/>
      <c r="G170" s="22"/>
      <c r="H170" s="33"/>
      <c r="I170" s="52"/>
      <c r="J170" s="21"/>
      <c r="K170" s="21"/>
      <c r="L170" s="20"/>
      <c r="M170" s="21"/>
      <c r="N170" s="22"/>
      <c r="O170" s="22"/>
      <c r="P170" s="22"/>
      <c r="Q170" s="22"/>
      <c r="R170" s="22"/>
      <c r="S170" s="23"/>
      <c r="T170" s="2"/>
      <c r="U170" s="2"/>
      <c r="V170" s="2"/>
      <c r="W170" s="2"/>
      <c r="X170" s="38"/>
      <c r="Y170" s="2"/>
      <c r="Z170" s="2"/>
      <c r="AA170" s="2"/>
      <c r="AB170" s="2"/>
      <c r="AC170" s="2"/>
      <c r="AD170" s="2"/>
      <c r="AE170" s="2"/>
      <c r="AF170" s="35"/>
      <c r="AK170" s="39"/>
      <c r="AS170" s="35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</row>
    <row r="171" spans="1:72" ht="15.75" customHeight="1" x14ac:dyDescent="0.2">
      <c r="A171" s="21"/>
      <c r="B171" s="21"/>
      <c r="C171" s="22"/>
      <c r="D171" s="22"/>
      <c r="E171" s="22"/>
      <c r="F171" s="22"/>
      <c r="G171" s="22"/>
      <c r="H171" s="33"/>
      <c r="I171" s="52"/>
      <c r="J171" s="21"/>
      <c r="K171" s="21"/>
      <c r="L171" s="20"/>
      <c r="M171" s="21"/>
      <c r="N171" s="22"/>
      <c r="O171" s="22"/>
      <c r="P171" s="22"/>
      <c r="Q171" s="22"/>
      <c r="R171" s="22"/>
      <c r="S171" s="23"/>
      <c r="T171" s="2"/>
      <c r="U171" s="2"/>
      <c r="V171" s="2"/>
      <c r="W171" s="2"/>
      <c r="X171" s="38"/>
      <c r="Y171" s="2"/>
      <c r="Z171" s="2"/>
      <c r="AA171" s="2"/>
      <c r="AB171" s="2"/>
      <c r="AC171" s="2"/>
      <c r="AD171" s="2"/>
      <c r="AE171" s="2"/>
      <c r="AF171" s="35"/>
      <c r="AK171" s="39"/>
      <c r="AS171" s="35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</row>
    <row r="172" spans="1:72" ht="15.75" customHeight="1" x14ac:dyDescent="0.2">
      <c r="A172" s="21"/>
      <c r="B172" s="21"/>
      <c r="C172" s="22"/>
      <c r="D172" s="22"/>
      <c r="E172" s="22"/>
      <c r="F172" s="22"/>
      <c r="G172" s="22"/>
      <c r="H172" s="33"/>
      <c r="I172" s="52"/>
      <c r="J172" s="21"/>
      <c r="K172" s="21"/>
      <c r="L172" s="20"/>
      <c r="M172" s="21"/>
      <c r="N172" s="22"/>
      <c r="O172" s="22"/>
      <c r="P172" s="22"/>
      <c r="Q172" s="22"/>
      <c r="R172" s="22"/>
      <c r="S172" s="23"/>
      <c r="T172" s="2"/>
      <c r="U172" s="2"/>
      <c r="V172" s="2"/>
      <c r="W172" s="2"/>
      <c r="X172" s="38"/>
      <c r="Y172" s="2"/>
      <c r="Z172" s="2"/>
      <c r="AA172" s="2"/>
      <c r="AB172" s="2"/>
      <c r="AC172" s="2"/>
      <c r="AD172" s="2"/>
      <c r="AE172" s="2"/>
      <c r="AF172" s="35"/>
      <c r="AK172" s="39"/>
      <c r="AS172" s="35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</row>
    <row r="173" spans="1:72" ht="15.75" customHeight="1" x14ac:dyDescent="0.2">
      <c r="A173" s="21"/>
      <c r="B173" s="21"/>
      <c r="C173" s="22"/>
      <c r="D173" s="22"/>
      <c r="E173" s="22"/>
      <c r="F173" s="22"/>
      <c r="G173" s="22"/>
      <c r="H173" s="33"/>
      <c r="I173" s="52"/>
      <c r="J173" s="21"/>
      <c r="K173" s="21"/>
      <c r="L173" s="20"/>
      <c r="M173" s="21"/>
      <c r="N173" s="22"/>
      <c r="O173" s="22"/>
      <c r="P173" s="22"/>
      <c r="Q173" s="22"/>
      <c r="R173" s="22"/>
      <c r="S173" s="23"/>
      <c r="T173" s="2"/>
      <c r="U173" s="2"/>
      <c r="V173" s="2"/>
      <c r="W173" s="2"/>
      <c r="X173" s="38"/>
      <c r="Y173" s="2"/>
      <c r="Z173" s="2"/>
      <c r="AA173" s="2"/>
      <c r="AB173" s="2"/>
      <c r="AC173" s="2"/>
      <c r="AD173" s="2"/>
      <c r="AE173" s="2"/>
      <c r="AF173" s="35"/>
      <c r="AK173" s="39"/>
      <c r="AS173" s="35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</row>
    <row r="174" spans="1:72" ht="15.75" customHeight="1" x14ac:dyDescent="0.2">
      <c r="A174" s="21"/>
      <c r="B174" s="21"/>
      <c r="C174" s="22"/>
      <c r="D174" s="22"/>
      <c r="E174" s="22"/>
      <c r="F174" s="22"/>
      <c r="G174" s="22"/>
      <c r="H174" s="33"/>
      <c r="I174" s="52"/>
      <c r="J174" s="21"/>
      <c r="K174" s="21"/>
      <c r="L174" s="20"/>
      <c r="M174" s="21"/>
      <c r="N174" s="22"/>
      <c r="O174" s="22"/>
      <c r="P174" s="22"/>
      <c r="Q174" s="22"/>
      <c r="R174" s="22"/>
      <c r="S174" s="23"/>
      <c r="T174" s="2"/>
      <c r="U174" s="2"/>
      <c r="V174" s="2"/>
      <c r="W174" s="2"/>
      <c r="X174" s="38"/>
      <c r="Y174" s="2"/>
      <c r="Z174" s="2"/>
      <c r="AA174" s="2"/>
      <c r="AB174" s="2"/>
      <c r="AC174" s="2"/>
      <c r="AD174" s="2"/>
      <c r="AE174" s="2"/>
      <c r="AF174" s="35"/>
      <c r="AK174" s="39"/>
      <c r="AS174" s="35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</row>
    <row r="175" spans="1:72" ht="15.75" customHeight="1" x14ac:dyDescent="0.2">
      <c r="A175" s="21"/>
      <c r="B175" s="21"/>
      <c r="C175" s="22"/>
      <c r="D175" s="22"/>
      <c r="E175" s="22"/>
      <c r="F175" s="22"/>
      <c r="G175" s="22"/>
      <c r="H175" s="33"/>
      <c r="I175" s="52"/>
      <c r="J175" s="21"/>
      <c r="K175" s="21"/>
      <c r="L175" s="20"/>
      <c r="M175" s="21"/>
      <c r="N175" s="22"/>
      <c r="O175" s="22"/>
      <c r="P175" s="22"/>
      <c r="Q175" s="22"/>
      <c r="R175" s="22"/>
      <c r="S175" s="23"/>
      <c r="T175" s="2"/>
      <c r="U175" s="2"/>
      <c r="V175" s="2"/>
      <c r="W175" s="2"/>
      <c r="X175" s="38"/>
      <c r="Y175" s="2"/>
      <c r="Z175" s="2"/>
      <c r="AA175" s="2"/>
      <c r="AB175" s="2"/>
      <c r="AC175" s="2"/>
      <c r="AD175" s="2"/>
      <c r="AE175" s="2"/>
      <c r="AF175" s="35"/>
      <c r="AK175" s="39"/>
      <c r="AS175" s="35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</row>
    <row r="176" spans="1:72" ht="15.75" customHeight="1" x14ac:dyDescent="0.2">
      <c r="A176" s="21"/>
      <c r="B176" s="21"/>
      <c r="C176" s="22"/>
      <c r="D176" s="22"/>
      <c r="E176" s="22"/>
      <c r="F176" s="22"/>
      <c r="G176" s="22"/>
      <c r="H176" s="33"/>
      <c r="I176" s="52"/>
      <c r="J176" s="21"/>
      <c r="K176" s="21"/>
      <c r="L176" s="20"/>
      <c r="M176" s="21"/>
      <c r="N176" s="22"/>
      <c r="O176" s="22"/>
      <c r="P176" s="22"/>
      <c r="Q176" s="22"/>
      <c r="R176" s="22"/>
      <c r="S176" s="23"/>
      <c r="T176" s="2"/>
      <c r="U176" s="2"/>
      <c r="V176" s="2"/>
      <c r="W176" s="2"/>
      <c r="X176" s="38"/>
      <c r="Y176" s="2"/>
      <c r="Z176" s="2"/>
      <c r="AA176" s="2"/>
      <c r="AB176" s="2"/>
      <c r="AC176" s="2"/>
      <c r="AD176" s="2"/>
      <c r="AE176" s="2"/>
      <c r="AF176" s="35"/>
      <c r="AK176" s="39"/>
      <c r="AS176" s="35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</row>
    <row r="177" spans="1:72" ht="15.75" customHeight="1" x14ac:dyDescent="0.2">
      <c r="A177" s="21"/>
      <c r="B177" s="21"/>
      <c r="C177" s="22"/>
      <c r="D177" s="22"/>
      <c r="E177" s="22"/>
      <c r="F177" s="22"/>
      <c r="G177" s="22"/>
      <c r="H177" s="33"/>
      <c r="I177" s="52"/>
      <c r="J177" s="21"/>
      <c r="K177" s="21"/>
      <c r="L177" s="20"/>
      <c r="M177" s="21"/>
      <c r="N177" s="22"/>
      <c r="O177" s="22"/>
      <c r="P177" s="22"/>
      <c r="Q177" s="22"/>
      <c r="R177" s="22"/>
      <c r="S177" s="23"/>
      <c r="T177" s="2"/>
      <c r="U177" s="2"/>
      <c r="V177" s="2"/>
      <c r="W177" s="2"/>
      <c r="X177" s="38"/>
      <c r="Y177" s="2"/>
      <c r="Z177" s="2"/>
      <c r="AA177" s="2"/>
      <c r="AB177" s="2"/>
      <c r="AC177" s="2"/>
      <c r="AD177" s="2"/>
      <c r="AE177" s="2"/>
      <c r="AF177" s="35"/>
      <c r="AK177" s="39"/>
      <c r="AS177" s="35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</row>
    <row r="178" spans="1:72" ht="15.75" customHeight="1" x14ac:dyDescent="0.2">
      <c r="A178" s="21"/>
      <c r="B178" s="21"/>
      <c r="C178" s="22"/>
      <c r="D178" s="22"/>
      <c r="E178" s="22"/>
      <c r="F178" s="22"/>
      <c r="G178" s="22"/>
      <c r="H178" s="33"/>
      <c r="I178" s="52"/>
      <c r="J178" s="21"/>
      <c r="K178" s="21"/>
      <c r="L178" s="20"/>
      <c r="M178" s="21"/>
      <c r="N178" s="22"/>
      <c r="O178" s="22"/>
      <c r="P178" s="22"/>
      <c r="Q178" s="22"/>
      <c r="R178" s="22"/>
      <c r="S178" s="23"/>
      <c r="T178" s="2"/>
      <c r="U178" s="2"/>
      <c r="V178" s="2"/>
      <c r="W178" s="2"/>
      <c r="X178" s="38"/>
      <c r="Y178" s="2"/>
      <c r="Z178" s="2"/>
      <c r="AA178" s="2"/>
      <c r="AB178" s="2"/>
      <c r="AC178" s="2"/>
      <c r="AD178" s="2"/>
      <c r="AE178" s="2"/>
      <c r="AF178" s="35"/>
      <c r="AK178" s="39"/>
      <c r="AS178" s="35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</row>
    <row r="179" spans="1:72" ht="15.75" customHeight="1" x14ac:dyDescent="0.2">
      <c r="A179" s="21"/>
      <c r="B179" s="21"/>
      <c r="C179" s="22"/>
      <c r="D179" s="22"/>
      <c r="E179" s="22"/>
      <c r="F179" s="22"/>
      <c r="G179" s="22"/>
      <c r="H179" s="33"/>
      <c r="I179" s="52"/>
      <c r="J179" s="21"/>
      <c r="K179" s="21"/>
      <c r="L179" s="20"/>
      <c r="M179" s="21"/>
      <c r="N179" s="22"/>
      <c r="O179" s="22"/>
      <c r="P179" s="22"/>
      <c r="Q179" s="22"/>
      <c r="R179" s="22"/>
      <c r="S179" s="23"/>
      <c r="T179" s="2"/>
      <c r="U179" s="2"/>
      <c r="V179" s="2"/>
      <c r="W179" s="2"/>
      <c r="X179" s="38"/>
      <c r="Y179" s="2"/>
      <c r="Z179" s="2"/>
      <c r="AA179" s="2"/>
      <c r="AB179" s="2"/>
      <c r="AC179" s="2"/>
      <c r="AD179" s="2"/>
      <c r="AE179" s="2"/>
      <c r="AF179" s="35"/>
      <c r="AK179" s="39"/>
      <c r="AS179" s="35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</row>
    <row r="180" spans="1:72" ht="15.75" customHeight="1" x14ac:dyDescent="0.2">
      <c r="A180" s="21"/>
      <c r="B180" s="21"/>
      <c r="C180" s="22"/>
      <c r="D180" s="22"/>
      <c r="E180" s="22"/>
      <c r="F180" s="22"/>
      <c r="G180" s="22"/>
      <c r="H180" s="33"/>
      <c r="I180" s="52"/>
      <c r="J180" s="21"/>
      <c r="K180" s="21"/>
      <c r="L180" s="20"/>
      <c r="M180" s="21"/>
      <c r="N180" s="22"/>
      <c r="O180" s="22"/>
      <c r="P180" s="22"/>
      <c r="Q180" s="22"/>
      <c r="R180" s="22"/>
      <c r="S180" s="23"/>
      <c r="T180" s="2"/>
      <c r="U180" s="2"/>
      <c r="V180" s="2"/>
      <c r="W180" s="2"/>
      <c r="X180" s="38"/>
      <c r="Y180" s="2"/>
      <c r="Z180" s="2"/>
      <c r="AA180" s="2"/>
      <c r="AB180" s="2"/>
      <c r="AC180" s="2"/>
      <c r="AD180" s="2"/>
      <c r="AE180" s="2"/>
      <c r="AF180" s="35"/>
      <c r="AK180" s="39"/>
      <c r="AS180" s="35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</row>
    <row r="181" spans="1:72" ht="15.75" customHeight="1" x14ac:dyDescent="0.2">
      <c r="A181" s="21"/>
      <c r="B181" s="21"/>
      <c r="C181" s="22"/>
      <c r="D181" s="22"/>
      <c r="E181" s="22"/>
      <c r="F181" s="22"/>
      <c r="G181" s="22"/>
      <c r="H181" s="33"/>
      <c r="I181" s="52"/>
      <c r="J181" s="21"/>
      <c r="K181" s="21"/>
      <c r="L181" s="20"/>
      <c r="M181" s="21"/>
      <c r="N181" s="22"/>
      <c r="O181" s="22"/>
      <c r="P181" s="22"/>
      <c r="Q181" s="22"/>
      <c r="R181" s="22"/>
      <c r="S181" s="23"/>
      <c r="T181" s="2"/>
      <c r="U181" s="2"/>
      <c r="V181" s="2"/>
      <c r="W181" s="2"/>
      <c r="X181" s="38"/>
      <c r="Y181" s="2"/>
      <c r="Z181" s="2"/>
      <c r="AA181" s="2"/>
      <c r="AB181" s="2"/>
      <c r="AC181" s="2"/>
      <c r="AD181" s="2"/>
      <c r="AE181" s="2"/>
      <c r="AF181" s="35"/>
      <c r="AK181" s="39"/>
      <c r="AS181" s="35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</row>
    <row r="182" spans="1:72" ht="15.75" customHeight="1" x14ac:dyDescent="0.2">
      <c r="A182" s="21"/>
      <c r="B182" s="21"/>
      <c r="C182" s="22"/>
      <c r="D182" s="22"/>
      <c r="E182" s="22"/>
      <c r="F182" s="22"/>
      <c r="G182" s="22"/>
      <c r="H182" s="33"/>
      <c r="I182" s="52"/>
      <c r="J182" s="21"/>
      <c r="K182" s="21"/>
      <c r="L182" s="20"/>
      <c r="M182" s="21"/>
      <c r="N182" s="22"/>
      <c r="O182" s="22"/>
      <c r="P182" s="22"/>
      <c r="Q182" s="22"/>
      <c r="R182" s="22"/>
      <c r="S182" s="23"/>
      <c r="T182" s="2"/>
      <c r="U182" s="2"/>
      <c r="V182" s="2"/>
      <c r="W182" s="2"/>
      <c r="X182" s="38"/>
      <c r="Y182" s="2"/>
      <c r="Z182" s="2"/>
      <c r="AA182" s="2"/>
      <c r="AB182" s="2"/>
      <c r="AC182" s="2"/>
      <c r="AD182" s="2"/>
      <c r="AE182" s="2"/>
      <c r="AF182" s="35"/>
      <c r="AK182" s="39"/>
      <c r="AS182" s="35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</row>
    <row r="183" spans="1:72" ht="15.75" customHeight="1" x14ac:dyDescent="0.2">
      <c r="A183" s="21"/>
      <c r="B183" s="21"/>
      <c r="C183" s="22"/>
      <c r="D183" s="22"/>
      <c r="E183" s="22"/>
      <c r="F183" s="22"/>
      <c r="G183" s="22"/>
      <c r="H183" s="33"/>
      <c r="I183" s="52"/>
      <c r="J183" s="21"/>
      <c r="K183" s="21"/>
      <c r="L183" s="20"/>
      <c r="M183" s="21"/>
      <c r="N183" s="22"/>
      <c r="O183" s="22"/>
      <c r="P183" s="22"/>
      <c r="Q183" s="22"/>
      <c r="R183" s="22"/>
      <c r="S183" s="23"/>
      <c r="T183" s="2"/>
      <c r="U183" s="2"/>
      <c r="V183" s="2"/>
      <c r="W183" s="2"/>
      <c r="X183" s="38"/>
      <c r="Y183" s="2"/>
      <c r="Z183" s="2"/>
      <c r="AA183" s="2"/>
      <c r="AB183" s="2"/>
      <c r="AC183" s="2"/>
      <c r="AD183" s="2"/>
      <c r="AE183" s="2"/>
      <c r="AF183" s="35"/>
      <c r="AK183" s="39"/>
      <c r="AS183" s="35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</row>
    <row r="184" spans="1:72" ht="15.75" customHeight="1" x14ac:dyDescent="0.2">
      <c r="A184" s="21"/>
      <c r="B184" s="21"/>
      <c r="C184" s="22"/>
      <c r="D184" s="22"/>
      <c r="E184" s="22"/>
      <c r="F184" s="22"/>
      <c r="G184" s="22"/>
      <c r="H184" s="33"/>
      <c r="I184" s="52"/>
      <c r="J184" s="21"/>
      <c r="K184" s="21"/>
      <c r="L184" s="20"/>
      <c r="M184" s="21"/>
      <c r="N184" s="22"/>
      <c r="O184" s="22"/>
      <c r="P184" s="22"/>
      <c r="Q184" s="22"/>
      <c r="R184" s="22"/>
      <c r="S184" s="23"/>
      <c r="T184" s="2"/>
      <c r="U184" s="2"/>
      <c r="V184" s="2"/>
      <c r="W184" s="2"/>
      <c r="X184" s="38"/>
      <c r="Y184" s="2"/>
      <c r="Z184" s="2"/>
      <c r="AA184" s="2"/>
      <c r="AB184" s="2"/>
      <c r="AC184" s="2"/>
      <c r="AD184" s="2"/>
      <c r="AE184" s="2"/>
      <c r="AF184" s="35"/>
      <c r="AK184" s="39"/>
      <c r="AS184" s="35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</row>
    <row r="185" spans="1:72" ht="15.75" customHeight="1" x14ac:dyDescent="0.2">
      <c r="A185" s="21"/>
      <c r="B185" s="21"/>
      <c r="C185" s="22"/>
      <c r="D185" s="22"/>
      <c r="E185" s="22"/>
      <c r="F185" s="22"/>
      <c r="G185" s="22"/>
      <c r="H185" s="33"/>
      <c r="I185" s="52"/>
      <c r="J185" s="21"/>
      <c r="K185" s="21"/>
      <c r="L185" s="20"/>
      <c r="M185" s="21"/>
      <c r="N185" s="22"/>
      <c r="O185" s="22"/>
      <c r="P185" s="22"/>
      <c r="Q185" s="22"/>
      <c r="R185" s="22"/>
      <c r="S185" s="23"/>
      <c r="T185" s="2"/>
      <c r="U185" s="2"/>
      <c r="V185" s="2"/>
      <c r="W185" s="2"/>
      <c r="X185" s="38"/>
      <c r="Y185" s="2"/>
      <c r="Z185" s="2"/>
      <c r="AA185" s="2"/>
      <c r="AB185" s="2"/>
      <c r="AC185" s="2"/>
      <c r="AD185" s="2"/>
      <c r="AE185" s="2"/>
      <c r="AF185" s="35"/>
      <c r="AK185" s="39"/>
      <c r="AS185" s="35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</row>
    <row r="186" spans="1:72" ht="15.75" customHeight="1" x14ac:dyDescent="0.2">
      <c r="A186" s="21"/>
      <c r="B186" s="21"/>
      <c r="C186" s="22"/>
      <c r="D186" s="22"/>
      <c r="E186" s="22"/>
      <c r="F186" s="22"/>
      <c r="G186" s="22"/>
      <c r="H186" s="33"/>
      <c r="I186" s="52"/>
      <c r="J186" s="21"/>
      <c r="K186" s="21"/>
      <c r="L186" s="20"/>
      <c r="M186" s="21"/>
      <c r="N186" s="22"/>
      <c r="O186" s="22"/>
      <c r="P186" s="22"/>
      <c r="Q186" s="22"/>
      <c r="R186" s="22"/>
      <c r="S186" s="23"/>
      <c r="T186" s="2"/>
      <c r="U186" s="2"/>
      <c r="V186" s="2"/>
      <c r="W186" s="2"/>
      <c r="X186" s="38"/>
      <c r="Y186" s="2"/>
      <c r="Z186" s="2"/>
      <c r="AA186" s="2"/>
      <c r="AB186" s="2"/>
      <c r="AC186" s="2"/>
      <c r="AD186" s="2"/>
      <c r="AE186" s="2"/>
      <c r="AF186" s="35"/>
      <c r="AK186" s="39"/>
      <c r="AS186" s="35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</row>
    <row r="187" spans="1:72" ht="15.75" customHeight="1" x14ac:dyDescent="0.2">
      <c r="A187" s="21"/>
      <c r="B187" s="21"/>
      <c r="C187" s="22"/>
      <c r="D187" s="22"/>
      <c r="E187" s="22"/>
      <c r="F187" s="22"/>
      <c r="G187" s="22"/>
      <c r="H187" s="33"/>
      <c r="I187" s="52"/>
      <c r="J187" s="21"/>
      <c r="K187" s="21"/>
      <c r="L187" s="20"/>
      <c r="M187" s="21"/>
      <c r="N187" s="22"/>
      <c r="O187" s="22"/>
      <c r="P187" s="22"/>
      <c r="Q187" s="22"/>
      <c r="R187" s="22"/>
      <c r="S187" s="23"/>
      <c r="T187" s="2"/>
      <c r="U187" s="2"/>
      <c r="V187" s="2"/>
      <c r="W187" s="2"/>
      <c r="X187" s="38"/>
      <c r="Y187" s="2"/>
      <c r="Z187" s="2"/>
      <c r="AA187" s="2"/>
      <c r="AB187" s="2"/>
      <c r="AC187" s="2"/>
      <c r="AD187" s="2"/>
      <c r="AE187" s="2"/>
      <c r="AF187" s="35"/>
      <c r="AK187" s="39"/>
      <c r="AS187" s="35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</row>
    <row r="188" spans="1:72" ht="15.75" customHeight="1" x14ac:dyDescent="0.2">
      <c r="A188" s="21"/>
      <c r="B188" s="21"/>
      <c r="C188" s="22"/>
      <c r="D188" s="22"/>
      <c r="E188" s="22"/>
      <c r="F188" s="22"/>
      <c r="G188" s="22"/>
      <c r="H188" s="33"/>
      <c r="I188" s="52"/>
      <c r="J188" s="21"/>
      <c r="K188" s="21"/>
      <c r="L188" s="20"/>
      <c r="M188" s="21"/>
      <c r="N188" s="22"/>
      <c r="O188" s="22"/>
      <c r="P188" s="22"/>
      <c r="Q188" s="22"/>
      <c r="R188" s="22"/>
      <c r="S188" s="23"/>
      <c r="T188" s="2"/>
      <c r="U188" s="2"/>
      <c r="V188" s="2"/>
      <c r="W188" s="2"/>
      <c r="X188" s="38"/>
      <c r="Y188" s="2"/>
      <c r="Z188" s="2"/>
      <c r="AA188" s="2"/>
      <c r="AB188" s="2"/>
      <c r="AC188" s="2"/>
      <c r="AD188" s="2"/>
      <c r="AE188" s="2"/>
      <c r="AF188" s="35"/>
      <c r="AK188" s="39"/>
      <c r="AS188" s="35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</row>
    <row r="189" spans="1:72" ht="15.75" customHeight="1" x14ac:dyDescent="0.2">
      <c r="A189" s="21"/>
      <c r="B189" s="21"/>
      <c r="C189" s="22"/>
      <c r="D189" s="22"/>
      <c r="E189" s="22"/>
      <c r="F189" s="22"/>
      <c r="G189" s="22"/>
      <c r="H189" s="33"/>
      <c r="I189" s="52"/>
      <c r="J189" s="21"/>
      <c r="K189" s="21"/>
      <c r="L189" s="20"/>
      <c r="M189" s="21"/>
      <c r="N189" s="22"/>
      <c r="O189" s="22"/>
      <c r="P189" s="22"/>
      <c r="Q189" s="22"/>
      <c r="R189" s="22"/>
      <c r="S189" s="23"/>
      <c r="T189" s="2"/>
      <c r="U189" s="2"/>
      <c r="V189" s="2"/>
      <c r="W189" s="2"/>
      <c r="X189" s="38"/>
      <c r="Y189" s="2"/>
      <c r="Z189" s="2"/>
      <c r="AA189" s="2"/>
      <c r="AB189" s="2"/>
      <c r="AC189" s="2"/>
      <c r="AD189" s="2"/>
      <c r="AE189" s="2"/>
      <c r="AF189" s="35"/>
      <c r="AK189" s="39"/>
      <c r="AS189" s="35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</row>
    <row r="190" spans="1:72" ht="15.75" customHeight="1" x14ac:dyDescent="0.2">
      <c r="A190" s="21"/>
      <c r="B190" s="21"/>
      <c r="C190" s="22"/>
      <c r="D190" s="22"/>
      <c r="E190" s="22"/>
      <c r="F190" s="22"/>
      <c r="G190" s="22"/>
      <c r="H190" s="33"/>
      <c r="I190" s="52"/>
      <c r="J190" s="21"/>
      <c r="K190" s="21"/>
      <c r="L190" s="20"/>
      <c r="M190" s="21"/>
      <c r="N190" s="22"/>
      <c r="O190" s="22"/>
      <c r="P190" s="22"/>
      <c r="Q190" s="22"/>
      <c r="R190" s="22"/>
      <c r="S190" s="23"/>
      <c r="T190" s="2"/>
      <c r="U190" s="2"/>
      <c r="V190" s="2"/>
      <c r="W190" s="2"/>
      <c r="X190" s="38"/>
      <c r="Y190" s="2"/>
      <c r="Z190" s="2"/>
      <c r="AA190" s="2"/>
      <c r="AB190" s="2"/>
      <c r="AC190" s="2"/>
      <c r="AD190" s="2"/>
      <c r="AE190" s="2"/>
      <c r="AF190" s="35"/>
      <c r="AK190" s="39"/>
      <c r="AS190" s="35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</row>
    <row r="191" spans="1:72" ht="15.75" customHeight="1" x14ac:dyDescent="0.2">
      <c r="A191" s="21"/>
      <c r="B191" s="21"/>
      <c r="C191" s="22"/>
      <c r="D191" s="22"/>
      <c r="E191" s="22"/>
      <c r="F191" s="22"/>
      <c r="G191" s="22"/>
      <c r="H191" s="33"/>
      <c r="I191" s="52"/>
      <c r="J191" s="21"/>
      <c r="K191" s="21"/>
      <c r="L191" s="20"/>
      <c r="M191" s="21"/>
      <c r="N191" s="22"/>
      <c r="O191" s="22"/>
      <c r="P191" s="22"/>
      <c r="Q191" s="22"/>
      <c r="R191" s="22"/>
      <c r="S191" s="23"/>
      <c r="T191" s="2"/>
      <c r="U191" s="2"/>
      <c r="V191" s="2"/>
      <c r="W191" s="2"/>
      <c r="X191" s="38"/>
      <c r="Y191" s="2"/>
      <c r="Z191" s="2"/>
      <c r="AA191" s="2"/>
      <c r="AB191" s="2"/>
      <c r="AC191" s="2"/>
      <c r="AD191" s="2"/>
      <c r="AE191" s="2"/>
      <c r="AF191" s="35"/>
      <c r="AK191" s="39"/>
      <c r="AS191" s="35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</row>
    <row r="192" spans="1:72" ht="15.75" customHeight="1" x14ac:dyDescent="0.2">
      <c r="A192" s="21"/>
      <c r="B192" s="21"/>
      <c r="C192" s="22"/>
      <c r="D192" s="22"/>
      <c r="E192" s="22"/>
      <c r="F192" s="22"/>
      <c r="G192" s="22"/>
      <c r="H192" s="33"/>
      <c r="I192" s="52"/>
      <c r="J192" s="21"/>
      <c r="K192" s="21"/>
      <c r="L192" s="20"/>
      <c r="M192" s="21"/>
      <c r="N192" s="22"/>
      <c r="O192" s="22"/>
      <c r="P192" s="22"/>
      <c r="Q192" s="22"/>
      <c r="R192" s="22"/>
      <c r="S192" s="23"/>
      <c r="T192" s="2"/>
      <c r="U192" s="2"/>
      <c r="V192" s="2"/>
      <c r="W192" s="2"/>
      <c r="X192" s="38"/>
      <c r="Y192" s="2"/>
      <c r="Z192" s="2"/>
      <c r="AA192" s="2"/>
      <c r="AB192" s="2"/>
      <c r="AC192" s="2"/>
      <c r="AD192" s="2"/>
      <c r="AE192" s="2"/>
      <c r="AF192" s="35"/>
      <c r="AK192" s="39"/>
      <c r="AS192" s="35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</row>
    <row r="193" spans="1:72" ht="15.75" customHeight="1" x14ac:dyDescent="0.2">
      <c r="A193" s="21"/>
      <c r="B193" s="21"/>
      <c r="C193" s="22"/>
      <c r="D193" s="22"/>
      <c r="E193" s="22"/>
      <c r="F193" s="22"/>
      <c r="G193" s="22"/>
      <c r="H193" s="33"/>
      <c r="I193" s="52"/>
      <c r="J193" s="21"/>
      <c r="K193" s="21"/>
      <c r="L193" s="20"/>
      <c r="M193" s="21"/>
      <c r="N193" s="22"/>
      <c r="O193" s="22"/>
      <c r="P193" s="22"/>
      <c r="Q193" s="22"/>
      <c r="R193" s="22"/>
      <c r="S193" s="23"/>
      <c r="T193" s="2"/>
      <c r="U193" s="2"/>
      <c r="V193" s="2"/>
      <c r="W193" s="2"/>
      <c r="X193" s="38"/>
      <c r="Y193" s="2"/>
      <c r="Z193" s="2"/>
      <c r="AA193" s="2"/>
      <c r="AB193" s="2"/>
      <c r="AC193" s="2"/>
      <c r="AD193" s="2"/>
      <c r="AE193" s="2"/>
      <c r="AF193" s="35"/>
      <c r="AK193" s="39"/>
      <c r="AS193" s="35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</row>
    <row r="194" spans="1:72" ht="15.75" customHeight="1" x14ac:dyDescent="0.2">
      <c r="A194" s="21"/>
      <c r="B194" s="21"/>
      <c r="C194" s="22"/>
      <c r="D194" s="22"/>
      <c r="E194" s="22"/>
      <c r="F194" s="22"/>
      <c r="G194" s="22"/>
      <c r="H194" s="33"/>
      <c r="I194" s="52"/>
      <c r="J194" s="21"/>
      <c r="K194" s="21"/>
      <c r="L194" s="20"/>
      <c r="M194" s="21"/>
      <c r="N194" s="22"/>
      <c r="O194" s="22"/>
      <c r="P194" s="22"/>
      <c r="Q194" s="22"/>
      <c r="R194" s="22"/>
      <c r="S194" s="23"/>
      <c r="T194" s="2"/>
      <c r="U194" s="2"/>
      <c r="V194" s="2"/>
      <c r="W194" s="2"/>
      <c r="X194" s="38"/>
      <c r="Y194" s="2"/>
      <c r="Z194" s="2"/>
      <c r="AA194" s="2"/>
      <c r="AB194" s="2"/>
      <c r="AC194" s="2"/>
      <c r="AD194" s="2"/>
      <c r="AE194" s="2"/>
      <c r="AF194" s="35"/>
      <c r="AK194" s="39"/>
      <c r="AS194" s="35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</row>
    <row r="195" spans="1:72" ht="15.75" customHeight="1" x14ac:dyDescent="0.2">
      <c r="A195" s="21"/>
      <c r="B195" s="21"/>
      <c r="C195" s="22"/>
      <c r="D195" s="22"/>
      <c r="E195" s="22"/>
      <c r="F195" s="22"/>
      <c r="G195" s="22"/>
      <c r="H195" s="33"/>
      <c r="I195" s="52"/>
      <c r="J195" s="21"/>
      <c r="K195" s="21"/>
      <c r="L195" s="20"/>
      <c r="M195" s="21"/>
      <c r="N195" s="22"/>
      <c r="O195" s="22"/>
      <c r="P195" s="22"/>
      <c r="Q195" s="22"/>
      <c r="R195" s="22"/>
      <c r="S195" s="23"/>
      <c r="T195" s="2"/>
      <c r="U195" s="2"/>
      <c r="V195" s="2"/>
      <c r="W195" s="2"/>
      <c r="X195" s="38"/>
      <c r="Y195" s="2"/>
      <c r="Z195" s="2"/>
      <c r="AA195" s="2"/>
      <c r="AB195" s="2"/>
      <c r="AC195" s="2"/>
      <c r="AD195" s="2"/>
      <c r="AE195" s="2"/>
      <c r="AF195" s="35"/>
      <c r="AK195" s="39"/>
      <c r="AS195" s="35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</row>
    <row r="196" spans="1:72" ht="15.75" customHeight="1" x14ac:dyDescent="0.2">
      <c r="A196" s="21"/>
      <c r="B196" s="21"/>
      <c r="C196" s="22"/>
      <c r="D196" s="22"/>
      <c r="E196" s="22"/>
      <c r="F196" s="22"/>
      <c r="G196" s="22"/>
      <c r="H196" s="33"/>
      <c r="I196" s="52"/>
      <c r="J196" s="21"/>
      <c r="K196" s="21"/>
      <c r="L196" s="20"/>
      <c r="M196" s="21"/>
      <c r="N196" s="22"/>
      <c r="O196" s="22"/>
      <c r="P196" s="22"/>
      <c r="Q196" s="22"/>
      <c r="R196" s="22"/>
      <c r="S196" s="23"/>
      <c r="T196" s="2"/>
      <c r="U196" s="2"/>
      <c r="V196" s="2"/>
      <c r="W196" s="2"/>
      <c r="X196" s="38"/>
      <c r="Y196" s="2"/>
      <c r="Z196" s="2"/>
      <c r="AA196" s="2"/>
      <c r="AB196" s="2"/>
      <c r="AC196" s="2"/>
      <c r="AD196" s="2"/>
      <c r="AE196" s="2"/>
      <c r="AF196" s="35"/>
      <c r="AK196" s="39"/>
      <c r="AS196" s="35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</row>
    <row r="197" spans="1:72" ht="15.75" customHeight="1" x14ac:dyDescent="0.2">
      <c r="A197" s="21"/>
      <c r="B197" s="21"/>
      <c r="C197" s="22"/>
      <c r="D197" s="22"/>
      <c r="E197" s="22"/>
      <c r="F197" s="22"/>
      <c r="G197" s="22"/>
      <c r="H197" s="33"/>
      <c r="I197" s="52"/>
      <c r="J197" s="21"/>
      <c r="K197" s="21"/>
      <c r="L197" s="20"/>
      <c r="M197" s="21"/>
      <c r="N197" s="22"/>
      <c r="O197" s="22"/>
      <c r="P197" s="22"/>
      <c r="Q197" s="22"/>
      <c r="R197" s="22"/>
      <c r="S197" s="23"/>
      <c r="T197" s="2"/>
      <c r="U197" s="2"/>
      <c r="V197" s="2"/>
      <c r="W197" s="2"/>
      <c r="X197" s="38"/>
      <c r="Y197" s="2"/>
      <c r="Z197" s="2"/>
      <c r="AA197" s="2"/>
      <c r="AB197" s="2"/>
      <c r="AC197" s="2"/>
      <c r="AD197" s="2"/>
      <c r="AE197" s="2"/>
      <c r="AF197" s="35"/>
      <c r="AK197" s="39"/>
      <c r="AS197" s="35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</row>
    <row r="198" spans="1:72" ht="15.75" customHeight="1" x14ac:dyDescent="0.2">
      <c r="A198" s="21"/>
      <c r="B198" s="21"/>
      <c r="C198" s="22"/>
      <c r="D198" s="22"/>
      <c r="E198" s="22"/>
      <c r="F198" s="22"/>
      <c r="G198" s="22"/>
      <c r="H198" s="33"/>
      <c r="I198" s="52"/>
      <c r="J198" s="21"/>
      <c r="K198" s="21"/>
      <c r="L198" s="20"/>
      <c r="M198" s="21"/>
      <c r="N198" s="22"/>
      <c r="O198" s="22"/>
      <c r="P198" s="22"/>
      <c r="Q198" s="22"/>
      <c r="R198" s="22"/>
      <c r="S198" s="23"/>
      <c r="T198" s="2"/>
      <c r="U198" s="2"/>
      <c r="V198" s="2"/>
      <c r="W198" s="2"/>
      <c r="X198" s="38"/>
      <c r="Y198" s="2"/>
      <c r="Z198" s="2"/>
      <c r="AA198" s="2"/>
      <c r="AB198" s="2"/>
      <c r="AC198" s="2"/>
      <c r="AD198" s="2"/>
      <c r="AE198" s="2"/>
      <c r="AF198" s="35"/>
      <c r="AK198" s="39"/>
      <c r="AS198" s="35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</row>
    <row r="199" spans="1:72" ht="15.75" customHeight="1" x14ac:dyDescent="0.2">
      <c r="A199" s="21"/>
      <c r="B199" s="21"/>
      <c r="C199" s="22"/>
      <c r="D199" s="22"/>
      <c r="E199" s="22"/>
      <c r="F199" s="22"/>
      <c r="G199" s="22"/>
      <c r="H199" s="33"/>
      <c r="I199" s="52"/>
      <c r="J199" s="21"/>
      <c r="K199" s="21"/>
      <c r="L199" s="20"/>
      <c r="M199" s="21"/>
      <c r="N199" s="22"/>
      <c r="O199" s="22"/>
      <c r="P199" s="22"/>
      <c r="Q199" s="22"/>
      <c r="R199" s="22"/>
      <c r="S199" s="23"/>
      <c r="T199" s="2"/>
      <c r="U199" s="2"/>
      <c r="V199" s="2"/>
      <c r="W199" s="2"/>
      <c r="X199" s="38"/>
      <c r="Y199" s="2"/>
      <c r="Z199" s="2"/>
      <c r="AA199" s="2"/>
      <c r="AB199" s="2"/>
      <c r="AC199" s="2"/>
      <c r="AD199" s="2"/>
      <c r="AE199" s="2"/>
      <c r="AF199" s="35"/>
      <c r="AK199" s="39"/>
      <c r="AS199" s="35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</row>
    <row r="200" spans="1:72" ht="15.75" customHeight="1" x14ac:dyDescent="0.2">
      <c r="A200" s="21"/>
      <c r="B200" s="21"/>
      <c r="C200" s="22"/>
      <c r="D200" s="22"/>
      <c r="E200" s="22"/>
      <c r="F200" s="22"/>
      <c r="G200" s="22"/>
      <c r="H200" s="33"/>
      <c r="I200" s="52"/>
      <c r="J200" s="21"/>
      <c r="K200" s="21"/>
      <c r="L200" s="20"/>
      <c r="M200" s="21"/>
      <c r="N200" s="22"/>
      <c r="O200" s="22"/>
      <c r="P200" s="22"/>
      <c r="Q200" s="22"/>
      <c r="R200" s="22"/>
      <c r="S200" s="23"/>
      <c r="T200" s="2"/>
      <c r="U200" s="2"/>
      <c r="V200" s="2"/>
      <c r="W200" s="2"/>
      <c r="X200" s="38"/>
      <c r="Y200" s="2"/>
      <c r="Z200" s="2"/>
      <c r="AA200" s="2"/>
      <c r="AB200" s="2"/>
      <c r="AC200" s="2"/>
      <c r="AD200" s="2"/>
      <c r="AE200" s="2"/>
      <c r="AF200" s="35"/>
      <c r="AK200" s="39"/>
      <c r="AS200" s="35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</row>
    <row r="201" spans="1:72" ht="15.75" customHeight="1" x14ac:dyDescent="0.2">
      <c r="A201" s="21"/>
      <c r="B201" s="21"/>
      <c r="C201" s="22"/>
      <c r="D201" s="22"/>
      <c r="E201" s="22"/>
      <c r="F201" s="22"/>
      <c r="G201" s="22"/>
      <c r="H201" s="33"/>
      <c r="I201" s="52"/>
      <c r="J201" s="21"/>
      <c r="K201" s="21"/>
      <c r="L201" s="20"/>
      <c r="M201" s="21"/>
      <c r="N201" s="22"/>
      <c r="O201" s="22"/>
      <c r="P201" s="22"/>
      <c r="Q201" s="22"/>
      <c r="R201" s="22"/>
      <c r="S201" s="23"/>
      <c r="T201" s="2"/>
      <c r="U201" s="2"/>
      <c r="V201" s="2"/>
      <c r="W201" s="2"/>
      <c r="X201" s="38"/>
      <c r="Y201" s="2"/>
      <c r="Z201" s="2"/>
      <c r="AA201" s="2"/>
      <c r="AB201" s="2"/>
      <c r="AC201" s="2"/>
      <c r="AD201" s="2"/>
      <c r="AE201" s="2"/>
      <c r="AF201" s="35"/>
      <c r="AK201" s="39"/>
      <c r="AS201" s="35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</row>
    <row r="202" spans="1:72" ht="15.75" customHeight="1" x14ac:dyDescent="0.2">
      <c r="A202" s="21"/>
      <c r="B202" s="21"/>
      <c r="C202" s="22"/>
      <c r="D202" s="22"/>
      <c r="E202" s="22"/>
      <c r="F202" s="22"/>
      <c r="G202" s="22"/>
      <c r="H202" s="33"/>
      <c r="I202" s="52"/>
      <c r="J202" s="21"/>
      <c r="K202" s="21"/>
      <c r="L202" s="20"/>
      <c r="M202" s="21"/>
      <c r="N202" s="22"/>
      <c r="O202" s="22"/>
      <c r="P202" s="22"/>
      <c r="Q202" s="22"/>
      <c r="R202" s="22"/>
      <c r="S202" s="23"/>
      <c r="T202" s="2"/>
      <c r="U202" s="2"/>
      <c r="V202" s="2"/>
      <c r="W202" s="2"/>
      <c r="X202" s="38"/>
      <c r="Y202" s="2"/>
      <c r="Z202" s="2"/>
      <c r="AA202" s="2"/>
      <c r="AB202" s="2"/>
      <c r="AC202" s="2"/>
      <c r="AD202" s="2"/>
      <c r="AE202" s="2"/>
      <c r="AF202" s="35"/>
      <c r="AK202" s="39"/>
      <c r="AS202" s="35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</row>
    <row r="203" spans="1:72" ht="15.75" customHeight="1" x14ac:dyDescent="0.2">
      <c r="A203" s="21"/>
      <c r="B203" s="21"/>
      <c r="C203" s="22"/>
      <c r="D203" s="22"/>
      <c r="E203" s="22"/>
      <c r="F203" s="22"/>
      <c r="G203" s="22"/>
      <c r="H203" s="33"/>
      <c r="I203" s="52"/>
      <c r="J203" s="21"/>
      <c r="K203" s="21"/>
      <c r="L203" s="20"/>
      <c r="M203" s="21"/>
      <c r="N203" s="22"/>
      <c r="O203" s="22"/>
      <c r="P203" s="22"/>
      <c r="Q203" s="22"/>
      <c r="R203" s="22"/>
      <c r="S203" s="23"/>
      <c r="T203" s="2"/>
      <c r="U203" s="2"/>
      <c r="V203" s="2"/>
      <c r="W203" s="2"/>
      <c r="X203" s="38"/>
      <c r="Y203" s="2"/>
      <c r="Z203" s="2"/>
      <c r="AA203" s="2"/>
      <c r="AB203" s="2"/>
      <c r="AC203" s="2"/>
      <c r="AD203" s="2"/>
      <c r="AE203" s="2"/>
      <c r="AF203" s="35"/>
      <c r="AK203" s="39"/>
      <c r="AS203" s="35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</row>
    <row r="204" spans="1:72" ht="15.75" customHeight="1" x14ac:dyDescent="0.2">
      <c r="A204" s="21"/>
      <c r="B204" s="21"/>
      <c r="C204" s="22"/>
      <c r="D204" s="22"/>
      <c r="E204" s="22"/>
      <c r="F204" s="22"/>
      <c r="G204" s="22"/>
      <c r="H204" s="33"/>
      <c r="I204" s="52"/>
      <c r="J204" s="21"/>
      <c r="K204" s="21"/>
      <c r="L204" s="20"/>
      <c r="M204" s="21"/>
      <c r="N204" s="22"/>
      <c r="O204" s="22"/>
      <c r="P204" s="22"/>
      <c r="Q204" s="22"/>
      <c r="R204" s="22"/>
      <c r="S204" s="23"/>
      <c r="T204" s="2"/>
      <c r="U204" s="2"/>
      <c r="V204" s="2"/>
      <c r="W204" s="2"/>
      <c r="X204" s="38"/>
      <c r="Y204" s="2"/>
      <c r="Z204" s="2"/>
      <c r="AA204" s="2"/>
      <c r="AB204" s="2"/>
      <c r="AC204" s="2"/>
      <c r="AD204" s="2"/>
      <c r="AE204" s="2"/>
      <c r="AF204" s="35"/>
      <c r="AK204" s="39"/>
      <c r="AS204" s="35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</row>
    <row r="205" spans="1:72" ht="15.75" customHeight="1" x14ac:dyDescent="0.2">
      <c r="A205" s="21"/>
      <c r="B205" s="21"/>
      <c r="C205" s="22"/>
      <c r="D205" s="22"/>
      <c r="E205" s="22"/>
      <c r="F205" s="22"/>
      <c r="G205" s="22"/>
      <c r="H205" s="33"/>
      <c r="I205" s="52"/>
      <c r="J205" s="21"/>
      <c r="K205" s="21"/>
      <c r="L205" s="20"/>
      <c r="M205" s="21"/>
      <c r="N205" s="22"/>
      <c r="O205" s="22"/>
      <c r="P205" s="22"/>
      <c r="Q205" s="22"/>
      <c r="R205" s="22"/>
      <c r="S205" s="23"/>
      <c r="T205" s="2"/>
      <c r="U205" s="2"/>
      <c r="V205" s="2"/>
      <c r="W205" s="2"/>
      <c r="X205" s="38"/>
      <c r="Y205" s="2"/>
      <c r="Z205" s="2"/>
      <c r="AA205" s="2"/>
      <c r="AB205" s="2"/>
      <c r="AC205" s="2"/>
      <c r="AD205" s="2"/>
      <c r="AE205" s="2"/>
      <c r="AF205" s="35"/>
      <c r="AK205" s="39"/>
      <c r="AS205" s="35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</row>
    <row r="206" spans="1:72" ht="15.75" customHeight="1" x14ac:dyDescent="0.2">
      <c r="A206" s="21"/>
      <c r="B206" s="21"/>
      <c r="C206" s="22"/>
      <c r="D206" s="22"/>
      <c r="E206" s="22"/>
      <c r="F206" s="22"/>
      <c r="G206" s="22"/>
      <c r="H206" s="33"/>
      <c r="I206" s="52"/>
      <c r="J206" s="21"/>
      <c r="K206" s="21"/>
      <c r="L206" s="20"/>
      <c r="M206" s="21"/>
      <c r="N206" s="22"/>
      <c r="O206" s="22"/>
      <c r="P206" s="22"/>
      <c r="Q206" s="22"/>
      <c r="R206" s="22"/>
      <c r="S206" s="23"/>
      <c r="T206" s="2"/>
      <c r="U206" s="2"/>
      <c r="V206" s="2"/>
      <c r="W206" s="2"/>
      <c r="X206" s="38"/>
      <c r="Y206" s="2"/>
      <c r="Z206" s="2"/>
      <c r="AA206" s="2"/>
      <c r="AB206" s="2"/>
      <c r="AC206" s="2"/>
      <c r="AD206" s="2"/>
      <c r="AE206" s="2"/>
      <c r="AF206" s="35"/>
      <c r="AK206" s="39"/>
      <c r="AS206" s="35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</row>
    <row r="207" spans="1:72" ht="15.75" customHeight="1" x14ac:dyDescent="0.2">
      <c r="A207" s="21"/>
      <c r="B207" s="21"/>
      <c r="C207" s="22"/>
      <c r="D207" s="22"/>
      <c r="E207" s="22"/>
      <c r="F207" s="22"/>
      <c r="G207" s="22"/>
      <c r="H207" s="33"/>
      <c r="I207" s="52"/>
      <c r="J207" s="21"/>
      <c r="K207" s="21"/>
      <c r="L207" s="20"/>
      <c r="M207" s="21"/>
      <c r="N207" s="22"/>
      <c r="O207" s="22"/>
      <c r="P207" s="22"/>
      <c r="Q207" s="22"/>
      <c r="R207" s="22"/>
      <c r="S207" s="23"/>
      <c r="T207" s="2"/>
      <c r="U207" s="2"/>
      <c r="V207" s="2"/>
      <c r="W207" s="2"/>
      <c r="X207" s="38"/>
      <c r="Y207" s="2"/>
      <c r="Z207" s="2"/>
      <c r="AA207" s="2"/>
      <c r="AB207" s="2"/>
      <c r="AC207" s="2"/>
      <c r="AD207" s="2"/>
      <c r="AE207" s="2"/>
      <c r="AF207" s="35"/>
      <c r="AK207" s="39"/>
      <c r="AS207" s="35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</row>
    <row r="208" spans="1:72" ht="15.75" customHeight="1" x14ac:dyDescent="0.2">
      <c r="A208" s="21"/>
      <c r="B208" s="21"/>
      <c r="C208" s="22"/>
      <c r="D208" s="22"/>
      <c r="E208" s="22"/>
      <c r="F208" s="22"/>
      <c r="G208" s="22"/>
      <c r="H208" s="33"/>
      <c r="I208" s="52"/>
      <c r="J208" s="21"/>
      <c r="K208" s="21"/>
      <c r="L208" s="20"/>
      <c r="M208" s="21"/>
      <c r="N208" s="22"/>
      <c r="O208" s="22"/>
      <c r="P208" s="22"/>
      <c r="Q208" s="22"/>
      <c r="R208" s="22"/>
      <c r="S208" s="23"/>
      <c r="T208" s="2"/>
      <c r="U208" s="2"/>
      <c r="V208" s="2"/>
      <c r="W208" s="2"/>
      <c r="X208" s="38"/>
      <c r="Y208" s="2"/>
      <c r="Z208" s="2"/>
      <c r="AA208" s="2"/>
      <c r="AB208" s="2"/>
      <c r="AC208" s="2"/>
      <c r="AD208" s="2"/>
      <c r="AE208" s="2"/>
      <c r="AF208" s="35"/>
      <c r="AK208" s="39"/>
      <c r="AS208" s="35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</row>
    <row r="209" spans="1:72" ht="15.75" customHeight="1" x14ac:dyDescent="0.2">
      <c r="A209" s="21"/>
      <c r="B209" s="21"/>
      <c r="C209" s="22"/>
      <c r="D209" s="22"/>
      <c r="E209" s="22"/>
      <c r="F209" s="22"/>
      <c r="G209" s="22"/>
      <c r="H209" s="33"/>
      <c r="I209" s="52"/>
      <c r="J209" s="21"/>
      <c r="K209" s="21"/>
      <c r="L209" s="20"/>
      <c r="M209" s="21"/>
      <c r="N209" s="22"/>
      <c r="O209" s="22"/>
      <c r="P209" s="22"/>
      <c r="Q209" s="22"/>
      <c r="R209" s="22"/>
      <c r="S209" s="23"/>
      <c r="T209" s="2"/>
      <c r="U209" s="2"/>
      <c r="V209" s="2"/>
      <c r="W209" s="2"/>
      <c r="X209" s="38"/>
      <c r="Y209" s="2"/>
      <c r="Z209" s="2"/>
      <c r="AA209" s="2"/>
      <c r="AB209" s="2"/>
      <c r="AC209" s="2"/>
      <c r="AD209" s="2"/>
      <c r="AE209" s="2"/>
      <c r="AF209" s="35"/>
      <c r="AK209" s="39"/>
      <c r="AS209" s="35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</row>
    <row r="210" spans="1:72" ht="15.75" customHeight="1" x14ac:dyDescent="0.2">
      <c r="A210" s="21"/>
      <c r="B210" s="21"/>
      <c r="C210" s="22"/>
      <c r="D210" s="22"/>
      <c r="E210" s="22"/>
      <c r="F210" s="22"/>
      <c r="G210" s="22"/>
      <c r="H210" s="33"/>
      <c r="I210" s="52"/>
      <c r="J210" s="21"/>
      <c r="K210" s="21"/>
      <c r="L210" s="20"/>
      <c r="M210" s="21"/>
      <c r="N210" s="22"/>
      <c r="O210" s="22"/>
      <c r="P210" s="22"/>
      <c r="Q210" s="22"/>
      <c r="R210" s="22"/>
      <c r="S210" s="23"/>
      <c r="T210" s="2"/>
      <c r="U210" s="2"/>
      <c r="V210" s="2"/>
      <c r="W210" s="2"/>
      <c r="X210" s="38"/>
      <c r="Y210" s="2"/>
      <c r="Z210" s="2"/>
      <c r="AA210" s="2"/>
      <c r="AB210" s="2"/>
      <c r="AC210" s="2"/>
      <c r="AD210" s="2"/>
      <c r="AE210" s="2"/>
      <c r="AF210" s="35"/>
      <c r="AK210" s="39"/>
      <c r="AS210" s="35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</row>
    <row r="211" spans="1:72" ht="15.75" customHeight="1" x14ac:dyDescent="0.2">
      <c r="A211" s="21"/>
      <c r="B211" s="21"/>
      <c r="C211" s="22"/>
      <c r="D211" s="22"/>
      <c r="E211" s="22"/>
      <c r="F211" s="22"/>
      <c r="G211" s="22"/>
      <c r="H211" s="33"/>
      <c r="I211" s="52"/>
      <c r="J211" s="21"/>
      <c r="K211" s="21"/>
      <c r="L211" s="20"/>
      <c r="M211" s="21"/>
      <c r="N211" s="22"/>
      <c r="O211" s="22"/>
      <c r="P211" s="22"/>
      <c r="Q211" s="22"/>
      <c r="R211" s="22"/>
      <c r="S211" s="23"/>
      <c r="T211" s="2"/>
      <c r="U211" s="2"/>
      <c r="V211" s="2"/>
      <c r="W211" s="2"/>
      <c r="X211" s="38"/>
      <c r="Y211" s="2"/>
      <c r="Z211" s="2"/>
      <c r="AA211" s="2"/>
      <c r="AB211" s="2"/>
      <c r="AC211" s="2"/>
      <c r="AD211" s="2"/>
      <c r="AE211" s="2"/>
      <c r="AF211" s="35"/>
      <c r="AK211" s="39"/>
      <c r="AS211" s="35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</row>
    <row r="212" spans="1:72" ht="15.75" customHeight="1" x14ac:dyDescent="0.2">
      <c r="A212" s="21"/>
      <c r="B212" s="21"/>
      <c r="C212" s="22"/>
      <c r="D212" s="22"/>
      <c r="E212" s="22"/>
      <c r="F212" s="22"/>
      <c r="G212" s="22"/>
      <c r="H212" s="33"/>
      <c r="I212" s="52"/>
      <c r="J212" s="21"/>
      <c r="K212" s="21"/>
      <c r="L212" s="20"/>
      <c r="M212" s="21"/>
      <c r="N212" s="22"/>
      <c r="O212" s="22"/>
      <c r="P212" s="22"/>
      <c r="Q212" s="22"/>
      <c r="R212" s="22"/>
      <c r="S212" s="23"/>
      <c r="T212" s="2"/>
      <c r="U212" s="2"/>
      <c r="V212" s="2"/>
      <c r="W212" s="2"/>
      <c r="X212" s="38"/>
      <c r="Y212" s="2"/>
      <c r="Z212" s="2"/>
      <c r="AA212" s="2"/>
      <c r="AB212" s="2"/>
      <c r="AC212" s="2"/>
      <c r="AD212" s="2"/>
      <c r="AE212" s="2"/>
      <c r="AF212" s="35"/>
      <c r="AK212" s="39"/>
      <c r="AS212" s="35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</row>
    <row r="213" spans="1:72" ht="15.75" customHeight="1" x14ac:dyDescent="0.2">
      <c r="A213" s="21"/>
      <c r="B213" s="21"/>
      <c r="C213" s="22"/>
      <c r="D213" s="22"/>
      <c r="E213" s="22"/>
      <c r="F213" s="22"/>
      <c r="G213" s="22"/>
      <c r="H213" s="33"/>
      <c r="I213" s="52"/>
      <c r="J213" s="21"/>
      <c r="K213" s="21"/>
      <c r="L213" s="20"/>
      <c r="M213" s="21"/>
      <c r="N213" s="22"/>
      <c r="O213" s="22"/>
      <c r="P213" s="22"/>
      <c r="Q213" s="22"/>
      <c r="R213" s="22"/>
      <c r="S213" s="23"/>
      <c r="T213" s="2"/>
      <c r="U213" s="2"/>
      <c r="V213" s="2"/>
      <c r="W213" s="2"/>
      <c r="X213" s="38"/>
      <c r="Y213" s="2"/>
      <c r="Z213" s="2"/>
      <c r="AA213" s="2"/>
      <c r="AB213" s="2"/>
      <c r="AC213" s="2"/>
      <c r="AD213" s="2"/>
      <c r="AE213" s="2"/>
      <c r="AF213" s="35"/>
      <c r="AK213" s="39"/>
      <c r="AS213" s="35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</row>
    <row r="214" spans="1:72" ht="15.75" customHeight="1" x14ac:dyDescent="0.2">
      <c r="A214" s="21"/>
      <c r="B214" s="21"/>
      <c r="C214" s="22"/>
      <c r="D214" s="22"/>
      <c r="E214" s="22"/>
      <c r="F214" s="22"/>
      <c r="G214" s="22"/>
      <c r="H214" s="33"/>
      <c r="I214" s="52"/>
      <c r="J214" s="21"/>
      <c r="K214" s="21"/>
      <c r="L214" s="20"/>
      <c r="M214" s="21"/>
      <c r="N214" s="22"/>
      <c r="O214" s="22"/>
      <c r="P214" s="22"/>
      <c r="Q214" s="22"/>
      <c r="R214" s="22"/>
      <c r="S214" s="23"/>
      <c r="T214" s="2"/>
      <c r="U214" s="2"/>
      <c r="V214" s="2"/>
      <c r="W214" s="2"/>
      <c r="X214" s="38"/>
      <c r="Y214" s="2"/>
      <c r="Z214" s="2"/>
      <c r="AA214" s="2"/>
      <c r="AB214" s="2"/>
      <c r="AC214" s="2"/>
      <c r="AD214" s="2"/>
      <c r="AE214" s="2"/>
      <c r="AF214" s="35"/>
      <c r="AK214" s="39"/>
      <c r="AS214" s="35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</row>
    <row r="215" spans="1:72" ht="15.75" customHeight="1" x14ac:dyDescent="0.2">
      <c r="A215" s="21"/>
      <c r="B215" s="21"/>
      <c r="C215" s="22"/>
      <c r="D215" s="22"/>
      <c r="E215" s="22"/>
      <c r="F215" s="22"/>
      <c r="G215" s="22"/>
      <c r="H215" s="33"/>
      <c r="I215" s="52"/>
      <c r="J215" s="21"/>
      <c r="K215" s="21"/>
      <c r="L215" s="20"/>
      <c r="M215" s="21"/>
      <c r="N215" s="22"/>
      <c r="O215" s="22"/>
      <c r="P215" s="22"/>
      <c r="Q215" s="22"/>
      <c r="R215" s="22"/>
      <c r="S215" s="23"/>
      <c r="T215" s="2"/>
      <c r="U215" s="2"/>
      <c r="V215" s="2"/>
      <c r="W215" s="2"/>
      <c r="X215" s="38"/>
      <c r="Y215" s="2"/>
      <c r="Z215" s="2"/>
      <c r="AA215" s="2"/>
      <c r="AB215" s="2"/>
      <c r="AC215" s="2"/>
      <c r="AD215" s="2"/>
      <c r="AE215" s="2"/>
      <c r="AF215" s="35"/>
      <c r="AK215" s="39"/>
      <c r="AS215" s="35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</row>
    <row r="216" spans="1:72" ht="15.75" customHeight="1" x14ac:dyDescent="0.2">
      <c r="A216" s="21"/>
      <c r="B216" s="21"/>
      <c r="C216" s="22"/>
      <c r="D216" s="22"/>
      <c r="E216" s="22"/>
      <c r="F216" s="22"/>
      <c r="G216" s="22"/>
      <c r="H216" s="33"/>
      <c r="I216" s="52"/>
      <c r="J216" s="21"/>
      <c r="K216" s="21"/>
      <c r="L216" s="20"/>
      <c r="M216" s="21"/>
      <c r="N216" s="22"/>
      <c r="O216" s="22"/>
      <c r="P216" s="22"/>
      <c r="Q216" s="22"/>
      <c r="R216" s="22"/>
      <c r="S216" s="23"/>
      <c r="T216" s="2"/>
      <c r="U216" s="2"/>
      <c r="V216" s="2"/>
      <c r="W216" s="2"/>
      <c r="X216" s="38"/>
      <c r="Y216" s="2"/>
      <c r="Z216" s="2"/>
      <c r="AA216" s="2"/>
      <c r="AB216" s="2"/>
      <c r="AC216" s="2"/>
      <c r="AD216" s="2"/>
      <c r="AE216" s="2"/>
      <c r="AF216" s="35"/>
      <c r="AK216" s="39"/>
      <c r="AS216" s="35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</row>
    <row r="217" spans="1:72" ht="15.75" customHeight="1" x14ac:dyDescent="0.2">
      <c r="A217" s="21"/>
      <c r="B217" s="21"/>
      <c r="C217" s="22"/>
      <c r="D217" s="22"/>
      <c r="E217" s="22"/>
      <c r="F217" s="22"/>
      <c r="G217" s="22"/>
      <c r="H217" s="33"/>
      <c r="I217" s="52"/>
      <c r="J217" s="21"/>
      <c r="K217" s="21"/>
      <c r="L217" s="20"/>
      <c r="M217" s="21"/>
      <c r="N217" s="22"/>
      <c r="O217" s="22"/>
      <c r="P217" s="22"/>
      <c r="Q217" s="22"/>
      <c r="R217" s="22"/>
      <c r="S217" s="23"/>
      <c r="T217" s="2"/>
      <c r="U217" s="2"/>
      <c r="V217" s="2"/>
      <c r="W217" s="2"/>
      <c r="X217" s="38"/>
      <c r="Y217" s="2"/>
      <c r="Z217" s="2"/>
      <c r="AA217" s="2"/>
      <c r="AB217" s="2"/>
      <c r="AC217" s="2"/>
      <c r="AD217" s="2"/>
      <c r="AE217" s="2"/>
      <c r="AF217" s="35"/>
      <c r="AK217" s="39"/>
      <c r="AS217" s="35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</row>
    <row r="218" spans="1:72" ht="15.75" customHeight="1" x14ac:dyDescent="0.2">
      <c r="A218" s="21"/>
      <c r="B218" s="21"/>
      <c r="C218" s="22"/>
      <c r="D218" s="22"/>
      <c r="E218" s="22"/>
      <c r="F218" s="22"/>
      <c r="G218" s="22"/>
      <c r="H218" s="33"/>
      <c r="I218" s="52"/>
      <c r="J218" s="21"/>
      <c r="K218" s="21"/>
      <c r="L218" s="20"/>
      <c r="M218" s="21"/>
      <c r="N218" s="22"/>
      <c r="O218" s="22"/>
      <c r="P218" s="22"/>
      <c r="Q218" s="22"/>
      <c r="R218" s="22"/>
      <c r="S218" s="23"/>
      <c r="T218" s="2"/>
      <c r="U218" s="2"/>
      <c r="V218" s="2"/>
      <c r="W218" s="2"/>
      <c r="X218" s="38"/>
      <c r="Y218" s="2"/>
      <c r="Z218" s="2"/>
      <c r="AA218" s="2"/>
      <c r="AB218" s="2"/>
      <c r="AC218" s="2"/>
      <c r="AD218" s="2"/>
      <c r="AE218" s="2"/>
      <c r="AF218" s="35"/>
      <c r="AK218" s="39"/>
      <c r="AS218" s="35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</row>
    <row r="219" spans="1:72" ht="15.75" customHeight="1" x14ac:dyDescent="0.2">
      <c r="A219" s="21"/>
      <c r="B219" s="21"/>
      <c r="C219" s="22"/>
      <c r="D219" s="22"/>
      <c r="E219" s="22"/>
      <c r="F219" s="22"/>
      <c r="G219" s="22"/>
      <c r="H219" s="33"/>
      <c r="I219" s="52"/>
      <c r="J219" s="21"/>
      <c r="K219" s="21"/>
      <c r="L219" s="20"/>
      <c r="M219" s="21"/>
      <c r="N219" s="22"/>
      <c r="O219" s="22"/>
      <c r="P219" s="22"/>
      <c r="Q219" s="22"/>
      <c r="R219" s="22"/>
      <c r="S219" s="23"/>
      <c r="T219" s="2"/>
      <c r="U219" s="2"/>
      <c r="V219" s="2"/>
      <c r="W219" s="2"/>
      <c r="X219" s="38"/>
      <c r="Y219" s="2"/>
      <c r="Z219" s="2"/>
      <c r="AA219" s="2"/>
      <c r="AB219" s="2"/>
      <c r="AC219" s="2"/>
      <c r="AD219" s="2"/>
      <c r="AE219" s="2"/>
      <c r="AF219" s="35"/>
      <c r="AK219" s="39"/>
      <c r="AS219" s="35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</row>
    <row r="220" spans="1:72" ht="15.75" customHeight="1" x14ac:dyDescent="0.2">
      <c r="A220" s="21"/>
      <c r="B220" s="21"/>
      <c r="C220" s="22"/>
      <c r="D220" s="22"/>
      <c r="E220" s="22"/>
      <c r="F220" s="22"/>
      <c r="G220" s="22"/>
      <c r="H220" s="33"/>
      <c r="I220" s="52"/>
      <c r="J220" s="21"/>
      <c r="K220" s="21"/>
      <c r="L220" s="20"/>
      <c r="M220" s="21"/>
      <c r="N220" s="22"/>
      <c r="O220" s="22"/>
      <c r="P220" s="22"/>
      <c r="Q220" s="22"/>
      <c r="R220" s="22"/>
      <c r="S220" s="23"/>
      <c r="T220" s="2"/>
      <c r="U220" s="2"/>
      <c r="V220" s="2"/>
      <c r="W220" s="2"/>
      <c r="X220" s="38"/>
      <c r="Y220" s="2"/>
      <c r="Z220" s="2"/>
      <c r="AA220" s="2"/>
      <c r="AB220" s="2"/>
      <c r="AC220" s="2"/>
      <c r="AD220" s="2"/>
      <c r="AE220" s="2"/>
      <c r="AF220" s="35"/>
      <c r="AK220" s="39"/>
      <c r="AS220" s="35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</row>
    <row r="221" spans="1:72" ht="15.75" customHeight="1" x14ac:dyDescent="0.2">
      <c r="A221" s="21"/>
      <c r="B221" s="21"/>
      <c r="C221" s="22"/>
      <c r="D221" s="22"/>
      <c r="E221" s="22"/>
      <c r="F221" s="22"/>
      <c r="G221" s="22"/>
      <c r="H221" s="33"/>
      <c r="I221" s="52"/>
      <c r="J221" s="21"/>
      <c r="K221" s="21"/>
      <c r="L221" s="20"/>
      <c r="M221" s="21"/>
      <c r="N221" s="22"/>
      <c r="O221" s="22"/>
      <c r="P221" s="22"/>
      <c r="Q221" s="22"/>
      <c r="R221" s="22"/>
      <c r="S221" s="23"/>
      <c r="T221" s="2"/>
      <c r="U221" s="2"/>
      <c r="V221" s="2"/>
      <c r="W221" s="2"/>
      <c r="X221" s="38"/>
      <c r="Y221" s="2"/>
      <c r="Z221" s="2"/>
      <c r="AA221" s="2"/>
      <c r="AB221" s="2"/>
      <c r="AC221" s="2"/>
      <c r="AD221" s="2"/>
      <c r="AE221" s="2"/>
      <c r="AF221" s="35"/>
      <c r="AK221" s="39"/>
      <c r="AS221" s="35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</row>
    <row r="222" spans="1:72" ht="15.75" customHeight="1" x14ac:dyDescent="0.2">
      <c r="A222" s="21"/>
      <c r="B222" s="21"/>
      <c r="C222" s="22"/>
      <c r="D222" s="22"/>
      <c r="E222" s="22"/>
      <c r="F222" s="22"/>
      <c r="G222" s="22"/>
      <c r="H222" s="33"/>
      <c r="I222" s="52"/>
      <c r="J222" s="21"/>
      <c r="K222" s="21"/>
      <c r="L222" s="20"/>
      <c r="M222" s="21"/>
      <c r="N222" s="22"/>
      <c r="O222" s="22"/>
      <c r="P222" s="22"/>
      <c r="Q222" s="22"/>
      <c r="R222" s="22"/>
      <c r="S222" s="23"/>
      <c r="T222" s="2"/>
      <c r="U222" s="2"/>
      <c r="V222" s="2"/>
      <c r="W222" s="2"/>
      <c r="X222" s="38"/>
      <c r="Y222" s="2"/>
      <c r="Z222" s="2"/>
      <c r="AA222" s="2"/>
      <c r="AB222" s="2"/>
      <c r="AC222" s="2"/>
      <c r="AD222" s="2"/>
      <c r="AE222" s="2"/>
      <c r="AF222" s="35"/>
      <c r="AK222" s="39"/>
      <c r="AS222" s="35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</row>
    <row r="223" spans="1:72" ht="15.75" customHeight="1" x14ac:dyDescent="0.2">
      <c r="A223" s="21"/>
      <c r="B223" s="21"/>
      <c r="C223" s="22"/>
      <c r="D223" s="22"/>
      <c r="E223" s="22"/>
      <c r="F223" s="22"/>
      <c r="G223" s="22"/>
      <c r="H223" s="33"/>
      <c r="I223" s="52"/>
      <c r="J223" s="21"/>
      <c r="K223" s="21"/>
      <c r="L223" s="20"/>
      <c r="M223" s="21"/>
      <c r="N223" s="22"/>
      <c r="O223" s="22"/>
      <c r="P223" s="22"/>
      <c r="Q223" s="22"/>
      <c r="R223" s="22"/>
      <c r="S223" s="23"/>
      <c r="T223" s="2"/>
      <c r="U223" s="2"/>
      <c r="V223" s="2"/>
      <c r="W223" s="2"/>
      <c r="X223" s="38"/>
      <c r="Y223" s="2"/>
      <c r="Z223" s="2"/>
      <c r="AA223" s="2"/>
      <c r="AB223" s="2"/>
      <c r="AC223" s="2"/>
      <c r="AD223" s="2"/>
      <c r="AE223" s="2"/>
      <c r="AF223" s="35"/>
      <c r="AK223" s="39"/>
      <c r="AS223" s="35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</row>
    <row r="224" spans="1:72" ht="15.75" customHeight="1" x14ac:dyDescent="0.2">
      <c r="A224" s="21"/>
      <c r="B224" s="21"/>
      <c r="C224" s="22"/>
      <c r="D224" s="22"/>
      <c r="E224" s="22"/>
      <c r="F224" s="22"/>
      <c r="G224" s="22"/>
      <c r="H224" s="33"/>
      <c r="I224" s="52"/>
      <c r="J224" s="21"/>
      <c r="K224" s="21"/>
      <c r="L224" s="20"/>
      <c r="M224" s="21"/>
      <c r="N224" s="22"/>
      <c r="O224" s="22"/>
      <c r="P224" s="22"/>
      <c r="Q224" s="22"/>
      <c r="R224" s="22"/>
      <c r="S224" s="23"/>
      <c r="T224" s="2"/>
      <c r="U224" s="2"/>
      <c r="V224" s="2"/>
      <c r="W224" s="2"/>
      <c r="X224" s="38"/>
      <c r="Y224" s="2"/>
      <c r="Z224" s="2"/>
      <c r="AA224" s="2"/>
      <c r="AB224" s="2"/>
      <c r="AC224" s="2"/>
      <c r="AD224" s="2"/>
      <c r="AE224" s="2"/>
      <c r="AF224" s="35"/>
      <c r="AK224" s="39"/>
      <c r="AS224" s="35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</row>
    <row r="225" spans="1:72" ht="15.75" customHeight="1" x14ac:dyDescent="0.2">
      <c r="A225" s="21"/>
      <c r="B225" s="21"/>
      <c r="C225" s="22"/>
      <c r="D225" s="22"/>
      <c r="E225" s="22"/>
      <c r="F225" s="22"/>
      <c r="G225" s="22"/>
      <c r="H225" s="33"/>
      <c r="I225" s="52"/>
      <c r="J225" s="21"/>
      <c r="K225" s="21"/>
      <c r="L225" s="20"/>
      <c r="M225" s="21"/>
      <c r="N225" s="22"/>
      <c r="O225" s="22"/>
      <c r="P225" s="22"/>
      <c r="Q225" s="22"/>
      <c r="R225" s="22"/>
      <c r="S225" s="23"/>
      <c r="T225" s="2"/>
      <c r="U225" s="2"/>
      <c r="V225" s="2"/>
      <c r="W225" s="2"/>
      <c r="X225" s="38"/>
      <c r="Y225" s="2"/>
      <c r="Z225" s="2"/>
      <c r="AA225" s="2"/>
      <c r="AB225" s="2"/>
      <c r="AC225" s="2"/>
      <c r="AD225" s="2"/>
      <c r="AE225" s="2"/>
      <c r="AF225" s="35"/>
      <c r="AK225" s="39"/>
      <c r="AS225" s="35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</row>
    <row r="226" spans="1:72" ht="15.75" customHeight="1" x14ac:dyDescent="0.2">
      <c r="A226" s="21"/>
      <c r="B226" s="21"/>
      <c r="C226" s="22"/>
      <c r="D226" s="22"/>
      <c r="E226" s="22"/>
      <c r="F226" s="22"/>
      <c r="G226" s="22"/>
      <c r="H226" s="33"/>
      <c r="I226" s="52"/>
      <c r="J226" s="21"/>
      <c r="K226" s="21"/>
      <c r="L226" s="20"/>
      <c r="M226" s="21"/>
      <c r="N226" s="22"/>
      <c r="O226" s="22"/>
      <c r="P226" s="22"/>
      <c r="Q226" s="22"/>
      <c r="R226" s="22"/>
      <c r="S226" s="23"/>
      <c r="T226" s="2"/>
      <c r="U226" s="2"/>
      <c r="V226" s="2"/>
      <c r="W226" s="2"/>
      <c r="X226" s="38"/>
      <c r="Y226" s="2"/>
      <c r="Z226" s="2"/>
      <c r="AA226" s="2"/>
      <c r="AB226" s="2"/>
      <c r="AC226" s="2"/>
      <c r="AD226" s="2"/>
      <c r="AE226" s="2"/>
      <c r="AF226" s="35"/>
      <c r="AK226" s="39"/>
      <c r="AS226" s="35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</row>
    <row r="227" spans="1:72" ht="15.75" customHeight="1" x14ac:dyDescent="0.2">
      <c r="A227" s="21"/>
      <c r="B227" s="21"/>
      <c r="C227" s="22"/>
      <c r="D227" s="22"/>
      <c r="E227" s="22"/>
      <c r="F227" s="22"/>
      <c r="G227" s="22"/>
      <c r="H227" s="33"/>
      <c r="I227" s="52"/>
      <c r="J227" s="21"/>
      <c r="K227" s="21"/>
      <c r="L227" s="20"/>
      <c r="M227" s="21"/>
      <c r="N227" s="22"/>
      <c r="O227" s="22"/>
      <c r="P227" s="22"/>
      <c r="Q227" s="22"/>
      <c r="R227" s="22"/>
      <c r="S227" s="23"/>
      <c r="T227" s="2"/>
      <c r="U227" s="2"/>
      <c r="V227" s="2"/>
      <c r="W227" s="2"/>
      <c r="X227" s="38"/>
      <c r="Y227" s="2"/>
      <c r="Z227" s="2"/>
      <c r="AA227" s="2"/>
      <c r="AB227" s="2"/>
      <c r="AC227" s="2"/>
      <c r="AD227" s="2"/>
      <c r="AE227" s="2"/>
      <c r="AF227" s="35"/>
      <c r="AK227" s="39"/>
      <c r="AS227" s="35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</row>
    <row r="228" spans="1:72" ht="15.75" customHeight="1" x14ac:dyDescent="0.2">
      <c r="A228" s="21"/>
      <c r="B228" s="21"/>
      <c r="C228" s="22"/>
      <c r="D228" s="22"/>
      <c r="E228" s="22"/>
      <c r="F228" s="22"/>
      <c r="G228" s="22"/>
      <c r="H228" s="33"/>
      <c r="I228" s="52"/>
      <c r="J228" s="21"/>
      <c r="K228" s="21"/>
      <c r="L228" s="20"/>
      <c r="M228" s="21"/>
      <c r="N228" s="22"/>
      <c r="O228" s="22"/>
      <c r="P228" s="22"/>
      <c r="Q228" s="22"/>
      <c r="R228" s="22"/>
      <c r="S228" s="23"/>
      <c r="T228" s="2"/>
      <c r="U228" s="2"/>
      <c r="V228" s="2"/>
      <c r="W228" s="2"/>
      <c r="X228" s="38"/>
      <c r="Y228" s="2"/>
      <c r="Z228" s="2"/>
      <c r="AA228" s="2"/>
      <c r="AB228" s="2"/>
      <c r="AC228" s="2"/>
      <c r="AD228" s="2"/>
      <c r="AE228" s="2"/>
      <c r="AF228" s="35"/>
      <c r="AK228" s="39"/>
      <c r="AS228" s="35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</row>
    <row r="229" spans="1:72" ht="15.75" customHeight="1" x14ac:dyDescent="0.2">
      <c r="A229" s="21"/>
      <c r="B229" s="21"/>
      <c r="C229" s="22"/>
      <c r="D229" s="22"/>
      <c r="E229" s="22"/>
      <c r="F229" s="22"/>
      <c r="G229" s="22"/>
      <c r="H229" s="33"/>
      <c r="I229" s="52"/>
      <c r="J229" s="21"/>
      <c r="K229" s="21"/>
      <c r="L229" s="20"/>
      <c r="M229" s="21"/>
      <c r="N229" s="22"/>
      <c r="O229" s="22"/>
      <c r="P229" s="22"/>
      <c r="Q229" s="22"/>
      <c r="R229" s="22"/>
      <c r="S229" s="23"/>
      <c r="T229" s="2"/>
      <c r="U229" s="2"/>
      <c r="V229" s="2"/>
      <c r="W229" s="2"/>
      <c r="X229" s="38"/>
      <c r="Y229" s="2"/>
      <c r="Z229" s="2"/>
      <c r="AA229" s="2"/>
      <c r="AB229" s="2"/>
      <c r="AC229" s="2"/>
      <c r="AD229" s="2"/>
      <c r="AE229" s="2"/>
      <c r="AF229" s="35"/>
      <c r="AK229" s="39"/>
      <c r="AS229" s="35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</row>
    <row r="230" spans="1:72" ht="15.75" customHeight="1" x14ac:dyDescent="0.2">
      <c r="A230" s="21"/>
      <c r="B230" s="21"/>
      <c r="C230" s="22"/>
      <c r="D230" s="22"/>
      <c r="E230" s="22"/>
      <c r="F230" s="22"/>
      <c r="G230" s="22"/>
      <c r="H230" s="33"/>
      <c r="I230" s="52"/>
      <c r="J230" s="21"/>
      <c r="K230" s="21"/>
      <c r="L230" s="20"/>
      <c r="M230" s="21"/>
      <c r="N230" s="22"/>
      <c r="O230" s="22"/>
      <c r="P230" s="22"/>
      <c r="Q230" s="22"/>
      <c r="R230" s="22"/>
      <c r="S230" s="23"/>
      <c r="T230" s="2"/>
      <c r="U230" s="2"/>
      <c r="V230" s="2"/>
      <c r="W230" s="2"/>
      <c r="X230" s="38"/>
      <c r="Y230" s="2"/>
      <c r="Z230" s="2"/>
      <c r="AA230" s="2"/>
      <c r="AB230" s="2"/>
      <c r="AC230" s="2"/>
      <c r="AD230" s="2"/>
      <c r="AE230" s="2"/>
      <c r="AF230" s="35"/>
      <c r="AK230" s="39"/>
      <c r="AS230" s="35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</row>
    <row r="231" spans="1:72" ht="15.75" customHeight="1" x14ac:dyDescent="0.2">
      <c r="A231" s="21"/>
      <c r="B231" s="21"/>
      <c r="C231" s="22"/>
      <c r="D231" s="22"/>
      <c r="E231" s="22"/>
      <c r="F231" s="22"/>
      <c r="G231" s="22"/>
      <c r="H231" s="33"/>
      <c r="I231" s="52"/>
      <c r="J231" s="21"/>
      <c r="K231" s="21"/>
      <c r="L231" s="20"/>
      <c r="M231" s="21"/>
      <c r="N231" s="22"/>
      <c r="O231" s="22"/>
      <c r="P231" s="22"/>
      <c r="Q231" s="22"/>
      <c r="R231" s="22"/>
      <c r="S231" s="23"/>
      <c r="T231" s="2"/>
      <c r="U231" s="2"/>
      <c r="V231" s="2"/>
      <c r="W231" s="2"/>
      <c r="X231" s="38"/>
      <c r="Y231" s="2"/>
      <c r="Z231" s="2"/>
      <c r="AA231" s="2"/>
      <c r="AB231" s="2"/>
      <c r="AC231" s="2"/>
      <c r="AD231" s="2"/>
      <c r="AE231" s="2"/>
      <c r="AF231" s="35"/>
      <c r="AK231" s="39"/>
      <c r="AS231" s="35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</row>
    <row r="232" spans="1:72" ht="15.75" customHeight="1" x14ac:dyDescent="0.2">
      <c r="A232" s="21"/>
      <c r="B232" s="21"/>
      <c r="C232" s="22"/>
      <c r="D232" s="22"/>
      <c r="E232" s="22"/>
      <c r="F232" s="22"/>
      <c r="G232" s="22"/>
      <c r="H232" s="33"/>
      <c r="I232" s="52"/>
      <c r="J232" s="21"/>
      <c r="K232" s="21"/>
      <c r="L232" s="20"/>
      <c r="M232" s="21"/>
      <c r="N232" s="22"/>
      <c r="O232" s="22"/>
      <c r="P232" s="22"/>
      <c r="Q232" s="22"/>
      <c r="R232" s="22"/>
      <c r="S232" s="23"/>
      <c r="T232" s="2"/>
      <c r="U232" s="2"/>
      <c r="V232" s="2"/>
      <c r="W232" s="2"/>
      <c r="X232" s="38"/>
      <c r="Y232" s="2"/>
      <c r="Z232" s="2"/>
      <c r="AA232" s="2"/>
      <c r="AB232" s="2"/>
      <c r="AC232" s="2"/>
      <c r="AD232" s="2"/>
      <c r="AE232" s="2"/>
      <c r="AF232" s="35"/>
      <c r="AK232" s="39"/>
      <c r="AS232" s="35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</row>
    <row r="233" spans="1:72" ht="15.75" customHeight="1" x14ac:dyDescent="0.2">
      <c r="A233" s="21"/>
      <c r="B233" s="21"/>
      <c r="C233" s="22"/>
      <c r="D233" s="22"/>
      <c r="E233" s="22"/>
      <c r="F233" s="22"/>
      <c r="G233" s="22"/>
      <c r="H233" s="33"/>
      <c r="I233" s="52"/>
      <c r="J233" s="21"/>
      <c r="K233" s="21"/>
      <c r="L233" s="20"/>
      <c r="M233" s="21"/>
      <c r="N233" s="22"/>
      <c r="O233" s="22"/>
      <c r="P233" s="22"/>
      <c r="Q233" s="22"/>
      <c r="R233" s="22"/>
      <c r="S233" s="23"/>
      <c r="T233" s="2"/>
      <c r="U233" s="2"/>
      <c r="V233" s="2"/>
      <c r="W233" s="2"/>
      <c r="X233" s="38"/>
      <c r="Y233" s="2"/>
      <c r="Z233" s="2"/>
      <c r="AA233" s="2"/>
      <c r="AB233" s="2"/>
      <c r="AC233" s="2"/>
      <c r="AD233" s="2"/>
      <c r="AE233" s="2"/>
      <c r="AF233" s="35"/>
      <c r="AK233" s="39"/>
      <c r="AS233" s="35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</row>
    <row r="234" spans="1:72" ht="15.75" customHeight="1" x14ac:dyDescent="0.2">
      <c r="A234" s="21"/>
      <c r="B234" s="21"/>
      <c r="C234" s="22"/>
      <c r="D234" s="22"/>
      <c r="E234" s="22"/>
      <c r="F234" s="22"/>
      <c r="G234" s="22"/>
      <c r="H234" s="33"/>
      <c r="I234" s="52"/>
      <c r="J234" s="21"/>
      <c r="K234" s="21"/>
      <c r="L234" s="20"/>
      <c r="M234" s="21"/>
      <c r="N234" s="22"/>
      <c r="O234" s="22"/>
      <c r="P234" s="22"/>
      <c r="Q234" s="22"/>
      <c r="R234" s="22"/>
      <c r="S234" s="23"/>
      <c r="T234" s="2"/>
      <c r="U234" s="2"/>
      <c r="V234" s="2"/>
      <c r="W234" s="2"/>
      <c r="X234" s="38"/>
      <c r="Y234" s="2"/>
      <c r="Z234" s="2"/>
      <c r="AA234" s="2"/>
      <c r="AB234" s="2"/>
      <c r="AC234" s="2"/>
      <c r="AD234" s="2"/>
      <c r="AE234" s="2"/>
      <c r="AF234" s="35"/>
      <c r="AK234" s="39"/>
      <c r="AS234" s="35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</row>
    <row r="235" spans="1:72" ht="15.75" customHeight="1" x14ac:dyDescent="0.2">
      <c r="A235" s="21"/>
      <c r="B235" s="21"/>
      <c r="C235" s="22"/>
      <c r="D235" s="22"/>
      <c r="E235" s="22"/>
      <c r="F235" s="22"/>
      <c r="G235" s="22"/>
      <c r="H235" s="33"/>
      <c r="I235" s="52"/>
      <c r="J235" s="21"/>
      <c r="K235" s="21"/>
      <c r="L235" s="20"/>
      <c r="M235" s="21"/>
      <c r="N235" s="22"/>
      <c r="O235" s="22"/>
      <c r="P235" s="22"/>
      <c r="Q235" s="22"/>
      <c r="R235" s="22"/>
      <c r="S235" s="23"/>
      <c r="T235" s="2"/>
      <c r="U235" s="2"/>
      <c r="V235" s="2"/>
      <c r="W235" s="2"/>
      <c r="X235" s="38"/>
      <c r="Y235" s="2"/>
      <c r="Z235" s="2"/>
      <c r="AA235" s="2"/>
      <c r="AB235" s="2"/>
      <c r="AC235" s="2"/>
      <c r="AD235" s="2"/>
      <c r="AE235" s="2"/>
      <c r="AF235" s="35"/>
      <c r="AK235" s="39"/>
      <c r="AS235" s="35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</row>
    <row r="236" spans="1:72" ht="15.75" customHeight="1" x14ac:dyDescent="0.2">
      <c r="A236" s="21"/>
      <c r="B236" s="21"/>
      <c r="C236" s="22"/>
      <c r="D236" s="22"/>
      <c r="E236" s="22"/>
      <c r="F236" s="22"/>
      <c r="G236" s="22"/>
      <c r="H236" s="33"/>
      <c r="I236" s="52"/>
      <c r="J236" s="21"/>
      <c r="K236" s="21"/>
      <c r="L236" s="20"/>
      <c r="M236" s="21"/>
      <c r="N236" s="22"/>
      <c r="O236" s="22"/>
      <c r="P236" s="22"/>
      <c r="Q236" s="22"/>
      <c r="R236" s="22"/>
      <c r="S236" s="23"/>
      <c r="T236" s="2"/>
      <c r="U236" s="2"/>
      <c r="V236" s="2"/>
      <c r="W236" s="2"/>
      <c r="X236" s="38"/>
      <c r="Y236" s="2"/>
      <c r="Z236" s="2"/>
      <c r="AA236" s="2"/>
      <c r="AB236" s="2"/>
      <c r="AC236" s="2"/>
      <c r="AD236" s="2"/>
      <c r="AE236" s="2"/>
      <c r="AF236" s="35"/>
      <c r="AK236" s="39"/>
      <c r="AS236" s="35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</row>
    <row r="237" spans="1:72" ht="15.75" customHeight="1" x14ac:dyDescent="0.2">
      <c r="A237" s="21"/>
      <c r="B237" s="21"/>
      <c r="C237" s="22"/>
      <c r="D237" s="22"/>
      <c r="E237" s="22"/>
      <c r="F237" s="22"/>
      <c r="G237" s="22"/>
      <c r="H237" s="33"/>
      <c r="I237" s="52"/>
      <c r="J237" s="21"/>
      <c r="K237" s="21"/>
      <c r="L237" s="20"/>
      <c r="M237" s="21"/>
      <c r="N237" s="22"/>
      <c r="O237" s="22"/>
      <c r="P237" s="22"/>
      <c r="Q237" s="22"/>
      <c r="R237" s="22"/>
      <c r="S237" s="23"/>
      <c r="T237" s="2"/>
      <c r="U237" s="2"/>
      <c r="V237" s="2"/>
      <c r="W237" s="2"/>
      <c r="X237" s="38"/>
      <c r="Y237" s="2"/>
      <c r="Z237" s="2"/>
      <c r="AA237" s="2"/>
      <c r="AB237" s="2"/>
      <c r="AC237" s="2"/>
      <c r="AD237" s="2"/>
      <c r="AE237" s="2"/>
      <c r="AF237" s="35"/>
      <c r="AK237" s="39"/>
      <c r="AS237" s="35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</row>
    <row r="238" spans="1:72" ht="15.75" customHeight="1" x14ac:dyDescent="0.2">
      <c r="A238" s="21"/>
      <c r="B238" s="21"/>
      <c r="C238" s="22"/>
      <c r="D238" s="22"/>
      <c r="E238" s="22"/>
      <c r="F238" s="22"/>
      <c r="G238" s="22"/>
      <c r="H238" s="33"/>
      <c r="I238" s="52"/>
      <c r="J238" s="21"/>
      <c r="K238" s="21"/>
      <c r="L238" s="20"/>
      <c r="M238" s="21"/>
      <c r="N238" s="22"/>
      <c r="O238" s="22"/>
      <c r="P238" s="22"/>
      <c r="Q238" s="22"/>
      <c r="R238" s="22"/>
      <c r="S238" s="23"/>
      <c r="T238" s="2"/>
      <c r="U238" s="2"/>
      <c r="V238" s="2"/>
      <c r="W238" s="2"/>
      <c r="X238" s="38"/>
      <c r="Y238" s="2"/>
      <c r="Z238" s="2"/>
      <c r="AA238" s="2"/>
      <c r="AB238" s="2"/>
      <c r="AC238" s="2"/>
      <c r="AD238" s="2"/>
      <c r="AE238" s="2"/>
      <c r="AF238" s="35"/>
      <c r="AK238" s="39"/>
      <c r="AS238" s="35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</row>
    <row r="239" spans="1:72" ht="15.75" customHeight="1" x14ac:dyDescent="0.2">
      <c r="A239" s="21"/>
      <c r="B239" s="21"/>
      <c r="C239" s="22"/>
      <c r="D239" s="22"/>
      <c r="E239" s="22"/>
      <c r="F239" s="22"/>
      <c r="G239" s="22"/>
      <c r="H239" s="33"/>
      <c r="I239" s="52"/>
      <c r="J239" s="21"/>
      <c r="K239" s="21"/>
      <c r="L239" s="20"/>
      <c r="M239" s="21"/>
      <c r="N239" s="22"/>
      <c r="O239" s="22"/>
      <c r="P239" s="22"/>
      <c r="Q239" s="22"/>
      <c r="R239" s="22"/>
      <c r="S239" s="23"/>
      <c r="T239" s="2"/>
      <c r="U239" s="2"/>
      <c r="V239" s="2"/>
      <c r="W239" s="2"/>
      <c r="X239" s="38"/>
      <c r="Y239" s="2"/>
      <c r="Z239" s="2"/>
      <c r="AA239" s="2"/>
      <c r="AB239" s="2"/>
      <c r="AC239" s="2"/>
      <c r="AD239" s="2"/>
      <c r="AE239" s="2"/>
      <c r="AF239" s="35"/>
      <c r="AK239" s="39"/>
      <c r="AS239" s="35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</row>
    <row r="240" spans="1:72" ht="15.75" customHeight="1" x14ac:dyDescent="0.2">
      <c r="A240" s="21"/>
      <c r="B240" s="21"/>
      <c r="C240" s="22"/>
      <c r="D240" s="22"/>
      <c r="E240" s="22"/>
      <c r="F240" s="22"/>
      <c r="G240" s="22"/>
      <c r="H240" s="33"/>
      <c r="I240" s="52"/>
      <c r="J240" s="21"/>
      <c r="K240" s="21"/>
      <c r="L240" s="20"/>
      <c r="M240" s="21"/>
      <c r="N240" s="22"/>
      <c r="O240" s="22"/>
      <c r="P240" s="22"/>
      <c r="Q240" s="22"/>
      <c r="R240" s="22"/>
      <c r="S240" s="23"/>
      <c r="T240" s="2"/>
      <c r="U240" s="2"/>
      <c r="V240" s="2"/>
      <c r="W240" s="2"/>
      <c r="X240" s="38"/>
      <c r="Y240" s="2"/>
      <c r="Z240" s="2"/>
      <c r="AA240" s="2"/>
      <c r="AB240" s="2"/>
      <c r="AC240" s="2"/>
      <c r="AD240" s="2"/>
      <c r="AE240" s="2"/>
      <c r="AF240" s="35"/>
      <c r="AK240" s="39"/>
      <c r="AS240" s="35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</row>
    <row r="241" spans="1:72" ht="15.75" customHeight="1" x14ac:dyDescent="0.2">
      <c r="A241" s="21"/>
      <c r="B241" s="21"/>
      <c r="C241" s="22"/>
      <c r="D241" s="22"/>
      <c r="E241" s="22"/>
      <c r="F241" s="22"/>
      <c r="G241" s="22"/>
      <c r="H241" s="33"/>
      <c r="I241" s="52"/>
      <c r="J241" s="21"/>
      <c r="K241" s="21"/>
      <c r="L241" s="20"/>
      <c r="M241" s="21"/>
      <c r="N241" s="22"/>
      <c r="O241" s="22"/>
      <c r="P241" s="22"/>
      <c r="Q241" s="22"/>
      <c r="R241" s="22"/>
      <c r="S241" s="23"/>
      <c r="T241" s="2"/>
      <c r="U241" s="2"/>
      <c r="V241" s="2"/>
      <c r="W241" s="2"/>
      <c r="X241" s="38"/>
      <c r="Y241" s="2"/>
      <c r="Z241" s="2"/>
      <c r="AA241" s="2"/>
      <c r="AB241" s="2"/>
      <c r="AC241" s="2"/>
      <c r="AD241" s="2"/>
      <c r="AE241" s="2"/>
      <c r="AF241" s="35"/>
      <c r="AK241" s="39"/>
      <c r="AS241" s="35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</row>
    <row r="242" spans="1:72" ht="15.75" customHeight="1" x14ac:dyDescent="0.2">
      <c r="A242" s="21"/>
      <c r="B242" s="21"/>
      <c r="C242" s="22"/>
      <c r="D242" s="22"/>
      <c r="E242" s="22"/>
      <c r="F242" s="22"/>
      <c r="G242" s="22"/>
      <c r="H242" s="33"/>
      <c r="I242" s="52"/>
      <c r="J242" s="21"/>
      <c r="K242" s="21"/>
      <c r="L242" s="20"/>
      <c r="M242" s="21"/>
      <c r="N242" s="22"/>
      <c r="O242" s="22"/>
      <c r="P242" s="22"/>
      <c r="Q242" s="22"/>
      <c r="R242" s="22"/>
      <c r="S242" s="23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35"/>
      <c r="AS242" s="35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</row>
    <row r="243" spans="1:72" ht="15.75" customHeight="1" x14ac:dyDescent="0.2">
      <c r="A243" s="21"/>
      <c r="B243" s="21"/>
      <c r="C243" s="22"/>
      <c r="D243" s="22"/>
      <c r="E243" s="22"/>
      <c r="F243" s="22"/>
      <c r="G243" s="22"/>
      <c r="H243" s="33"/>
      <c r="I243" s="52"/>
      <c r="J243" s="21"/>
      <c r="K243" s="21"/>
      <c r="L243" s="20"/>
      <c r="M243" s="21"/>
      <c r="N243" s="22"/>
      <c r="O243" s="22"/>
      <c r="P243" s="22"/>
      <c r="Q243" s="22"/>
      <c r="R243" s="22"/>
      <c r="S243" s="23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35"/>
      <c r="AS243" s="35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</row>
    <row r="244" spans="1:72" ht="15.75" customHeight="1" x14ac:dyDescent="0.2">
      <c r="A244" s="21"/>
      <c r="B244" s="21"/>
      <c r="C244" s="22"/>
      <c r="D244" s="22"/>
      <c r="E244" s="22"/>
      <c r="F244" s="22"/>
      <c r="G244" s="22"/>
      <c r="H244" s="33"/>
      <c r="I244" s="52"/>
      <c r="J244" s="21"/>
      <c r="K244" s="21"/>
      <c r="L244" s="20"/>
      <c r="M244" s="21"/>
      <c r="N244" s="22"/>
      <c r="O244" s="22"/>
      <c r="P244" s="22"/>
      <c r="Q244" s="22"/>
      <c r="R244" s="22"/>
      <c r="S244" s="23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35"/>
      <c r="AS244" s="35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</row>
    <row r="245" spans="1:72" ht="15.75" customHeight="1" x14ac:dyDescent="0.2">
      <c r="A245" s="21"/>
      <c r="B245" s="21"/>
      <c r="C245" s="22"/>
      <c r="D245" s="22"/>
      <c r="E245" s="22"/>
      <c r="F245" s="22"/>
      <c r="G245" s="22"/>
      <c r="H245" s="33"/>
      <c r="I245" s="52"/>
      <c r="J245" s="21"/>
      <c r="K245" s="21"/>
      <c r="L245" s="20"/>
      <c r="M245" s="21"/>
      <c r="N245" s="22"/>
      <c r="O245" s="22"/>
      <c r="P245" s="22"/>
      <c r="Q245" s="22"/>
      <c r="R245" s="22"/>
      <c r="S245" s="23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35"/>
      <c r="AS245" s="35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</row>
    <row r="246" spans="1:72" ht="15.75" customHeight="1" x14ac:dyDescent="0.2">
      <c r="A246" s="21"/>
      <c r="B246" s="21"/>
      <c r="C246" s="22"/>
      <c r="D246" s="22"/>
      <c r="E246" s="22"/>
      <c r="F246" s="22"/>
      <c r="G246" s="22"/>
      <c r="H246" s="33"/>
      <c r="I246" s="52"/>
      <c r="J246" s="21"/>
      <c r="K246" s="21"/>
      <c r="L246" s="20"/>
      <c r="M246" s="21"/>
      <c r="N246" s="22"/>
      <c r="O246" s="22"/>
      <c r="P246" s="22"/>
      <c r="Q246" s="22"/>
      <c r="R246" s="22"/>
      <c r="S246" s="23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35"/>
      <c r="AS246" s="35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</row>
    <row r="247" spans="1:72" ht="15.75" customHeight="1" x14ac:dyDescent="0.2">
      <c r="A247" s="21"/>
      <c r="B247" s="21"/>
      <c r="C247" s="22"/>
      <c r="D247" s="22"/>
      <c r="E247" s="22"/>
      <c r="F247" s="22"/>
      <c r="G247" s="22"/>
      <c r="H247" s="33"/>
      <c r="I247" s="52"/>
      <c r="J247" s="21"/>
      <c r="K247" s="21"/>
      <c r="L247" s="20"/>
      <c r="M247" s="21"/>
      <c r="N247" s="22"/>
      <c r="O247" s="22"/>
      <c r="P247" s="22"/>
      <c r="Q247" s="22"/>
      <c r="R247" s="22"/>
      <c r="S247" s="23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35"/>
      <c r="AS247" s="35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</row>
    <row r="248" spans="1:72" ht="15.75" customHeight="1" x14ac:dyDescent="0.2">
      <c r="A248" s="21"/>
      <c r="B248" s="21"/>
      <c r="C248" s="22"/>
      <c r="D248" s="22"/>
      <c r="E248" s="22"/>
      <c r="F248" s="22"/>
      <c r="G248" s="22"/>
      <c r="H248" s="33"/>
      <c r="I248" s="52"/>
      <c r="J248" s="21"/>
      <c r="K248" s="21"/>
      <c r="L248" s="20"/>
      <c r="M248" s="21"/>
      <c r="N248" s="22"/>
      <c r="O248" s="22"/>
      <c r="P248" s="22"/>
      <c r="Q248" s="22"/>
      <c r="R248" s="22"/>
      <c r="S248" s="23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35"/>
      <c r="AS248" s="35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</row>
    <row r="249" spans="1:72" ht="15.75" customHeight="1" x14ac:dyDescent="0.2">
      <c r="A249" s="21"/>
      <c r="B249" s="21"/>
      <c r="C249" s="22"/>
      <c r="D249" s="22"/>
      <c r="E249" s="22"/>
      <c r="F249" s="22"/>
      <c r="G249" s="22"/>
      <c r="H249" s="33"/>
      <c r="I249" s="52"/>
      <c r="J249" s="21"/>
      <c r="K249" s="21"/>
      <c r="L249" s="20"/>
      <c r="M249" s="21"/>
      <c r="N249" s="22"/>
      <c r="O249" s="22"/>
      <c r="P249" s="22"/>
      <c r="Q249" s="22"/>
      <c r="R249" s="22"/>
      <c r="S249" s="23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35"/>
      <c r="AS249" s="35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</row>
    <row r="250" spans="1:72" ht="15.75" customHeight="1" x14ac:dyDescent="0.2">
      <c r="A250" s="21"/>
      <c r="B250" s="21"/>
      <c r="C250" s="22"/>
      <c r="D250" s="22"/>
      <c r="E250" s="22"/>
      <c r="F250" s="22"/>
      <c r="G250" s="22"/>
      <c r="H250" s="33"/>
      <c r="I250" s="52"/>
      <c r="J250" s="21"/>
      <c r="K250" s="21"/>
      <c r="L250" s="20"/>
      <c r="M250" s="21"/>
      <c r="N250" s="22"/>
      <c r="O250" s="22"/>
      <c r="P250" s="22"/>
      <c r="Q250" s="22"/>
      <c r="R250" s="22"/>
      <c r="S250" s="23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35"/>
      <c r="AS250" s="35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</row>
    <row r="251" spans="1:72" ht="15.75" customHeight="1" x14ac:dyDescent="0.2">
      <c r="A251" s="21"/>
      <c r="B251" s="21"/>
      <c r="C251" s="22"/>
      <c r="D251" s="22"/>
      <c r="E251" s="22"/>
      <c r="F251" s="22"/>
      <c r="G251" s="22"/>
      <c r="H251" s="33"/>
      <c r="I251" s="52"/>
      <c r="J251" s="21"/>
      <c r="K251" s="21"/>
      <c r="L251" s="20"/>
      <c r="M251" s="21"/>
      <c r="N251" s="22"/>
      <c r="O251" s="22"/>
      <c r="P251" s="22"/>
      <c r="Q251" s="22"/>
      <c r="R251" s="22"/>
      <c r="S251" s="23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35"/>
      <c r="AS251" s="35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</row>
    <row r="252" spans="1:72" ht="15.75" customHeight="1" x14ac:dyDescent="0.2">
      <c r="A252" s="21"/>
      <c r="B252" s="21"/>
      <c r="C252" s="22"/>
      <c r="D252" s="22"/>
      <c r="E252" s="22"/>
      <c r="F252" s="22"/>
      <c r="G252" s="22"/>
      <c r="H252" s="33"/>
      <c r="I252" s="52"/>
      <c r="J252" s="21"/>
      <c r="K252" s="21"/>
      <c r="L252" s="20"/>
      <c r="M252" s="21"/>
      <c r="N252" s="22"/>
      <c r="O252" s="22"/>
      <c r="P252" s="22"/>
      <c r="Q252" s="22"/>
      <c r="R252" s="22"/>
      <c r="S252" s="23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35"/>
      <c r="AS252" s="35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</row>
    <row r="253" spans="1:72" ht="15.75" customHeight="1" x14ac:dyDescent="0.2">
      <c r="A253" s="21"/>
      <c r="B253" s="21"/>
      <c r="C253" s="22"/>
      <c r="D253" s="22"/>
      <c r="E253" s="22"/>
      <c r="F253" s="22"/>
      <c r="G253" s="22"/>
      <c r="H253" s="33"/>
      <c r="I253" s="52"/>
      <c r="J253" s="21"/>
      <c r="K253" s="21"/>
      <c r="L253" s="20"/>
      <c r="M253" s="21"/>
      <c r="N253" s="22"/>
      <c r="O253" s="22"/>
      <c r="P253" s="22"/>
      <c r="Q253" s="22"/>
      <c r="R253" s="22"/>
      <c r="S253" s="23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35"/>
      <c r="AS253" s="35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</row>
    <row r="254" spans="1:72" ht="15.75" customHeight="1" x14ac:dyDescent="0.2">
      <c r="A254" s="21"/>
      <c r="B254" s="21"/>
      <c r="C254" s="22"/>
      <c r="D254" s="22"/>
      <c r="E254" s="22"/>
      <c r="F254" s="22"/>
      <c r="G254" s="22"/>
      <c r="H254" s="33"/>
      <c r="I254" s="52"/>
      <c r="J254" s="21"/>
      <c r="K254" s="21"/>
      <c r="L254" s="20"/>
      <c r="M254" s="21"/>
      <c r="N254" s="22"/>
      <c r="O254" s="22"/>
      <c r="P254" s="22"/>
      <c r="Q254" s="22"/>
      <c r="R254" s="22"/>
      <c r="S254" s="23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35"/>
      <c r="AS254" s="35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</row>
    <row r="255" spans="1:72" ht="15.75" customHeight="1" x14ac:dyDescent="0.2">
      <c r="A255" s="21"/>
      <c r="B255" s="21"/>
      <c r="C255" s="22"/>
      <c r="D255" s="22"/>
      <c r="E255" s="22"/>
      <c r="F255" s="22"/>
      <c r="G255" s="22"/>
      <c r="H255" s="33"/>
      <c r="I255" s="52"/>
      <c r="J255" s="21"/>
      <c r="K255" s="21"/>
      <c r="L255" s="20"/>
      <c r="M255" s="21"/>
      <c r="N255" s="22"/>
      <c r="O255" s="22"/>
      <c r="P255" s="22"/>
      <c r="Q255" s="22"/>
      <c r="R255" s="22"/>
      <c r="S255" s="23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35"/>
      <c r="AS255" s="35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</row>
    <row r="256" spans="1:72" ht="15.75" customHeight="1" x14ac:dyDescent="0.2">
      <c r="A256" s="21"/>
      <c r="B256" s="21"/>
      <c r="C256" s="22"/>
      <c r="D256" s="22"/>
      <c r="E256" s="22"/>
      <c r="F256" s="22"/>
      <c r="G256" s="22"/>
      <c r="H256" s="33"/>
      <c r="I256" s="52"/>
      <c r="J256" s="21"/>
      <c r="K256" s="21"/>
      <c r="L256" s="20"/>
      <c r="M256" s="21"/>
      <c r="N256" s="22"/>
      <c r="O256" s="22"/>
      <c r="P256" s="22"/>
      <c r="Q256" s="22"/>
      <c r="R256" s="22"/>
      <c r="S256" s="23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35"/>
      <c r="AS256" s="35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</row>
    <row r="257" spans="1:72" ht="15.75" customHeight="1" x14ac:dyDescent="0.2">
      <c r="A257" s="21"/>
      <c r="B257" s="21"/>
      <c r="C257" s="22"/>
      <c r="D257" s="22"/>
      <c r="E257" s="22"/>
      <c r="F257" s="22"/>
      <c r="G257" s="22"/>
      <c r="H257" s="33"/>
      <c r="I257" s="52"/>
      <c r="J257" s="21"/>
      <c r="K257" s="21"/>
      <c r="L257" s="20"/>
      <c r="M257" s="21"/>
      <c r="N257" s="22"/>
      <c r="O257" s="22"/>
      <c r="P257" s="22"/>
      <c r="Q257" s="22"/>
      <c r="R257" s="22"/>
      <c r="S257" s="23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35"/>
      <c r="AS257" s="35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</row>
    <row r="258" spans="1:72" ht="15.75" customHeight="1" x14ac:dyDescent="0.2">
      <c r="A258" s="21"/>
      <c r="B258" s="21"/>
      <c r="C258" s="22"/>
      <c r="D258" s="22"/>
      <c r="E258" s="22"/>
      <c r="F258" s="22"/>
      <c r="G258" s="22"/>
      <c r="H258" s="33"/>
      <c r="I258" s="52"/>
      <c r="J258" s="21"/>
      <c r="K258" s="21"/>
      <c r="L258" s="20"/>
      <c r="M258" s="21"/>
      <c r="N258" s="22"/>
      <c r="O258" s="22"/>
      <c r="P258" s="22"/>
      <c r="Q258" s="22"/>
      <c r="R258" s="22"/>
      <c r="S258" s="23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35"/>
      <c r="AS258" s="35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</row>
    <row r="259" spans="1:72" ht="15.75" customHeight="1" x14ac:dyDescent="0.2">
      <c r="A259" s="21"/>
      <c r="B259" s="21"/>
      <c r="C259" s="22"/>
      <c r="D259" s="22"/>
      <c r="E259" s="22"/>
      <c r="F259" s="22"/>
      <c r="G259" s="22"/>
      <c r="H259" s="33"/>
      <c r="I259" s="52"/>
      <c r="J259" s="21"/>
      <c r="K259" s="21"/>
      <c r="L259" s="20"/>
      <c r="M259" s="21"/>
      <c r="N259" s="22"/>
      <c r="O259" s="22"/>
      <c r="P259" s="22"/>
      <c r="Q259" s="22"/>
      <c r="R259" s="22"/>
      <c r="S259" s="23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35"/>
      <c r="AS259" s="35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  <c r="BS259" s="37"/>
      <c r="BT259" s="37"/>
    </row>
    <row r="260" spans="1:72" ht="15.75" customHeight="1" x14ac:dyDescent="0.2">
      <c r="A260" s="21"/>
      <c r="B260" s="21"/>
      <c r="C260" s="22"/>
      <c r="D260" s="22"/>
      <c r="E260" s="22"/>
      <c r="F260" s="22"/>
      <c r="G260" s="22"/>
      <c r="H260" s="33"/>
      <c r="I260" s="52"/>
      <c r="J260" s="21"/>
      <c r="K260" s="21"/>
      <c r="L260" s="20"/>
      <c r="M260" s="21"/>
      <c r="N260" s="22"/>
      <c r="O260" s="22"/>
      <c r="P260" s="22"/>
      <c r="Q260" s="22"/>
      <c r="R260" s="22"/>
      <c r="S260" s="23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35"/>
      <c r="AS260" s="35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</row>
    <row r="261" spans="1:72" ht="15.75" customHeight="1" x14ac:dyDescent="0.2">
      <c r="A261" s="21"/>
      <c r="B261" s="21"/>
      <c r="C261" s="22"/>
      <c r="D261" s="22"/>
      <c r="E261" s="22"/>
      <c r="F261" s="22"/>
      <c r="G261" s="22"/>
      <c r="H261" s="33"/>
      <c r="I261" s="52"/>
      <c r="J261" s="21"/>
      <c r="K261" s="21"/>
      <c r="L261" s="20"/>
      <c r="M261" s="21"/>
      <c r="N261" s="22"/>
      <c r="O261" s="22"/>
      <c r="P261" s="22"/>
      <c r="Q261" s="22"/>
      <c r="R261" s="22"/>
      <c r="S261" s="23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35"/>
      <c r="AS261" s="35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</row>
    <row r="262" spans="1:72" ht="15.75" customHeight="1" x14ac:dyDescent="0.2">
      <c r="A262" s="21"/>
      <c r="B262" s="21"/>
      <c r="C262" s="22"/>
      <c r="D262" s="22"/>
      <c r="E262" s="22"/>
      <c r="F262" s="22"/>
      <c r="G262" s="22"/>
      <c r="H262" s="33"/>
      <c r="I262" s="52"/>
      <c r="J262" s="21"/>
      <c r="K262" s="21"/>
      <c r="L262" s="20"/>
      <c r="M262" s="21"/>
      <c r="N262" s="22"/>
      <c r="O262" s="22"/>
      <c r="P262" s="22"/>
      <c r="Q262" s="22"/>
      <c r="R262" s="22"/>
      <c r="S262" s="23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35"/>
      <c r="AS262" s="35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</row>
    <row r="263" spans="1:72" ht="15.75" customHeight="1" x14ac:dyDescent="0.2">
      <c r="A263" s="21"/>
      <c r="B263" s="21"/>
      <c r="C263" s="22"/>
      <c r="D263" s="22"/>
      <c r="E263" s="22"/>
      <c r="F263" s="22"/>
      <c r="G263" s="22"/>
      <c r="H263" s="33"/>
      <c r="I263" s="52"/>
      <c r="J263" s="21"/>
      <c r="K263" s="21"/>
      <c r="L263" s="20"/>
      <c r="M263" s="21"/>
      <c r="N263" s="22"/>
      <c r="O263" s="22"/>
      <c r="P263" s="22"/>
      <c r="Q263" s="22"/>
      <c r="R263" s="22"/>
      <c r="S263" s="23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35"/>
      <c r="AS263" s="35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</row>
    <row r="264" spans="1:72" ht="15.75" customHeight="1" x14ac:dyDescent="0.2">
      <c r="A264" s="21"/>
      <c r="B264" s="21"/>
      <c r="C264" s="22"/>
      <c r="D264" s="22"/>
      <c r="E264" s="22"/>
      <c r="F264" s="22"/>
      <c r="G264" s="22"/>
      <c r="H264" s="33"/>
      <c r="I264" s="52"/>
      <c r="J264" s="21"/>
      <c r="K264" s="21"/>
      <c r="L264" s="20"/>
      <c r="M264" s="21"/>
      <c r="N264" s="22"/>
      <c r="O264" s="22"/>
      <c r="P264" s="22"/>
      <c r="Q264" s="22"/>
      <c r="R264" s="22"/>
      <c r="S264" s="23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35"/>
      <c r="AS264" s="35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</row>
    <row r="265" spans="1:72" ht="15.75" customHeight="1" x14ac:dyDescent="0.2">
      <c r="A265" s="21"/>
      <c r="B265" s="21"/>
      <c r="C265" s="22"/>
      <c r="D265" s="22"/>
      <c r="E265" s="22"/>
      <c r="F265" s="22"/>
      <c r="G265" s="22"/>
      <c r="H265" s="33"/>
      <c r="I265" s="52"/>
      <c r="J265" s="21"/>
      <c r="K265" s="21"/>
      <c r="L265" s="20"/>
      <c r="M265" s="21"/>
      <c r="N265" s="22"/>
      <c r="O265" s="22"/>
      <c r="P265" s="22"/>
      <c r="Q265" s="22"/>
      <c r="R265" s="22"/>
      <c r="S265" s="23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35"/>
      <c r="AS265" s="35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7"/>
      <c r="BS265" s="37"/>
      <c r="BT265" s="37"/>
    </row>
    <row r="266" spans="1:72" ht="15.75" customHeight="1" x14ac:dyDescent="0.2">
      <c r="A266" s="21"/>
      <c r="B266" s="21"/>
      <c r="C266" s="22"/>
      <c r="D266" s="22"/>
      <c r="E266" s="22"/>
      <c r="F266" s="22"/>
      <c r="G266" s="22"/>
      <c r="H266" s="33"/>
      <c r="I266" s="52"/>
      <c r="J266" s="21"/>
      <c r="K266" s="21"/>
      <c r="L266" s="20"/>
      <c r="M266" s="21"/>
      <c r="N266" s="22"/>
      <c r="O266" s="22"/>
      <c r="P266" s="22"/>
      <c r="Q266" s="22"/>
      <c r="R266" s="22"/>
      <c r="S266" s="23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35"/>
      <c r="AS266" s="35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</row>
    <row r="267" spans="1:72" ht="15.75" customHeight="1" x14ac:dyDescent="0.2">
      <c r="A267" s="21"/>
      <c r="B267" s="21"/>
      <c r="C267" s="22"/>
      <c r="D267" s="22"/>
      <c r="E267" s="22"/>
      <c r="F267" s="22"/>
      <c r="G267" s="22"/>
      <c r="H267" s="33"/>
      <c r="I267" s="52"/>
      <c r="J267" s="21"/>
      <c r="K267" s="21"/>
      <c r="L267" s="20"/>
      <c r="M267" s="21"/>
      <c r="N267" s="22"/>
      <c r="O267" s="22"/>
      <c r="P267" s="22"/>
      <c r="Q267" s="22"/>
      <c r="R267" s="22"/>
      <c r="S267" s="23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35"/>
      <c r="AS267" s="35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</row>
    <row r="268" spans="1:72" ht="15.75" customHeight="1" x14ac:dyDescent="0.2">
      <c r="A268" s="21"/>
      <c r="B268" s="21"/>
      <c r="C268" s="22"/>
      <c r="D268" s="22"/>
      <c r="E268" s="22"/>
      <c r="F268" s="22"/>
      <c r="G268" s="22"/>
      <c r="H268" s="33"/>
      <c r="I268" s="52"/>
      <c r="J268" s="21"/>
      <c r="K268" s="21"/>
      <c r="L268" s="20"/>
      <c r="M268" s="21"/>
      <c r="N268" s="22"/>
      <c r="O268" s="22"/>
      <c r="P268" s="22"/>
      <c r="Q268" s="22"/>
      <c r="R268" s="22"/>
      <c r="S268" s="23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35"/>
      <c r="AS268" s="35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</row>
    <row r="269" spans="1:72" ht="15.75" customHeight="1" x14ac:dyDescent="0.2">
      <c r="A269" s="21"/>
      <c r="B269" s="21"/>
      <c r="C269" s="22"/>
      <c r="D269" s="22"/>
      <c r="E269" s="22"/>
      <c r="F269" s="22"/>
      <c r="G269" s="22"/>
      <c r="H269" s="33"/>
      <c r="I269" s="52"/>
      <c r="J269" s="21"/>
      <c r="K269" s="21"/>
      <c r="L269" s="20"/>
      <c r="M269" s="21"/>
      <c r="N269" s="22"/>
      <c r="O269" s="22"/>
      <c r="P269" s="22"/>
      <c r="Q269" s="22"/>
      <c r="R269" s="22"/>
      <c r="S269" s="23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35"/>
      <c r="AS269" s="35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</row>
    <row r="270" spans="1:72" ht="15.75" customHeight="1" x14ac:dyDescent="0.2">
      <c r="A270" s="21"/>
      <c r="B270" s="21"/>
      <c r="C270" s="22"/>
      <c r="D270" s="22"/>
      <c r="E270" s="22"/>
      <c r="F270" s="22"/>
      <c r="G270" s="22"/>
      <c r="H270" s="33"/>
      <c r="I270" s="52"/>
      <c r="J270" s="21"/>
      <c r="K270" s="21"/>
      <c r="L270" s="20"/>
      <c r="M270" s="21"/>
      <c r="N270" s="22"/>
      <c r="O270" s="22"/>
      <c r="P270" s="22"/>
      <c r="Q270" s="22"/>
      <c r="R270" s="22"/>
      <c r="S270" s="23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35"/>
      <c r="AS270" s="35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</row>
    <row r="271" spans="1:72" ht="15.75" customHeight="1" x14ac:dyDescent="0.2">
      <c r="A271" s="21"/>
      <c r="B271" s="21"/>
      <c r="C271" s="22"/>
      <c r="D271" s="22"/>
      <c r="E271" s="22"/>
      <c r="F271" s="22"/>
      <c r="G271" s="22"/>
      <c r="H271" s="33"/>
      <c r="I271" s="52"/>
      <c r="J271" s="21"/>
      <c r="K271" s="21"/>
      <c r="L271" s="20"/>
      <c r="M271" s="21"/>
      <c r="N271" s="22"/>
      <c r="O271" s="22"/>
      <c r="P271" s="22"/>
      <c r="Q271" s="22"/>
      <c r="R271" s="22"/>
      <c r="S271" s="23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35"/>
      <c r="AS271" s="35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</row>
    <row r="272" spans="1:72" ht="15.75" customHeight="1" x14ac:dyDescent="0.2">
      <c r="A272" s="21"/>
      <c r="B272" s="21"/>
      <c r="C272" s="22"/>
      <c r="D272" s="22"/>
      <c r="E272" s="22"/>
      <c r="F272" s="22"/>
      <c r="G272" s="22"/>
      <c r="H272" s="33"/>
      <c r="I272" s="52"/>
      <c r="J272" s="21"/>
      <c r="K272" s="21"/>
      <c r="L272" s="20"/>
      <c r="M272" s="21"/>
      <c r="N272" s="22"/>
      <c r="O272" s="22"/>
      <c r="P272" s="22"/>
      <c r="Q272" s="22"/>
      <c r="R272" s="22"/>
      <c r="S272" s="23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35"/>
      <c r="AS272" s="35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</row>
    <row r="273" spans="1:72" ht="15.75" customHeight="1" x14ac:dyDescent="0.2">
      <c r="A273" s="21"/>
      <c r="B273" s="21"/>
      <c r="C273" s="22"/>
      <c r="D273" s="22"/>
      <c r="E273" s="22"/>
      <c r="F273" s="22"/>
      <c r="G273" s="22"/>
      <c r="H273" s="33"/>
      <c r="I273" s="52"/>
      <c r="J273" s="21"/>
      <c r="K273" s="21"/>
      <c r="L273" s="20"/>
      <c r="M273" s="21"/>
      <c r="N273" s="22"/>
      <c r="O273" s="22"/>
      <c r="P273" s="22"/>
      <c r="Q273" s="22"/>
      <c r="R273" s="22"/>
      <c r="S273" s="23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35"/>
      <c r="AS273" s="35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</row>
    <row r="274" spans="1:72" ht="15.75" customHeight="1" x14ac:dyDescent="0.2">
      <c r="A274" s="21"/>
      <c r="B274" s="21"/>
      <c r="C274" s="22"/>
      <c r="D274" s="22"/>
      <c r="E274" s="22"/>
      <c r="F274" s="22"/>
      <c r="G274" s="22"/>
      <c r="H274" s="33"/>
      <c r="I274" s="52"/>
      <c r="J274" s="21"/>
      <c r="K274" s="21"/>
      <c r="L274" s="20"/>
      <c r="M274" s="21"/>
      <c r="N274" s="22"/>
      <c r="O274" s="22"/>
      <c r="P274" s="22"/>
      <c r="Q274" s="22"/>
      <c r="R274" s="22"/>
      <c r="S274" s="23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35"/>
      <c r="AS274" s="35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</row>
    <row r="275" spans="1:72" ht="15.75" customHeight="1" x14ac:dyDescent="0.2">
      <c r="A275" s="21"/>
      <c r="B275" s="21"/>
      <c r="C275" s="22"/>
      <c r="D275" s="22"/>
      <c r="E275" s="22"/>
      <c r="F275" s="22"/>
      <c r="G275" s="22"/>
      <c r="H275" s="33"/>
      <c r="I275" s="52"/>
      <c r="J275" s="21"/>
      <c r="K275" s="21"/>
      <c r="L275" s="20"/>
      <c r="M275" s="21"/>
      <c r="N275" s="22"/>
      <c r="O275" s="22"/>
      <c r="P275" s="22"/>
      <c r="Q275" s="22"/>
      <c r="R275" s="22"/>
      <c r="S275" s="23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35"/>
      <c r="AS275" s="35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</row>
    <row r="276" spans="1:72" ht="15.75" customHeight="1" x14ac:dyDescent="0.2">
      <c r="A276" s="21"/>
      <c r="B276" s="21"/>
      <c r="C276" s="22"/>
      <c r="D276" s="22"/>
      <c r="E276" s="22"/>
      <c r="F276" s="22"/>
      <c r="G276" s="22"/>
      <c r="H276" s="33"/>
      <c r="I276" s="52"/>
      <c r="J276" s="21"/>
      <c r="K276" s="21"/>
      <c r="L276" s="20"/>
      <c r="M276" s="21"/>
      <c r="N276" s="22"/>
      <c r="O276" s="22"/>
      <c r="P276" s="22"/>
      <c r="Q276" s="22"/>
      <c r="R276" s="22"/>
      <c r="S276" s="23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35"/>
      <c r="AS276" s="35"/>
      <c r="BG276" s="37"/>
      <c r="BH276" s="37"/>
      <c r="BI276" s="37"/>
      <c r="BJ276" s="37"/>
      <c r="BK276" s="37"/>
      <c r="BL276" s="37"/>
      <c r="BM276" s="37"/>
      <c r="BN276" s="37"/>
      <c r="BO276" s="37"/>
      <c r="BP276" s="37"/>
      <c r="BQ276" s="37"/>
      <c r="BR276" s="37"/>
      <c r="BS276" s="37"/>
      <c r="BT276" s="37"/>
    </row>
    <row r="277" spans="1:72" ht="15.75" customHeight="1" x14ac:dyDescent="0.2">
      <c r="A277" s="21"/>
      <c r="B277" s="21"/>
      <c r="C277" s="22"/>
      <c r="D277" s="22"/>
      <c r="E277" s="22"/>
      <c r="F277" s="22"/>
      <c r="G277" s="22"/>
      <c r="H277" s="33"/>
      <c r="I277" s="52"/>
      <c r="J277" s="21"/>
      <c r="K277" s="21"/>
      <c r="L277" s="20"/>
      <c r="M277" s="21"/>
      <c r="N277" s="22"/>
      <c r="O277" s="22"/>
      <c r="P277" s="22"/>
      <c r="Q277" s="22"/>
      <c r="R277" s="22"/>
      <c r="S277" s="23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35"/>
      <c r="AS277" s="35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</row>
    <row r="278" spans="1:72" ht="15.75" customHeight="1" x14ac:dyDescent="0.2">
      <c r="A278" s="21"/>
      <c r="B278" s="21"/>
      <c r="C278" s="22"/>
      <c r="D278" s="22"/>
      <c r="E278" s="22"/>
      <c r="F278" s="22"/>
      <c r="G278" s="22"/>
      <c r="H278" s="33"/>
      <c r="I278" s="52"/>
      <c r="J278" s="21"/>
      <c r="K278" s="21"/>
      <c r="L278" s="20"/>
      <c r="M278" s="21"/>
      <c r="N278" s="22"/>
      <c r="O278" s="22"/>
      <c r="P278" s="22"/>
      <c r="Q278" s="22"/>
      <c r="R278" s="22"/>
      <c r="S278" s="23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35"/>
      <c r="AS278" s="35"/>
      <c r="BG278" s="37"/>
      <c r="BH278" s="37"/>
      <c r="BI278" s="37"/>
      <c r="BJ278" s="37"/>
      <c r="BK278" s="37"/>
      <c r="BL278" s="37"/>
      <c r="BM278" s="37"/>
      <c r="BN278" s="37"/>
      <c r="BO278" s="37"/>
      <c r="BP278" s="37"/>
      <c r="BQ278" s="37"/>
      <c r="BR278" s="37"/>
      <c r="BS278" s="37"/>
      <c r="BT278" s="37"/>
    </row>
    <row r="279" spans="1:72" ht="15.75" customHeight="1" x14ac:dyDescent="0.2">
      <c r="A279" s="21"/>
      <c r="B279" s="21"/>
      <c r="C279" s="22"/>
      <c r="D279" s="22"/>
      <c r="E279" s="22"/>
      <c r="F279" s="22"/>
      <c r="G279" s="22"/>
      <c r="H279" s="33"/>
      <c r="I279" s="52"/>
      <c r="J279" s="21"/>
      <c r="K279" s="21"/>
      <c r="L279" s="20"/>
      <c r="M279" s="21"/>
      <c r="N279" s="22"/>
      <c r="O279" s="22"/>
      <c r="P279" s="22"/>
      <c r="Q279" s="22"/>
      <c r="R279" s="22"/>
      <c r="S279" s="23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35"/>
      <c r="AS279" s="35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</row>
    <row r="280" spans="1:72" ht="15.75" customHeight="1" x14ac:dyDescent="0.2">
      <c r="A280" s="21"/>
      <c r="B280" s="21"/>
      <c r="C280" s="22"/>
      <c r="D280" s="22"/>
      <c r="E280" s="22"/>
      <c r="F280" s="22"/>
      <c r="G280" s="22"/>
      <c r="H280" s="33"/>
      <c r="I280" s="52"/>
      <c r="J280" s="21"/>
      <c r="K280" s="21"/>
      <c r="L280" s="20"/>
      <c r="M280" s="21"/>
      <c r="N280" s="22"/>
      <c r="O280" s="22"/>
      <c r="P280" s="22"/>
      <c r="Q280" s="22"/>
      <c r="R280" s="22"/>
      <c r="S280" s="23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35"/>
      <c r="AS280" s="35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</row>
    <row r="281" spans="1:72" ht="15.75" customHeight="1" x14ac:dyDescent="0.2">
      <c r="A281" s="21"/>
      <c r="B281" s="21"/>
      <c r="C281" s="22"/>
      <c r="D281" s="22"/>
      <c r="E281" s="22"/>
      <c r="F281" s="22"/>
      <c r="G281" s="22"/>
      <c r="H281" s="33"/>
      <c r="I281" s="52"/>
      <c r="J281" s="21"/>
      <c r="K281" s="21"/>
      <c r="L281" s="20"/>
      <c r="M281" s="21"/>
      <c r="N281" s="22"/>
      <c r="O281" s="22"/>
      <c r="P281" s="22"/>
      <c r="Q281" s="22"/>
      <c r="R281" s="22"/>
      <c r="S281" s="23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35"/>
      <c r="AS281" s="35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37"/>
      <c r="BS281" s="37"/>
      <c r="BT281" s="37"/>
    </row>
    <row r="282" spans="1:72" ht="15.75" customHeight="1" x14ac:dyDescent="0.2">
      <c r="A282" s="21"/>
      <c r="B282" s="21"/>
      <c r="C282" s="22"/>
      <c r="D282" s="22"/>
      <c r="E282" s="22"/>
      <c r="F282" s="22"/>
      <c r="G282" s="22"/>
      <c r="H282" s="33"/>
      <c r="I282" s="52"/>
      <c r="J282" s="21"/>
      <c r="K282" s="21"/>
      <c r="L282" s="20"/>
      <c r="M282" s="21"/>
      <c r="N282" s="22"/>
      <c r="O282" s="22"/>
      <c r="P282" s="22"/>
      <c r="Q282" s="22"/>
      <c r="R282" s="22"/>
      <c r="S282" s="23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35"/>
      <c r="AS282" s="35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</row>
    <row r="283" spans="1:72" ht="15.75" customHeight="1" x14ac:dyDescent="0.2">
      <c r="A283" s="21"/>
      <c r="B283" s="21"/>
      <c r="C283" s="22"/>
      <c r="D283" s="22"/>
      <c r="E283" s="22"/>
      <c r="F283" s="22"/>
      <c r="G283" s="22"/>
      <c r="H283" s="33"/>
      <c r="I283" s="52"/>
      <c r="J283" s="21"/>
      <c r="K283" s="21"/>
      <c r="L283" s="20"/>
      <c r="M283" s="21"/>
      <c r="N283" s="22"/>
      <c r="O283" s="22"/>
      <c r="P283" s="22"/>
      <c r="Q283" s="22"/>
      <c r="R283" s="22"/>
      <c r="S283" s="23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35"/>
      <c r="AS283" s="35"/>
      <c r="BG283" s="37"/>
      <c r="BH283" s="37"/>
      <c r="BI283" s="37"/>
      <c r="BJ283" s="37"/>
      <c r="BK283" s="37"/>
      <c r="BL283" s="37"/>
      <c r="BM283" s="37"/>
      <c r="BN283" s="37"/>
      <c r="BO283" s="37"/>
      <c r="BP283" s="37"/>
      <c r="BQ283" s="37"/>
      <c r="BR283" s="37"/>
      <c r="BS283" s="37"/>
      <c r="BT283" s="37"/>
    </row>
    <row r="284" spans="1:72" ht="15.75" customHeight="1" x14ac:dyDescent="0.2">
      <c r="A284" s="21"/>
      <c r="B284" s="21"/>
      <c r="C284" s="22"/>
      <c r="D284" s="22"/>
      <c r="E284" s="22"/>
      <c r="F284" s="22"/>
      <c r="G284" s="22"/>
      <c r="H284" s="33"/>
      <c r="I284" s="52"/>
      <c r="J284" s="21"/>
      <c r="K284" s="21"/>
      <c r="L284" s="20"/>
      <c r="M284" s="21"/>
      <c r="N284" s="22"/>
      <c r="O284" s="22"/>
      <c r="P284" s="22"/>
      <c r="Q284" s="22"/>
      <c r="R284" s="22"/>
      <c r="S284" s="23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35"/>
      <c r="AS284" s="35"/>
      <c r="BG284" s="37"/>
      <c r="BH284" s="37"/>
      <c r="BI284" s="37"/>
      <c r="BJ284" s="37"/>
      <c r="BK284" s="37"/>
      <c r="BL284" s="37"/>
      <c r="BM284" s="37"/>
      <c r="BN284" s="37"/>
      <c r="BO284" s="37"/>
      <c r="BP284" s="37"/>
      <c r="BQ284" s="37"/>
      <c r="BR284" s="37"/>
      <c r="BS284" s="37"/>
      <c r="BT284" s="37"/>
    </row>
    <row r="285" spans="1:72" ht="15.75" customHeight="1" x14ac:dyDescent="0.2">
      <c r="A285" s="21"/>
      <c r="B285" s="21"/>
      <c r="C285" s="22"/>
      <c r="D285" s="22"/>
      <c r="E285" s="22"/>
      <c r="F285" s="22"/>
      <c r="G285" s="22"/>
      <c r="H285" s="33"/>
      <c r="I285" s="52"/>
      <c r="J285" s="21"/>
      <c r="K285" s="21"/>
      <c r="L285" s="20"/>
      <c r="M285" s="21"/>
      <c r="N285" s="22"/>
      <c r="O285" s="22"/>
      <c r="P285" s="22"/>
      <c r="Q285" s="22"/>
      <c r="R285" s="22"/>
      <c r="S285" s="23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35"/>
      <c r="AS285" s="35"/>
      <c r="BG285" s="37"/>
      <c r="BH285" s="37"/>
      <c r="BI285" s="37"/>
      <c r="BJ285" s="37"/>
      <c r="BK285" s="37"/>
      <c r="BL285" s="37"/>
      <c r="BM285" s="37"/>
      <c r="BN285" s="37"/>
      <c r="BO285" s="37"/>
      <c r="BP285" s="37"/>
      <c r="BQ285" s="37"/>
      <c r="BR285" s="37"/>
      <c r="BS285" s="37"/>
      <c r="BT285" s="37"/>
    </row>
    <row r="286" spans="1:72" ht="15.75" customHeight="1" x14ac:dyDescent="0.2">
      <c r="A286" s="21"/>
      <c r="B286" s="21"/>
      <c r="C286" s="22"/>
      <c r="D286" s="22"/>
      <c r="E286" s="22"/>
      <c r="F286" s="22"/>
      <c r="G286" s="22"/>
      <c r="H286" s="33"/>
      <c r="I286" s="52"/>
      <c r="J286" s="21"/>
      <c r="K286" s="21"/>
      <c r="L286" s="20"/>
      <c r="M286" s="21"/>
      <c r="N286" s="22"/>
      <c r="O286" s="22"/>
      <c r="P286" s="22"/>
      <c r="Q286" s="22"/>
      <c r="R286" s="22"/>
      <c r="S286" s="23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35"/>
      <c r="AS286" s="35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</row>
    <row r="287" spans="1:72" ht="15.75" customHeight="1" x14ac:dyDescent="0.2">
      <c r="A287" s="21"/>
      <c r="B287" s="21"/>
      <c r="C287" s="22"/>
      <c r="D287" s="22"/>
      <c r="E287" s="22"/>
      <c r="F287" s="22"/>
      <c r="G287" s="22"/>
      <c r="H287" s="33"/>
      <c r="I287" s="52"/>
      <c r="J287" s="21"/>
      <c r="K287" s="21"/>
      <c r="L287" s="20"/>
      <c r="M287" s="21"/>
      <c r="N287" s="22"/>
      <c r="O287" s="22"/>
      <c r="P287" s="22"/>
      <c r="Q287" s="22"/>
      <c r="R287" s="22"/>
      <c r="S287" s="23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35"/>
      <c r="AS287" s="35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  <c r="BS287" s="37"/>
      <c r="BT287" s="37"/>
    </row>
    <row r="288" spans="1:72" ht="15.75" customHeight="1" x14ac:dyDescent="0.2">
      <c r="A288" s="21"/>
      <c r="B288" s="21"/>
      <c r="C288" s="22"/>
      <c r="D288" s="22"/>
      <c r="E288" s="22"/>
      <c r="F288" s="22"/>
      <c r="G288" s="22"/>
      <c r="H288" s="33"/>
      <c r="I288" s="52"/>
      <c r="J288" s="21"/>
      <c r="K288" s="21"/>
      <c r="L288" s="20"/>
      <c r="M288" s="21"/>
      <c r="N288" s="22"/>
      <c r="O288" s="22"/>
      <c r="P288" s="22"/>
      <c r="Q288" s="22"/>
      <c r="R288" s="22"/>
      <c r="S288" s="23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35"/>
      <c r="AS288" s="35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</row>
    <row r="289" spans="1:72" ht="15.75" customHeight="1" x14ac:dyDescent="0.2">
      <c r="A289" s="21"/>
      <c r="B289" s="21"/>
      <c r="C289" s="22"/>
      <c r="D289" s="22"/>
      <c r="E289" s="22"/>
      <c r="F289" s="22"/>
      <c r="G289" s="22"/>
      <c r="H289" s="33"/>
      <c r="I289" s="52"/>
      <c r="J289" s="21"/>
      <c r="K289" s="21"/>
      <c r="L289" s="20"/>
      <c r="M289" s="21"/>
      <c r="N289" s="22"/>
      <c r="O289" s="22"/>
      <c r="P289" s="22"/>
      <c r="Q289" s="22"/>
      <c r="R289" s="22"/>
      <c r="S289" s="23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35"/>
      <c r="AS289" s="35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  <c r="BS289" s="37"/>
      <c r="BT289" s="37"/>
    </row>
    <row r="290" spans="1:72" ht="15.75" customHeight="1" x14ac:dyDescent="0.2">
      <c r="A290" s="21"/>
      <c r="B290" s="21"/>
      <c r="C290" s="22"/>
      <c r="D290" s="22"/>
      <c r="E290" s="22"/>
      <c r="F290" s="22"/>
      <c r="G290" s="22"/>
      <c r="H290" s="33"/>
      <c r="I290" s="52"/>
      <c r="J290" s="21"/>
      <c r="K290" s="21"/>
      <c r="L290" s="20"/>
      <c r="M290" s="21"/>
      <c r="N290" s="22"/>
      <c r="O290" s="22"/>
      <c r="P290" s="22"/>
      <c r="Q290" s="22"/>
      <c r="R290" s="22"/>
      <c r="S290" s="23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35"/>
      <c r="AS290" s="35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</row>
    <row r="291" spans="1:72" ht="15.75" customHeight="1" x14ac:dyDescent="0.2">
      <c r="A291" s="21"/>
      <c r="B291" s="21"/>
      <c r="C291" s="22"/>
      <c r="D291" s="22"/>
      <c r="E291" s="22"/>
      <c r="F291" s="22"/>
      <c r="G291" s="22"/>
      <c r="H291" s="33"/>
      <c r="I291" s="52"/>
      <c r="J291" s="21"/>
      <c r="K291" s="21"/>
      <c r="L291" s="20"/>
      <c r="M291" s="21"/>
      <c r="N291" s="22"/>
      <c r="O291" s="22"/>
      <c r="P291" s="22"/>
      <c r="Q291" s="22"/>
      <c r="R291" s="22"/>
      <c r="S291" s="23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35"/>
      <c r="AS291" s="35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</row>
    <row r="292" spans="1:72" ht="15.75" customHeight="1" x14ac:dyDescent="0.2">
      <c r="A292" s="21"/>
      <c r="B292" s="21"/>
      <c r="C292" s="22"/>
      <c r="D292" s="22"/>
      <c r="E292" s="22"/>
      <c r="F292" s="22"/>
      <c r="G292" s="22"/>
      <c r="H292" s="33"/>
      <c r="I292" s="52"/>
      <c r="J292" s="21"/>
      <c r="K292" s="21"/>
      <c r="L292" s="20"/>
      <c r="M292" s="21"/>
      <c r="N292" s="22"/>
      <c r="O292" s="22"/>
      <c r="P292" s="22"/>
      <c r="Q292" s="22"/>
      <c r="R292" s="22"/>
      <c r="S292" s="23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35"/>
      <c r="AS292" s="35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  <c r="BS292" s="37"/>
      <c r="BT292" s="37"/>
    </row>
    <row r="293" spans="1:72" ht="15.75" customHeight="1" x14ac:dyDescent="0.2">
      <c r="A293" s="21"/>
      <c r="B293" s="21"/>
      <c r="C293" s="22"/>
      <c r="D293" s="22"/>
      <c r="E293" s="22"/>
      <c r="F293" s="22"/>
      <c r="G293" s="22"/>
      <c r="H293" s="33"/>
      <c r="I293" s="52"/>
      <c r="J293" s="21"/>
      <c r="K293" s="21"/>
      <c r="L293" s="20"/>
      <c r="M293" s="21"/>
      <c r="N293" s="22"/>
      <c r="O293" s="22"/>
      <c r="P293" s="22"/>
      <c r="Q293" s="22"/>
      <c r="R293" s="22"/>
      <c r="S293" s="23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35"/>
      <c r="AS293" s="35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  <c r="BS293" s="37"/>
      <c r="BT293" s="37"/>
    </row>
    <row r="294" spans="1:72" ht="15.75" customHeight="1" x14ac:dyDescent="0.2">
      <c r="A294" s="21"/>
      <c r="B294" s="21"/>
      <c r="C294" s="22"/>
      <c r="D294" s="22"/>
      <c r="E294" s="22"/>
      <c r="F294" s="22"/>
      <c r="G294" s="22"/>
      <c r="H294" s="33"/>
      <c r="I294" s="52"/>
      <c r="J294" s="21"/>
      <c r="K294" s="21"/>
      <c r="L294" s="20"/>
      <c r="M294" s="21"/>
      <c r="N294" s="22"/>
      <c r="O294" s="22"/>
      <c r="P294" s="22"/>
      <c r="Q294" s="22"/>
      <c r="R294" s="22"/>
      <c r="S294" s="23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35"/>
      <c r="AS294" s="35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  <c r="BS294" s="37"/>
      <c r="BT294" s="37"/>
    </row>
    <row r="295" spans="1:72" ht="15.75" customHeight="1" x14ac:dyDescent="0.2">
      <c r="A295" s="21"/>
      <c r="B295" s="21"/>
      <c r="C295" s="22"/>
      <c r="D295" s="22"/>
      <c r="E295" s="22"/>
      <c r="F295" s="22"/>
      <c r="G295" s="22"/>
      <c r="H295" s="33"/>
      <c r="I295" s="52"/>
      <c r="J295" s="21"/>
      <c r="K295" s="21"/>
      <c r="L295" s="20"/>
      <c r="M295" s="21"/>
      <c r="N295" s="22"/>
      <c r="O295" s="22"/>
      <c r="P295" s="22"/>
      <c r="Q295" s="22"/>
      <c r="R295" s="22"/>
      <c r="S295" s="23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35"/>
      <c r="AS295" s="35"/>
      <c r="BG295" s="37"/>
      <c r="BH295" s="37"/>
      <c r="BI295" s="37"/>
      <c r="BJ295" s="37"/>
      <c r="BK295" s="37"/>
      <c r="BL295" s="37"/>
      <c r="BM295" s="37"/>
      <c r="BN295" s="37"/>
      <c r="BO295" s="37"/>
      <c r="BP295" s="37"/>
      <c r="BQ295" s="37"/>
      <c r="BR295" s="37"/>
      <c r="BS295" s="37"/>
      <c r="BT295" s="37"/>
    </row>
    <row r="296" spans="1:72" ht="15.75" customHeight="1" x14ac:dyDescent="0.2">
      <c r="A296" s="21"/>
      <c r="B296" s="21"/>
      <c r="C296" s="22"/>
      <c r="D296" s="22"/>
      <c r="E296" s="22"/>
      <c r="F296" s="22"/>
      <c r="G296" s="22"/>
      <c r="H296" s="33"/>
      <c r="I296" s="52"/>
      <c r="J296" s="21"/>
      <c r="K296" s="21"/>
      <c r="L296" s="20"/>
      <c r="M296" s="21"/>
      <c r="N296" s="22"/>
      <c r="O296" s="22"/>
      <c r="P296" s="22"/>
      <c r="Q296" s="22"/>
      <c r="R296" s="22"/>
      <c r="S296" s="23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35"/>
      <c r="AS296" s="35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 s="37"/>
      <c r="BR296" s="37"/>
      <c r="BS296" s="37"/>
      <c r="BT296" s="37"/>
    </row>
    <row r="297" spans="1:72" ht="15.75" customHeight="1" x14ac:dyDescent="0.2">
      <c r="A297" s="21"/>
      <c r="B297" s="21"/>
      <c r="C297" s="22"/>
      <c r="D297" s="22"/>
      <c r="E297" s="22"/>
      <c r="F297" s="22"/>
      <c r="G297" s="22"/>
      <c r="H297" s="33"/>
      <c r="I297" s="52"/>
      <c r="J297" s="21"/>
      <c r="K297" s="21"/>
      <c r="L297" s="20"/>
      <c r="M297" s="21"/>
      <c r="N297" s="22"/>
      <c r="O297" s="22"/>
      <c r="P297" s="22"/>
      <c r="Q297" s="22"/>
      <c r="R297" s="22"/>
      <c r="S297" s="23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35"/>
      <c r="AS297" s="35"/>
      <c r="BG297" s="37"/>
      <c r="BH297" s="37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</row>
    <row r="298" spans="1:72" ht="15.75" customHeight="1" x14ac:dyDescent="0.2">
      <c r="A298" s="21"/>
      <c r="B298" s="21"/>
      <c r="C298" s="22"/>
      <c r="D298" s="22"/>
      <c r="E298" s="22"/>
      <c r="F298" s="22"/>
      <c r="G298" s="22"/>
      <c r="H298" s="33"/>
      <c r="I298" s="52"/>
      <c r="J298" s="21"/>
      <c r="K298" s="21"/>
      <c r="L298" s="20"/>
      <c r="M298" s="21"/>
      <c r="N298" s="22"/>
      <c r="O298" s="22"/>
      <c r="P298" s="22"/>
      <c r="Q298" s="22"/>
      <c r="R298" s="22"/>
      <c r="S298" s="23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35"/>
      <c r="AS298" s="35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</row>
    <row r="299" spans="1:72" ht="15.75" customHeight="1" x14ac:dyDescent="0.2">
      <c r="A299" s="21"/>
      <c r="B299" s="21"/>
      <c r="C299" s="22"/>
      <c r="D299" s="22"/>
      <c r="E299" s="22"/>
      <c r="F299" s="22"/>
      <c r="G299" s="22"/>
      <c r="H299" s="33"/>
      <c r="I299" s="52"/>
      <c r="J299" s="21"/>
      <c r="K299" s="21"/>
      <c r="L299" s="20"/>
      <c r="M299" s="21"/>
      <c r="N299" s="22"/>
      <c r="O299" s="22"/>
      <c r="P299" s="22"/>
      <c r="Q299" s="22"/>
      <c r="R299" s="22"/>
      <c r="S299" s="23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35"/>
      <c r="AS299" s="35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  <c r="BS299" s="37"/>
      <c r="BT299" s="37"/>
    </row>
    <row r="300" spans="1:72" ht="15.75" customHeight="1" x14ac:dyDescent="0.2">
      <c r="A300" s="21"/>
      <c r="B300" s="21"/>
      <c r="C300" s="22"/>
      <c r="D300" s="22"/>
      <c r="E300" s="22"/>
      <c r="F300" s="22"/>
      <c r="G300" s="22"/>
      <c r="H300" s="33"/>
      <c r="I300" s="52"/>
      <c r="J300" s="21"/>
      <c r="K300" s="21"/>
      <c r="L300" s="20"/>
      <c r="M300" s="21"/>
      <c r="N300" s="22"/>
      <c r="O300" s="22"/>
      <c r="P300" s="22"/>
      <c r="Q300" s="22"/>
      <c r="R300" s="22"/>
      <c r="S300" s="23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35"/>
      <c r="AS300" s="35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  <c r="BS300" s="37"/>
      <c r="BT300" s="37"/>
    </row>
    <row r="301" spans="1:72" ht="15.75" customHeight="1" x14ac:dyDescent="0.2">
      <c r="A301" s="21"/>
      <c r="B301" s="21"/>
      <c r="C301" s="22"/>
      <c r="D301" s="22"/>
      <c r="E301" s="22"/>
      <c r="F301" s="22"/>
      <c r="G301" s="22"/>
      <c r="H301" s="33"/>
      <c r="I301" s="52"/>
      <c r="J301" s="21"/>
      <c r="K301" s="21"/>
      <c r="L301" s="20"/>
      <c r="M301" s="21"/>
      <c r="N301" s="22"/>
      <c r="O301" s="22"/>
      <c r="P301" s="22"/>
      <c r="Q301" s="22"/>
      <c r="R301" s="22"/>
      <c r="S301" s="23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35"/>
      <c r="AS301" s="35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  <c r="BS301" s="37"/>
      <c r="BT301" s="37"/>
    </row>
    <row r="302" spans="1:72" ht="15.75" customHeight="1" x14ac:dyDescent="0.2">
      <c r="A302" s="21"/>
      <c r="B302" s="21"/>
      <c r="C302" s="22"/>
      <c r="D302" s="22"/>
      <c r="E302" s="22"/>
      <c r="F302" s="22"/>
      <c r="G302" s="22"/>
      <c r="H302" s="33"/>
      <c r="I302" s="52"/>
      <c r="J302" s="21"/>
      <c r="K302" s="21"/>
      <c r="L302" s="20"/>
      <c r="M302" s="21"/>
      <c r="N302" s="22"/>
      <c r="O302" s="22"/>
      <c r="P302" s="22"/>
      <c r="Q302" s="22"/>
      <c r="R302" s="22"/>
      <c r="S302" s="23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35"/>
      <c r="AS302" s="35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  <c r="BS302" s="37"/>
      <c r="BT302" s="37"/>
    </row>
    <row r="303" spans="1:72" ht="15.75" customHeight="1" x14ac:dyDescent="0.2">
      <c r="A303" s="21"/>
      <c r="B303" s="21"/>
      <c r="C303" s="22"/>
      <c r="D303" s="22"/>
      <c r="E303" s="22"/>
      <c r="F303" s="22"/>
      <c r="G303" s="22"/>
      <c r="H303" s="33"/>
      <c r="I303" s="52"/>
      <c r="J303" s="21"/>
      <c r="K303" s="21"/>
      <c r="L303" s="20"/>
      <c r="M303" s="21"/>
      <c r="N303" s="22"/>
      <c r="O303" s="22"/>
      <c r="P303" s="22"/>
      <c r="Q303" s="22"/>
      <c r="R303" s="22"/>
      <c r="S303" s="23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35"/>
      <c r="AS303" s="35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  <c r="BS303" s="37"/>
      <c r="BT303" s="37"/>
    </row>
    <row r="304" spans="1:72" ht="15.75" customHeight="1" x14ac:dyDescent="0.2">
      <c r="A304" s="21"/>
      <c r="B304" s="21"/>
      <c r="C304" s="22"/>
      <c r="D304" s="22"/>
      <c r="E304" s="22"/>
      <c r="F304" s="22"/>
      <c r="G304" s="22"/>
      <c r="H304" s="33"/>
      <c r="I304" s="52"/>
      <c r="J304" s="21"/>
      <c r="K304" s="21"/>
      <c r="L304" s="20"/>
      <c r="M304" s="21"/>
      <c r="N304" s="22"/>
      <c r="O304" s="22"/>
      <c r="P304" s="22"/>
      <c r="Q304" s="22"/>
      <c r="R304" s="22"/>
      <c r="S304" s="23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35"/>
      <c r="AS304" s="35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  <c r="BS304" s="37"/>
      <c r="BT304" s="37"/>
    </row>
    <row r="305" spans="1:72" ht="15.75" customHeight="1" x14ac:dyDescent="0.2">
      <c r="A305" s="21"/>
      <c r="B305" s="21"/>
      <c r="C305" s="22"/>
      <c r="D305" s="22"/>
      <c r="E305" s="22"/>
      <c r="F305" s="22"/>
      <c r="G305" s="22"/>
      <c r="H305" s="33"/>
      <c r="I305" s="52"/>
      <c r="J305" s="21"/>
      <c r="K305" s="21"/>
      <c r="L305" s="20"/>
      <c r="M305" s="21"/>
      <c r="N305" s="22"/>
      <c r="O305" s="22"/>
      <c r="P305" s="22"/>
      <c r="Q305" s="22"/>
      <c r="R305" s="22"/>
      <c r="S305" s="23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35"/>
      <c r="AS305" s="35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  <c r="BS305" s="37"/>
      <c r="BT305" s="37"/>
    </row>
    <row r="306" spans="1:72" ht="15.75" customHeight="1" x14ac:dyDescent="0.2">
      <c r="A306" s="21"/>
      <c r="B306" s="21"/>
      <c r="C306" s="22"/>
      <c r="D306" s="22"/>
      <c r="E306" s="22"/>
      <c r="F306" s="22"/>
      <c r="G306" s="22"/>
      <c r="H306" s="33"/>
      <c r="I306" s="52"/>
      <c r="J306" s="21"/>
      <c r="K306" s="21"/>
      <c r="L306" s="20"/>
      <c r="M306" s="21"/>
      <c r="N306" s="22"/>
      <c r="O306" s="22"/>
      <c r="P306" s="22"/>
      <c r="Q306" s="22"/>
      <c r="R306" s="22"/>
      <c r="S306" s="23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35"/>
      <c r="AS306" s="35"/>
      <c r="BG306" s="37"/>
      <c r="BH306" s="37"/>
      <c r="BI306" s="37"/>
      <c r="BJ306" s="37"/>
      <c r="BK306" s="37"/>
      <c r="BL306" s="37"/>
      <c r="BM306" s="37"/>
      <c r="BN306" s="37"/>
      <c r="BO306" s="37"/>
      <c r="BP306" s="37"/>
      <c r="BQ306" s="37"/>
      <c r="BR306" s="37"/>
      <c r="BS306" s="37"/>
      <c r="BT306" s="37"/>
    </row>
    <row r="307" spans="1:72" ht="15.75" customHeight="1" x14ac:dyDescent="0.2">
      <c r="A307" s="21"/>
      <c r="B307" s="21"/>
      <c r="C307" s="22"/>
      <c r="D307" s="22"/>
      <c r="E307" s="22"/>
      <c r="F307" s="22"/>
      <c r="G307" s="22"/>
      <c r="H307" s="33"/>
      <c r="I307" s="52"/>
      <c r="J307" s="21"/>
      <c r="K307" s="21"/>
      <c r="L307" s="20"/>
      <c r="M307" s="21"/>
      <c r="N307" s="22"/>
      <c r="O307" s="22"/>
      <c r="P307" s="22"/>
      <c r="Q307" s="22"/>
      <c r="R307" s="22"/>
      <c r="S307" s="23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35"/>
      <c r="AS307" s="35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  <c r="BS307" s="37"/>
      <c r="BT307" s="37"/>
    </row>
    <row r="308" spans="1:72" ht="15.75" customHeight="1" x14ac:dyDescent="0.2">
      <c r="A308" s="21"/>
      <c r="B308" s="21"/>
      <c r="C308" s="22"/>
      <c r="D308" s="22"/>
      <c r="E308" s="22"/>
      <c r="F308" s="22"/>
      <c r="G308" s="22"/>
      <c r="H308" s="33"/>
      <c r="I308" s="52"/>
      <c r="J308" s="21"/>
      <c r="K308" s="21"/>
      <c r="L308" s="20"/>
      <c r="M308" s="21"/>
      <c r="N308" s="22"/>
      <c r="O308" s="22"/>
      <c r="P308" s="22"/>
      <c r="Q308" s="22"/>
      <c r="R308" s="22"/>
      <c r="S308" s="23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35"/>
      <c r="AS308" s="35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  <c r="BS308" s="37"/>
      <c r="BT308" s="37"/>
    </row>
    <row r="309" spans="1:72" ht="15.75" customHeight="1" x14ac:dyDescent="0.2">
      <c r="A309" s="21"/>
      <c r="B309" s="21"/>
      <c r="C309" s="22"/>
      <c r="D309" s="22"/>
      <c r="E309" s="22"/>
      <c r="F309" s="22"/>
      <c r="G309" s="22"/>
      <c r="H309" s="33"/>
      <c r="I309" s="52"/>
      <c r="J309" s="21"/>
      <c r="K309" s="21"/>
      <c r="L309" s="20"/>
      <c r="M309" s="21"/>
      <c r="N309" s="22"/>
      <c r="O309" s="22"/>
      <c r="P309" s="22"/>
      <c r="Q309" s="22"/>
      <c r="R309" s="22"/>
      <c r="S309" s="23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35"/>
      <c r="AS309" s="35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  <c r="BS309" s="37"/>
      <c r="BT309" s="37"/>
    </row>
    <row r="310" spans="1:72" ht="15.75" customHeight="1" x14ac:dyDescent="0.2">
      <c r="A310" s="21"/>
      <c r="B310" s="21"/>
      <c r="C310" s="22"/>
      <c r="D310" s="22"/>
      <c r="E310" s="22"/>
      <c r="F310" s="22"/>
      <c r="G310" s="22"/>
      <c r="H310" s="33"/>
      <c r="I310" s="52"/>
      <c r="J310" s="21"/>
      <c r="K310" s="21"/>
      <c r="L310" s="20"/>
      <c r="M310" s="21"/>
      <c r="N310" s="22"/>
      <c r="O310" s="22"/>
      <c r="P310" s="22"/>
      <c r="Q310" s="22"/>
      <c r="R310" s="22"/>
      <c r="S310" s="23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35"/>
      <c r="AS310" s="35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  <c r="BS310" s="37"/>
      <c r="BT310" s="37"/>
    </row>
    <row r="311" spans="1:72" ht="15.75" customHeight="1" x14ac:dyDescent="0.2">
      <c r="A311" s="21"/>
      <c r="B311" s="21"/>
      <c r="C311" s="22"/>
      <c r="D311" s="22"/>
      <c r="E311" s="22"/>
      <c r="F311" s="22"/>
      <c r="G311" s="22"/>
      <c r="H311" s="33"/>
      <c r="I311" s="52"/>
      <c r="J311" s="21"/>
      <c r="K311" s="21"/>
      <c r="L311" s="20"/>
      <c r="M311" s="21"/>
      <c r="N311" s="22"/>
      <c r="O311" s="22"/>
      <c r="P311" s="22"/>
      <c r="Q311" s="22"/>
      <c r="R311" s="22"/>
      <c r="S311" s="23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35"/>
      <c r="AS311" s="35"/>
      <c r="BG311" s="37"/>
      <c r="BH311" s="37"/>
      <c r="BI311" s="37"/>
      <c r="BJ311" s="37"/>
      <c r="BK311" s="37"/>
      <c r="BL311" s="37"/>
      <c r="BM311" s="37"/>
      <c r="BN311" s="37"/>
      <c r="BO311" s="37"/>
      <c r="BP311" s="37"/>
      <c r="BQ311" s="37"/>
      <c r="BR311" s="37"/>
      <c r="BS311" s="37"/>
      <c r="BT311" s="37"/>
    </row>
    <row r="312" spans="1:72" ht="15.75" customHeight="1" x14ac:dyDescent="0.2">
      <c r="A312" s="21"/>
      <c r="B312" s="21"/>
      <c r="C312" s="22"/>
      <c r="D312" s="22"/>
      <c r="E312" s="22"/>
      <c r="F312" s="22"/>
      <c r="G312" s="22"/>
      <c r="H312" s="33"/>
      <c r="I312" s="52"/>
      <c r="J312" s="21"/>
      <c r="K312" s="21"/>
      <c r="L312" s="20"/>
      <c r="M312" s="21"/>
      <c r="N312" s="22"/>
      <c r="O312" s="22"/>
      <c r="P312" s="22"/>
      <c r="Q312" s="22"/>
      <c r="R312" s="22"/>
      <c r="S312" s="23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35"/>
      <c r="AS312" s="35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37"/>
      <c r="BS312" s="37"/>
      <c r="BT312" s="37"/>
    </row>
    <row r="313" spans="1:72" ht="15.75" customHeight="1" x14ac:dyDescent="0.2">
      <c r="A313" s="21"/>
      <c r="B313" s="21"/>
      <c r="C313" s="22"/>
      <c r="D313" s="22"/>
      <c r="E313" s="22"/>
      <c r="F313" s="22"/>
      <c r="G313" s="22"/>
      <c r="H313" s="33"/>
      <c r="I313" s="52"/>
      <c r="J313" s="21"/>
      <c r="K313" s="21"/>
      <c r="L313" s="20"/>
      <c r="M313" s="21"/>
      <c r="N313" s="22"/>
      <c r="O313" s="22"/>
      <c r="P313" s="22"/>
      <c r="Q313" s="22"/>
      <c r="R313" s="22"/>
      <c r="S313" s="23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35"/>
      <c r="AS313" s="35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  <c r="BS313" s="37"/>
      <c r="BT313" s="37"/>
    </row>
    <row r="314" spans="1:72" ht="15.75" customHeight="1" x14ac:dyDescent="0.2">
      <c r="A314" s="21"/>
      <c r="B314" s="21"/>
      <c r="C314" s="22"/>
      <c r="D314" s="22"/>
      <c r="E314" s="22"/>
      <c r="F314" s="22"/>
      <c r="G314" s="22"/>
      <c r="H314" s="33"/>
      <c r="I314" s="52"/>
      <c r="J314" s="21"/>
      <c r="K314" s="21"/>
      <c r="L314" s="20"/>
      <c r="M314" s="21"/>
      <c r="N314" s="22"/>
      <c r="O314" s="22"/>
      <c r="P314" s="22"/>
      <c r="Q314" s="22"/>
      <c r="R314" s="22"/>
      <c r="S314" s="23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35"/>
      <c r="AS314" s="35"/>
      <c r="BG314" s="37"/>
      <c r="BH314" s="37"/>
      <c r="BI314" s="37"/>
      <c r="BJ314" s="37"/>
      <c r="BK314" s="37"/>
      <c r="BL314" s="37"/>
      <c r="BM314" s="37"/>
      <c r="BN314" s="37"/>
      <c r="BO314" s="37"/>
      <c r="BP314" s="37"/>
      <c r="BQ314" s="37"/>
      <c r="BR314" s="37"/>
      <c r="BS314" s="37"/>
      <c r="BT314" s="37"/>
    </row>
    <row r="315" spans="1:72" ht="15.75" customHeight="1" x14ac:dyDescent="0.2">
      <c r="A315" s="21"/>
      <c r="B315" s="21"/>
      <c r="C315" s="22"/>
      <c r="D315" s="22"/>
      <c r="E315" s="22"/>
      <c r="F315" s="22"/>
      <c r="G315" s="22"/>
      <c r="H315" s="33"/>
      <c r="I315" s="52"/>
      <c r="J315" s="21"/>
      <c r="K315" s="21"/>
      <c r="L315" s="20"/>
      <c r="M315" s="21"/>
      <c r="N315" s="22"/>
      <c r="O315" s="22"/>
      <c r="P315" s="22"/>
      <c r="Q315" s="22"/>
      <c r="R315" s="22"/>
      <c r="S315" s="23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35"/>
      <c r="AS315" s="35"/>
      <c r="BG315" s="37"/>
      <c r="BH315" s="37"/>
      <c r="BI315" s="37"/>
      <c r="BJ315" s="37"/>
      <c r="BK315" s="37"/>
      <c r="BL315" s="37"/>
      <c r="BM315" s="37"/>
      <c r="BN315" s="37"/>
      <c r="BO315" s="37"/>
      <c r="BP315" s="37"/>
      <c r="BQ315" s="37"/>
      <c r="BR315" s="37"/>
      <c r="BS315" s="37"/>
      <c r="BT315" s="37"/>
    </row>
    <row r="316" spans="1:72" ht="15.75" customHeight="1" x14ac:dyDescent="0.2">
      <c r="A316" s="21"/>
      <c r="B316" s="21"/>
      <c r="C316" s="22"/>
      <c r="D316" s="22"/>
      <c r="E316" s="22"/>
      <c r="F316" s="22"/>
      <c r="G316" s="22"/>
      <c r="H316" s="33"/>
      <c r="I316" s="52"/>
      <c r="J316" s="21"/>
      <c r="K316" s="21"/>
      <c r="L316" s="20"/>
      <c r="M316" s="21"/>
      <c r="N316" s="22"/>
      <c r="O316" s="22"/>
      <c r="P316" s="22"/>
      <c r="Q316" s="22"/>
      <c r="R316" s="22"/>
      <c r="S316" s="23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35"/>
      <c r="AS316" s="35"/>
      <c r="BG316" s="37"/>
      <c r="BH316" s="37"/>
      <c r="BI316" s="37"/>
      <c r="BJ316" s="37"/>
      <c r="BK316" s="37"/>
      <c r="BL316" s="37"/>
      <c r="BM316" s="37"/>
      <c r="BN316" s="37"/>
      <c r="BO316" s="37"/>
      <c r="BP316" s="37"/>
      <c r="BQ316" s="37"/>
      <c r="BR316" s="37"/>
      <c r="BS316" s="37"/>
      <c r="BT316" s="37"/>
    </row>
    <row r="317" spans="1:72" ht="15.75" customHeight="1" x14ac:dyDescent="0.2">
      <c r="A317" s="21"/>
      <c r="B317" s="21"/>
      <c r="C317" s="22"/>
      <c r="D317" s="22"/>
      <c r="E317" s="22"/>
      <c r="F317" s="22"/>
      <c r="G317" s="22"/>
      <c r="H317" s="33"/>
      <c r="I317" s="52"/>
      <c r="J317" s="21"/>
      <c r="K317" s="21"/>
      <c r="L317" s="20"/>
      <c r="M317" s="21"/>
      <c r="N317" s="22"/>
      <c r="O317" s="22"/>
      <c r="P317" s="22"/>
      <c r="Q317" s="22"/>
      <c r="R317" s="22"/>
      <c r="S317" s="23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35"/>
      <c r="AS317" s="35"/>
      <c r="BG317" s="37"/>
      <c r="BH317" s="37"/>
      <c r="BI317" s="37"/>
      <c r="BJ317" s="37"/>
      <c r="BK317" s="37"/>
      <c r="BL317" s="37"/>
      <c r="BM317" s="37"/>
      <c r="BN317" s="37"/>
      <c r="BO317" s="37"/>
      <c r="BP317" s="37"/>
      <c r="BQ317" s="37"/>
      <c r="BR317" s="37"/>
      <c r="BS317" s="37"/>
      <c r="BT317" s="37"/>
    </row>
    <row r="318" spans="1:72" ht="15.75" customHeight="1" x14ac:dyDescent="0.2">
      <c r="A318" s="21"/>
      <c r="B318" s="21"/>
      <c r="C318" s="22"/>
      <c r="D318" s="22"/>
      <c r="E318" s="22"/>
      <c r="F318" s="22"/>
      <c r="G318" s="22"/>
      <c r="H318" s="33"/>
      <c r="I318" s="52"/>
      <c r="J318" s="21"/>
      <c r="K318" s="21"/>
      <c r="L318" s="20"/>
      <c r="M318" s="21"/>
      <c r="N318" s="22"/>
      <c r="O318" s="22"/>
      <c r="P318" s="22"/>
      <c r="Q318" s="22"/>
      <c r="R318" s="22"/>
      <c r="S318" s="23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35"/>
      <c r="AS318" s="35"/>
      <c r="BG318" s="37"/>
      <c r="BH318" s="37"/>
      <c r="BI318" s="37"/>
      <c r="BJ318" s="37"/>
      <c r="BK318" s="37"/>
      <c r="BL318" s="37"/>
      <c r="BM318" s="37"/>
      <c r="BN318" s="37"/>
      <c r="BO318" s="37"/>
      <c r="BP318" s="37"/>
      <c r="BQ318" s="37"/>
      <c r="BR318" s="37"/>
      <c r="BS318" s="37"/>
      <c r="BT318" s="37"/>
    </row>
    <row r="319" spans="1:72" ht="15.75" customHeight="1" x14ac:dyDescent="0.2">
      <c r="A319" s="21"/>
      <c r="B319" s="21"/>
      <c r="C319" s="22"/>
      <c r="D319" s="22"/>
      <c r="E319" s="22"/>
      <c r="F319" s="22"/>
      <c r="G319" s="22"/>
      <c r="H319" s="33"/>
      <c r="I319" s="52"/>
      <c r="J319" s="21"/>
      <c r="K319" s="21"/>
      <c r="L319" s="20"/>
      <c r="M319" s="21"/>
      <c r="N319" s="22"/>
      <c r="O319" s="22"/>
      <c r="P319" s="22"/>
      <c r="Q319" s="22"/>
      <c r="R319" s="22"/>
      <c r="S319" s="23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35"/>
      <c r="AS319" s="35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37"/>
      <c r="BS319" s="37"/>
      <c r="BT319" s="37"/>
    </row>
    <row r="320" spans="1:72" ht="15.75" customHeight="1" x14ac:dyDescent="0.2">
      <c r="A320" s="21"/>
      <c r="B320" s="21"/>
      <c r="C320" s="22"/>
      <c r="D320" s="22"/>
      <c r="E320" s="22"/>
      <c r="F320" s="22"/>
      <c r="G320" s="22"/>
      <c r="H320" s="33"/>
      <c r="I320" s="52"/>
      <c r="J320" s="21"/>
      <c r="K320" s="21"/>
      <c r="L320" s="20"/>
      <c r="M320" s="21"/>
      <c r="N320" s="22"/>
      <c r="O320" s="22"/>
      <c r="P320" s="22"/>
      <c r="Q320" s="22"/>
      <c r="R320" s="22"/>
      <c r="S320" s="23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35"/>
      <c r="AS320" s="35"/>
      <c r="BG320" s="37"/>
      <c r="BH320" s="37"/>
      <c r="BI320" s="37"/>
      <c r="BJ320" s="37"/>
      <c r="BK320" s="37"/>
      <c r="BL320" s="37"/>
      <c r="BM320" s="37"/>
      <c r="BN320" s="37"/>
      <c r="BO320" s="37"/>
      <c r="BP320" s="37"/>
      <c r="BQ320" s="37"/>
      <c r="BR320" s="37"/>
      <c r="BS320" s="37"/>
      <c r="BT320" s="37"/>
    </row>
    <row r="321" spans="1:72" ht="15.75" customHeight="1" x14ac:dyDescent="0.2">
      <c r="A321" s="21"/>
      <c r="B321" s="21"/>
      <c r="C321" s="22"/>
      <c r="D321" s="22"/>
      <c r="E321" s="22"/>
      <c r="F321" s="22"/>
      <c r="G321" s="22"/>
      <c r="H321" s="33"/>
      <c r="I321" s="52"/>
      <c r="J321" s="21"/>
      <c r="K321" s="21"/>
      <c r="L321" s="20"/>
      <c r="M321" s="21"/>
      <c r="N321" s="22"/>
      <c r="O321" s="22"/>
      <c r="P321" s="22"/>
      <c r="Q321" s="22"/>
      <c r="R321" s="22"/>
      <c r="S321" s="23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35"/>
      <c r="AS321" s="35"/>
      <c r="BG321" s="37"/>
      <c r="BH321" s="37"/>
      <c r="BI321" s="37"/>
      <c r="BJ321" s="37"/>
      <c r="BK321" s="37"/>
      <c r="BL321" s="37"/>
      <c r="BM321" s="37"/>
      <c r="BN321" s="37"/>
      <c r="BO321" s="37"/>
      <c r="BP321" s="37"/>
      <c r="BQ321" s="37"/>
      <c r="BR321" s="37"/>
      <c r="BS321" s="37"/>
      <c r="BT321" s="37"/>
    </row>
    <row r="322" spans="1:72" ht="15.75" customHeight="1" x14ac:dyDescent="0.2">
      <c r="A322" s="21"/>
      <c r="B322" s="21"/>
      <c r="C322" s="22"/>
      <c r="D322" s="22"/>
      <c r="E322" s="22"/>
      <c r="F322" s="22"/>
      <c r="G322" s="22"/>
      <c r="H322" s="33"/>
      <c r="I322" s="52"/>
      <c r="J322" s="21"/>
      <c r="K322" s="21"/>
      <c r="L322" s="20"/>
      <c r="M322" s="21"/>
      <c r="N322" s="22"/>
      <c r="O322" s="22"/>
      <c r="P322" s="22"/>
      <c r="Q322" s="22"/>
      <c r="R322" s="22"/>
      <c r="S322" s="23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35"/>
      <c r="AS322" s="35"/>
      <c r="BG322" s="37"/>
      <c r="BH322" s="37"/>
      <c r="BI322" s="37"/>
      <c r="BJ322" s="37"/>
      <c r="BK322" s="37"/>
      <c r="BL322" s="37"/>
      <c r="BM322" s="37"/>
      <c r="BN322" s="37"/>
      <c r="BO322" s="37"/>
      <c r="BP322" s="37"/>
      <c r="BQ322" s="37"/>
      <c r="BR322" s="37"/>
      <c r="BS322" s="37"/>
      <c r="BT322" s="37"/>
    </row>
    <row r="323" spans="1:72" ht="15.75" customHeight="1" x14ac:dyDescent="0.2">
      <c r="A323" s="21"/>
      <c r="B323" s="21"/>
      <c r="C323" s="22"/>
      <c r="D323" s="22"/>
      <c r="E323" s="22"/>
      <c r="F323" s="22"/>
      <c r="G323" s="22"/>
      <c r="H323" s="33"/>
      <c r="I323" s="52"/>
      <c r="J323" s="21"/>
      <c r="K323" s="21"/>
      <c r="L323" s="20"/>
      <c r="M323" s="21"/>
      <c r="N323" s="22"/>
      <c r="O323" s="22"/>
      <c r="P323" s="22"/>
      <c r="Q323" s="22"/>
      <c r="R323" s="22"/>
      <c r="S323" s="23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35"/>
      <c r="AS323" s="35"/>
      <c r="BG323" s="37"/>
      <c r="BH323" s="37"/>
      <c r="BI323" s="37"/>
      <c r="BJ323" s="37"/>
      <c r="BK323" s="37"/>
      <c r="BL323" s="37"/>
      <c r="BM323" s="37"/>
      <c r="BN323" s="37"/>
      <c r="BO323" s="37"/>
      <c r="BP323" s="37"/>
      <c r="BQ323" s="37"/>
      <c r="BR323" s="37"/>
      <c r="BS323" s="37"/>
      <c r="BT323" s="37"/>
    </row>
    <row r="324" spans="1:72" ht="15.75" customHeight="1" x14ac:dyDescent="0.2">
      <c r="A324" s="21"/>
      <c r="B324" s="21"/>
      <c r="C324" s="22"/>
      <c r="D324" s="22"/>
      <c r="E324" s="22"/>
      <c r="F324" s="22"/>
      <c r="G324" s="22"/>
      <c r="H324" s="33"/>
      <c r="I324" s="52"/>
      <c r="J324" s="21"/>
      <c r="K324" s="21"/>
      <c r="L324" s="20"/>
      <c r="M324" s="21"/>
      <c r="N324" s="22"/>
      <c r="O324" s="22"/>
      <c r="P324" s="22"/>
      <c r="Q324" s="22"/>
      <c r="R324" s="22"/>
      <c r="S324" s="23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35"/>
      <c r="AS324" s="35"/>
      <c r="BG324" s="37"/>
      <c r="BH324" s="37"/>
      <c r="BI324" s="37"/>
      <c r="BJ324" s="37"/>
      <c r="BK324" s="37"/>
      <c r="BL324" s="37"/>
      <c r="BM324" s="37"/>
      <c r="BN324" s="37"/>
      <c r="BO324" s="37"/>
      <c r="BP324" s="37"/>
      <c r="BQ324" s="37"/>
      <c r="BR324" s="37"/>
      <c r="BS324" s="37"/>
      <c r="BT324" s="37"/>
    </row>
    <row r="325" spans="1:72" ht="15.75" customHeight="1" x14ac:dyDescent="0.2">
      <c r="A325" s="21"/>
      <c r="B325" s="21"/>
      <c r="C325" s="22"/>
      <c r="D325" s="22"/>
      <c r="E325" s="22"/>
      <c r="F325" s="22"/>
      <c r="G325" s="22"/>
      <c r="H325" s="33"/>
      <c r="I325" s="52"/>
      <c r="J325" s="21"/>
      <c r="K325" s="21"/>
      <c r="L325" s="20"/>
      <c r="M325" s="21"/>
      <c r="N325" s="22"/>
      <c r="O325" s="22"/>
      <c r="P325" s="22"/>
      <c r="Q325" s="22"/>
      <c r="R325" s="22"/>
      <c r="S325" s="23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35"/>
      <c r="AS325" s="35"/>
      <c r="BG325" s="37"/>
      <c r="BH325" s="37"/>
      <c r="BI325" s="37"/>
      <c r="BJ325" s="37"/>
      <c r="BK325" s="37"/>
      <c r="BL325" s="37"/>
      <c r="BM325" s="37"/>
      <c r="BN325" s="37"/>
      <c r="BO325" s="37"/>
      <c r="BP325" s="37"/>
      <c r="BQ325" s="37"/>
      <c r="BR325" s="37"/>
      <c r="BS325" s="37"/>
      <c r="BT325" s="37"/>
    </row>
    <row r="326" spans="1:72" ht="15.75" customHeight="1" x14ac:dyDescent="0.2">
      <c r="A326" s="21"/>
      <c r="B326" s="21"/>
      <c r="C326" s="22"/>
      <c r="D326" s="22"/>
      <c r="E326" s="22"/>
      <c r="F326" s="22"/>
      <c r="G326" s="22"/>
      <c r="H326" s="33"/>
      <c r="I326" s="52"/>
      <c r="J326" s="21"/>
      <c r="K326" s="21"/>
      <c r="L326" s="20"/>
      <c r="M326" s="21"/>
      <c r="N326" s="22"/>
      <c r="O326" s="22"/>
      <c r="P326" s="22"/>
      <c r="Q326" s="22"/>
      <c r="R326" s="22"/>
      <c r="S326" s="23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35"/>
      <c r="AS326" s="35"/>
      <c r="BG326" s="37"/>
      <c r="BH326" s="37"/>
      <c r="BI326" s="37"/>
      <c r="BJ326" s="37"/>
      <c r="BK326" s="37"/>
      <c r="BL326" s="37"/>
      <c r="BM326" s="37"/>
      <c r="BN326" s="37"/>
      <c r="BO326" s="37"/>
      <c r="BP326" s="37"/>
      <c r="BQ326" s="37"/>
      <c r="BR326" s="37"/>
      <c r="BS326" s="37"/>
      <c r="BT326" s="37"/>
    </row>
    <row r="327" spans="1:72" ht="15.75" customHeight="1" x14ac:dyDescent="0.2">
      <c r="A327" s="21"/>
      <c r="B327" s="21"/>
      <c r="C327" s="22"/>
      <c r="D327" s="22"/>
      <c r="E327" s="22"/>
      <c r="F327" s="22"/>
      <c r="G327" s="22"/>
      <c r="H327" s="33"/>
      <c r="I327" s="52"/>
      <c r="J327" s="21"/>
      <c r="K327" s="21"/>
      <c r="L327" s="20"/>
      <c r="M327" s="21"/>
      <c r="N327" s="22"/>
      <c r="O327" s="22"/>
      <c r="P327" s="22"/>
      <c r="Q327" s="22"/>
      <c r="R327" s="22"/>
      <c r="S327" s="23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35"/>
      <c r="AS327" s="35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</row>
    <row r="328" spans="1:72" ht="15.75" customHeight="1" x14ac:dyDescent="0.2">
      <c r="A328" s="21"/>
      <c r="B328" s="21"/>
      <c r="C328" s="22"/>
      <c r="D328" s="22"/>
      <c r="E328" s="22"/>
      <c r="F328" s="22"/>
      <c r="G328" s="22"/>
      <c r="H328" s="33"/>
      <c r="I328" s="52"/>
      <c r="J328" s="21"/>
      <c r="K328" s="21"/>
      <c r="L328" s="20"/>
      <c r="M328" s="21"/>
      <c r="N328" s="22"/>
      <c r="O328" s="22"/>
      <c r="P328" s="22"/>
      <c r="Q328" s="22"/>
      <c r="R328" s="22"/>
      <c r="S328" s="23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35"/>
      <c r="AS328" s="35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</row>
    <row r="329" spans="1:72" ht="15.75" customHeight="1" x14ac:dyDescent="0.2">
      <c r="A329" s="21"/>
      <c r="B329" s="21"/>
      <c r="C329" s="22"/>
      <c r="D329" s="22"/>
      <c r="E329" s="22"/>
      <c r="F329" s="22"/>
      <c r="G329" s="22"/>
      <c r="H329" s="33"/>
      <c r="I329" s="52"/>
      <c r="J329" s="21"/>
      <c r="K329" s="21"/>
      <c r="L329" s="20"/>
      <c r="M329" s="21"/>
      <c r="N329" s="22"/>
      <c r="O329" s="22"/>
      <c r="P329" s="22"/>
      <c r="Q329" s="22"/>
      <c r="R329" s="22"/>
      <c r="S329" s="23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35"/>
      <c r="AS329" s="35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</row>
    <row r="330" spans="1:72" ht="15.75" customHeight="1" x14ac:dyDescent="0.2">
      <c r="A330" s="21"/>
      <c r="B330" s="21"/>
      <c r="C330" s="22"/>
      <c r="D330" s="22"/>
      <c r="E330" s="22"/>
      <c r="F330" s="22"/>
      <c r="G330" s="22"/>
      <c r="H330" s="33"/>
      <c r="I330" s="52"/>
      <c r="J330" s="21"/>
      <c r="K330" s="21"/>
      <c r="L330" s="20"/>
      <c r="M330" s="21"/>
      <c r="N330" s="22"/>
      <c r="O330" s="22"/>
      <c r="P330" s="22"/>
      <c r="Q330" s="22"/>
      <c r="R330" s="22"/>
      <c r="S330" s="23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35"/>
      <c r="AS330" s="35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</row>
    <row r="331" spans="1:72" ht="15.75" customHeight="1" x14ac:dyDescent="0.2">
      <c r="A331" s="21"/>
      <c r="B331" s="21"/>
      <c r="C331" s="22"/>
      <c r="D331" s="22"/>
      <c r="E331" s="22"/>
      <c r="F331" s="22"/>
      <c r="G331" s="22"/>
      <c r="H331" s="33"/>
      <c r="I331" s="52"/>
      <c r="J331" s="21"/>
      <c r="K331" s="21"/>
      <c r="L331" s="20"/>
      <c r="M331" s="21"/>
      <c r="N331" s="22"/>
      <c r="O331" s="22"/>
      <c r="P331" s="22"/>
      <c r="Q331" s="22"/>
      <c r="R331" s="22"/>
      <c r="S331" s="23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35"/>
      <c r="AS331" s="35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</row>
    <row r="332" spans="1:72" ht="15.75" customHeight="1" x14ac:dyDescent="0.2">
      <c r="A332" s="21"/>
      <c r="B332" s="21"/>
      <c r="C332" s="22"/>
      <c r="D332" s="22"/>
      <c r="E332" s="22"/>
      <c r="F332" s="22"/>
      <c r="G332" s="22"/>
      <c r="H332" s="33"/>
      <c r="I332" s="52"/>
      <c r="J332" s="21"/>
      <c r="K332" s="21"/>
      <c r="L332" s="20"/>
      <c r="M332" s="21"/>
      <c r="N332" s="22"/>
      <c r="O332" s="22"/>
      <c r="P332" s="22"/>
      <c r="Q332" s="22"/>
      <c r="R332" s="22"/>
      <c r="S332" s="23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35"/>
      <c r="AS332" s="35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</row>
    <row r="333" spans="1:72" ht="15.75" customHeight="1" x14ac:dyDescent="0.2">
      <c r="A333" s="21"/>
      <c r="B333" s="21"/>
      <c r="C333" s="22"/>
      <c r="D333" s="22"/>
      <c r="E333" s="22"/>
      <c r="F333" s="22"/>
      <c r="G333" s="22"/>
      <c r="H333" s="33"/>
      <c r="I333" s="52"/>
      <c r="J333" s="21"/>
      <c r="K333" s="21"/>
      <c r="L333" s="20"/>
      <c r="M333" s="21"/>
      <c r="N333" s="22"/>
      <c r="O333" s="22"/>
      <c r="P333" s="22"/>
      <c r="Q333" s="22"/>
      <c r="R333" s="22"/>
      <c r="S333" s="23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35"/>
      <c r="AS333" s="35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</row>
    <row r="334" spans="1:72" ht="15.75" customHeight="1" x14ac:dyDescent="0.2">
      <c r="A334" s="21"/>
      <c r="B334" s="21"/>
      <c r="C334" s="22"/>
      <c r="D334" s="22"/>
      <c r="E334" s="22"/>
      <c r="F334" s="22"/>
      <c r="G334" s="22"/>
      <c r="H334" s="33"/>
      <c r="I334" s="52"/>
      <c r="J334" s="21"/>
      <c r="K334" s="21"/>
      <c r="L334" s="20"/>
      <c r="M334" s="21"/>
      <c r="N334" s="22"/>
      <c r="O334" s="22"/>
      <c r="P334" s="22"/>
      <c r="Q334" s="22"/>
      <c r="R334" s="22"/>
      <c r="S334" s="23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35"/>
      <c r="AS334" s="35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</row>
    <row r="335" spans="1:72" ht="15.75" customHeight="1" x14ac:dyDescent="0.2">
      <c r="A335" s="21"/>
      <c r="B335" s="21"/>
      <c r="C335" s="22"/>
      <c r="D335" s="22"/>
      <c r="E335" s="22"/>
      <c r="F335" s="22"/>
      <c r="G335" s="22"/>
      <c r="H335" s="33"/>
      <c r="I335" s="52"/>
      <c r="J335" s="21"/>
      <c r="K335" s="21"/>
      <c r="L335" s="20"/>
      <c r="M335" s="21"/>
      <c r="N335" s="22"/>
      <c r="O335" s="22"/>
      <c r="P335" s="22"/>
      <c r="Q335" s="22"/>
      <c r="R335" s="22"/>
      <c r="S335" s="23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35"/>
      <c r="AS335" s="35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</row>
    <row r="336" spans="1:72" ht="15.75" customHeight="1" x14ac:dyDescent="0.2">
      <c r="A336" s="21"/>
      <c r="B336" s="21"/>
      <c r="C336" s="22"/>
      <c r="D336" s="22"/>
      <c r="E336" s="22"/>
      <c r="F336" s="22"/>
      <c r="G336" s="22"/>
      <c r="H336" s="33"/>
      <c r="I336" s="52"/>
      <c r="J336" s="21"/>
      <c r="K336" s="21"/>
      <c r="L336" s="20"/>
      <c r="M336" s="21"/>
      <c r="N336" s="22"/>
      <c r="O336" s="22"/>
      <c r="P336" s="22"/>
      <c r="Q336" s="22"/>
      <c r="R336" s="22"/>
      <c r="S336" s="23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35"/>
      <c r="AS336" s="35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</row>
    <row r="337" spans="1:72" ht="15.75" customHeight="1" x14ac:dyDescent="0.2">
      <c r="A337" s="21"/>
      <c r="B337" s="21"/>
      <c r="C337" s="22"/>
      <c r="D337" s="22"/>
      <c r="E337" s="22"/>
      <c r="F337" s="22"/>
      <c r="G337" s="22"/>
      <c r="H337" s="33"/>
      <c r="I337" s="52"/>
      <c r="J337" s="21"/>
      <c r="K337" s="21"/>
      <c r="L337" s="20"/>
      <c r="M337" s="21"/>
      <c r="N337" s="22"/>
      <c r="O337" s="22"/>
      <c r="P337" s="22"/>
      <c r="Q337" s="22"/>
      <c r="R337" s="22"/>
      <c r="S337" s="23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35"/>
      <c r="AS337" s="35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</row>
    <row r="338" spans="1:72" ht="15.75" customHeight="1" x14ac:dyDescent="0.2">
      <c r="A338" s="21"/>
      <c r="B338" s="21"/>
      <c r="C338" s="22"/>
      <c r="D338" s="22"/>
      <c r="E338" s="22"/>
      <c r="F338" s="22"/>
      <c r="G338" s="22"/>
      <c r="H338" s="33"/>
      <c r="I338" s="52"/>
      <c r="J338" s="21"/>
      <c r="K338" s="21"/>
      <c r="L338" s="20"/>
      <c r="M338" s="21"/>
      <c r="N338" s="22"/>
      <c r="O338" s="22"/>
      <c r="P338" s="22"/>
      <c r="Q338" s="22"/>
      <c r="R338" s="22"/>
      <c r="S338" s="23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35"/>
      <c r="AS338" s="35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</row>
    <row r="339" spans="1:72" ht="15.75" customHeight="1" x14ac:dyDescent="0.2">
      <c r="A339" s="21"/>
      <c r="B339" s="21"/>
      <c r="C339" s="22"/>
      <c r="D339" s="22"/>
      <c r="E339" s="22"/>
      <c r="F339" s="22"/>
      <c r="G339" s="22"/>
      <c r="H339" s="33"/>
      <c r="I339" s="52"/>
      <c r="J339" s="21"/>
      <c r="K339" s="21"/>
      <c r="L339" s="20"/>
      <c r="M339" s="21"/>
      <c r="N339" s="22"/>
      <c r="O339" s="22"/>
      <c r="P339" s="22"/>
      <c r="Q339" s="22"/>
      <c r="R339" s="22"/>
      <c r="S339" s="23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35"/>
      <c r="AS339" s="35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</row>
    <row r="340" spans="1:72" ht="15.75" customHeight="1" x14ac:dyDescent="0.2">
      <c r="A340" s="21"/>
      <c r="B340" s="21"/>
      <c r="C340" s="22"/>
      <c r="D340" s="22"/>
      <c r="E340" s="22"/>
      <c r="F340" s="22"/>
      <c r="G340" s="22"/>
      <c r="H340" s="33"/>
      <c r="I340" s="52"/>
      <c r="J340" s="21"/>
      <c r="K340" s="21"/>
      <c r="L340" s="20"/>
      <c r="M340" s="21"/>
      <c r="N340" s="22"/>
      <c r="O340" s="22"/>
      <c r="P340" s="22"/>
      <c r="Q340" s="22"/>
      <c r="R340" s="22"/>
      <c r="S340" s="23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35"/>
      <c r="AS340" s="35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</row>
    <row r="341" spans="1:72" ht="15.75" customHeight="1" x14ac:dyDescent="0.2">
      <c r="A341" s="21"/>
      <c r="B341" s="21"/>
      <c r="C341" s="22"/>
      <c r="D341" s="22"/>
      <c r="E341" s="22"/>
      <c r="F341" s="22"/>
      <c r="G341" s="22"/>
      <c r="H341" s="33"/>
      <c r="I341" s="52"/>
      <c r="J341" s="21"/>
      <c r="K341" s="21"/>
      <c r="L341" s="20"/>
      <c r="M341" s="21"/>
      <c r="N341" s="22"/>
      <c r="O341" s="22"/>
      <c r="P341" s="22"/>
      <c r="Q341" s="22"/>
      <c r="R341" s="22"/>
      <c r="S341" s="23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35"/>
      <c r="AS341" s="35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</row>
    <row r="342" spans="1:72" ht="15.75" customHeight="1" x14ac:dyDescent="0.2">
      <c r="A342" s="21"/>
      <c r="B342" s="21"/>
      <c r="C342" s="22"/>
      <c r="D342" s="22"/>
      <c r="E342" s="22"/>
      <c r="F342" s="22"/>
      <c r="G342" s="22"/>
      <c r="H342" s="33"/>
      <c r="I342" s="52"/>
      <c r="J342" s="21"/>
      <c r="K342" s="21"/>
      <c r="L342" s="20"/>
      <c r="M342" s="21"/>
      <c r="N342" s="22"/>
      <c r="O342" s="22"/>
      <c r="P342" s="22"/>
      <c r="Q342" s="22"/>
      <c r="R342" s="22"/>
      <c r="S342" s="23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35"/>
      <c r="AS342" s="35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</row>
    <row r="343" spans="1:72" ht="15.75" customHeight="1" x14ac:dyDescent="0.2">
      <c r="A343" s="21"/>
      <c r="B343" s="21"/>
      <c r="C343" s="22"/>
      <c r="D343" s="22"/>
      <c r="E343" s="22"/>
      <c r="F343" s="22"/>
      <c r="G343" s="22"/>
      <c r="H343" s="33"/>
      <c r="I343" s="52"/>
      <c r="J343" s="21"/>
      <c r="K343" s="21"/>
      <c r="L343" s="20"/>
      <c r="M343" s="21"/>
      <c r="N343" s="22"/>
      <c r="O343" s="22"/>
      <c r="P343" s="22"/>
      <c r="Q343" s="22"/>
      <c r="R343" s="22"/>
      <c r="S343" s="23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35"/>
      <c r="AS343" s="35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</row>
    <row r="344" spans="1:72" ht="15.75" customHeight="1" x14ac:dyDescent="0.2">
      <c r="A344" s="21"/>
      <c r="B344" s="21"/>
      <c r="C344" s="22"/>
      <c r="D344" s="22"/>
      <c r="E344" s="22"/>
      <c r="F344" s="22"/>
      <c r="G344" s="22"/>
      <c r="H344" s="33"/>
      <c r="I344" s="52"/>
      <c r="J344" s="21"/>
      <c r="K344" s="21"/>
      <c r="L344" s="20"/>
      <c r="M344" s="21"/>
      <c r="N344" s="22"/>
      <c r="O344" s="22"/>
      <c r="P344" s="22"/>
      <c r="Q344" s="22"/>
      <c r="R344" s="22"/>
      <c r="S344" s="23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35"/>
      <c r="AS344" s="35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</row>
    <row r="345" spans="1:72" ht="15.75" customHeight="1" x14ac:dyDescent="0.2">
      <c r="A345" s="21"/>
      <c r="B345" s="21"/>
      <c r="C345" s="22"/>
      <c r="D345" s="22"/>
      <c r="E345" s="22"/>
      <c r="F345" s="22"/>
      <c r="G345" s="22"/>
      <c r="H345" s="33"/>
      <c r="I345" s="52"/>
      <c r="J345" s="21"/>
      <c r="K345" s="21"/>
      <c r="L345" s="20"/>
      <c r="M345" s="21"/>
      <c r="N345" s="22"/>
      <c r="O345" s="22"/>
      <c r="P345" s="22"/>
      <c r="Q345" s="22"/>
      <c r="R345" s="22"/>
      <c r="S345" s="23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35"/>
      <c r="AS345" s="35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</row>
    <row r="346" spans="1:72" ht="15.75" customHeight="1" x14ac:dyDescent="0.2">
      <c r="A346" s="21"/>
      <c r="B346" s="21"/>
      <c r="C346" s="22"/>
      <c r="D346" s="22"/>
      <c r="E346" s="22"/>
      <c r="F346" s="22"/>
      <c r="G346" s="22"/>
      <c r="H346" s="33"/>
      <c r="I346" s="52"/>
      <c r="J346" s="21"/>
      <c r="K346" s="21"/>
      <c r="L346" s="20"/>
      <c r="M346" s="21"/>
      <c r="N346" s="22"/>
      <c r="O346" s="22"/>
      <c r="P346" s="22"/>
      <c r="Q346" s="22"/>
      <c r="R346" s="22"/>
      <c r="S346" s="23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35"/>
      <c r="AS346" s="35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</row>
    <row r="347" spans="1:72" ht="15.75" customHeight="1" x14ac:dyDescent="0.2">
      <c r="A347" s="21"/>
      <c r="B347" s="21"/>
      <c r="C347" s="22"/>
      <c r="D347" s="22"/>
      <c r="E347" s="22"/>
      <c r="F347" s="22"/>
      <c r="G347" s="22"/>
      <c r="H347" s="33"/>
      <c r="I347" s="52"/>
      <c r="J347" s="21"/>
      <c r="K347" s="21"/>
      <c r="L347" s="20"/>
      <c r="M347" s="21"/>
      <c r="N347" s="22"/>
      <c r="O347" s="22"/>
      <c r="P347" s="22"/>
      <c r="Q347" s="22"/>
      <c r="R347" s="22"/>
      <c r="S347" s="23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35"/>
      <c r="AS347" s="35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</row>
    <row r="348" spans="1:72" ht="15.75" customHeight="1" x14ac:dyDescent="0.2">
      <c r="A348" s="21"/>
      <c r="B348" s="21"/>
      <c r="C348" s="22"/>
      <c r="D348" s="22"/>
      <c r="E348" s="22"/>
      <c r="F348" s="22"/>
      <c r="G348" s="22"/>
      <c r="H348" s="33"/>
      <c r="I348" s="52"/>
      <c r="J348" s="21"/>
      <c r="K348" s="21"/>
      <c r="L348" s="20"/>
      <c r="M348" s="21"/>
      <c r="N348" s="22"/>
      <c r="O348" s="22"/>
      <c r="P348" s="22"/>
      <c r="Q348" s="22"/>
      <c r="R348" s="22"/>
      <c r="S348" s="23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35"/>
      <c r="AS348" s="35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</row>
    <row r="349" spans="1:72" ht="15.75" customHeight="1" x14ac:dyDescent="0.2">
      <c r="A349" s="21"/>
      <c r="B349" s="21"/>
      <c r="C349" s="22"/>
      <c r="D349" s="22"/>
      <c r="E349" s="22"/>
      <c r="F349" s="22"/>
      <c r="G349" s="22"/>
      <c r="H349" s="33"/>
      <c r="I349" s="52"/>
      <c r="J349" s="21"/>
      <c r="K349" s="21"/>
      <c r="L349" s="20"/>
      <c r="M349" s="21"/>
      <c r="N349" s="22"/>
      <c r="O349" s="22"/>
      <c r="P349" s="22"/>
      <c r="Q349" s="22"/>
      <c r="R349" s="22"/>
      <c r="S349" s="23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35"/>
      <c r="AS349" s="35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</row>
    <row r="350" spans="1:72" ht="15.75" customHeight="1" x14ac:dyDescent="0.2">
      <c r="A350" s="21"/>
      <c r="B350" s="21"/>
      <c r="C350" s="22"/>
      <c r="D350" s="22"/>
      <c r="E350" s="22"/>
      <c r="F350" s="22"/>
      <c r="G350" s="22"/>
      <c r="H350" s="33"/>
      <c r="I350" s="52"/>
      <c r="J350" s="21"/>
      <c r="K350" s="21"/>
      <c r="L350" s="20"/>
      <c r="M350" s="21"/>
      <c r="N350" s="22"/>
      <c r="O350" s="22"/>
      <c r="P350" s="22"/>
      <c r="Q350" s="22"/>
      <c r="R350" s="22"/>
      <c r="S350" s="23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35"/>
      <c r="AS350" s="35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37"/>
      <c r="BS350" s="37"/>
      <c r="BT350" s="37"/>
    </row>
    <row r="351" spans="1:72" ht="15.75" customHeight="1" x14ac:dyDescent="0.2">
      <c r="A351" s="21"/>
      <c r="B351" s="21"/>
      <c r="C351" s="22"/>
      <c r="D351" s="22"/>
      <c r="E351" s="22"/>
      <c r="F351" s="22"/>
      <c r="G351" s="22"/>
      <c r="H351" s="33"/>
      <c r="I351" s="52"/>
      <c r="J351" s="21"/>
      <c r="K351" s="21"/>
      <c r="L351" s="20"/>
      <c r="M351" s="21"/>
      <c r="N351" s="22"/>
      <c r="O351" s="22"/>
      <c r="P351" s="22"/>
      <c r="Q351" s="22"/>
      <c r="R351" s="22"/>
      <c r="S351" s="23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35"/>
      <c r="AS351" s="35"/>
      <c r="BG351" s="37"/>
      <c r="BH351" s="37"/>
      <c r="BI351" s="37"/>
      <c r="BJ351" s="37"/>
      <c r="BK351" s="37"/>
      <c r="BL351" s="37"/>
      <c r="BM351" s="37"/>
      <c r="BN351" s="37"/>
      <c r="BO351" s="37"/>
      <c r="BP351" s="37"/>
      <c r="BQ351" s="37"/>
      <c r="BR351" s="37"/>
      <c r="BS351" s="37"/>
      <c r="BT351" s="37"/>
    </row>
    <row r="352" spans="1:72" ht="15.75" customHeight="1" x14ac:dyDescent="0.2">
      <c r="A352" s="21"/>
      <c r="B352" s="21"/>
      <c r="C352" s="22"/>
      <c r="D352" s="22"/>
      <c r="E352" s="22"/>
      <c r="F352" s="22"/>
      <c r="G352" s="22"/>
      <c r="H352" s="33"/>
      <c r="I352" s="52"/>
      <c r="J352" s="21"/>
      <c r="K352" s="21"/>
      <c r="L352" s="20"/>
      <c r="M352" s="21"/>
      <c r="N352" s="22"/>
      <c r="O352" s="22"/>
      <c r="P352" s="22"/>
      <c r="Q352" s="22"/>
      <c r="R352" s="22"/>
      <c r="S352" s="23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35"/>
      <c r="AS352" s="35"/>
      <c r="BG352" s="37"/>
      <c r="BH352" s="37"/>
      <c r="BI352" s="37"/>
      <c r="BJ352" s="37"/>
      <c r="BK352" s="37"/>
      <c r="BL352" s="37"/>
      <c r="BM352" s="37"/>
      <c r="BN352" s="37"/>
      <c r="BO352" s="37"/>
      <c r="BP352" s="37"/>
      <c r="BQ352" s="37"/>
      <c r="BR352" s="37"/>
      <c r="BS352" s="37"/>
      <c r="BT352" s="37"/>
    </row>
    <row r="353" spans="1:72" ht="15.75" customHeight="1" x14ac:dyDescent="0.2">
      <c r="A353" s="21"/>
      <c r="B353" s="21"/>
      <c r="C353" s="22"/>
      <c r="D353" s="22"/>
      <c r="E353" s="22"/>
      <c r="F353" s="22"/>
      <c r="G353" s="22"/>
      <c r="H353" s="33"/>
      <c r="I353" s="52"/>
      <c r="J353" s="21"/>
      <c r="K353" s="21"/>
      <c r="L353" s="20"/>
      <c r="M353" s="21"/>
      <c r="N353" s="22"/>
      <c r="O353" s="22"/>
      <c r="P353" s="22"/>
      <c r="Q353" s="22"/>
      <c r="R353" s="22"/>
      <c r="S353" s="23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35"/>
      <c r="AS353" s="35"/>
      <c r="BG353" s="37"/>
      <c r="BH353" s="37"/>
      <c r="BI353" s="37"/>
      <c r="BJ353" s="37"/>
      <c r="BK353" s="37"/>
      <c r="BL353" s="37"/>
      <c r="BM353" s="37"/>
      <c r="BN353" s="37"/>
      <c r="BO353" s="37"/>
      <c r="BP353" s="37"/>
      <c r="BQ353" s="37"/>
      <c r="BR353" s="37"/>
      <c r="BS353" s="37"/>
      <c r="BT353" s="37"/>
    </row>
    <row r="354" spans="1:72" ht="15.75" customHeight="1" x14ac:dyDescent="0.2">
      <c r="A354" s="21"/>
      <c r="B354" s="21"/>
      <c r="C354" s="22"/>
      <c r="D354" s="22"/>
      <c r="E354" s="22"/>
      <c r="F354" s="22"/>
      <c r="G354" s="22"/>
      <c r="H354" s="33"/>
      <c r="I354" s="52"/>
      <c r="J354" s="21"/>
      <c r="K354" s="21"/>
      <c r="L354" s="20"/>
      <c r="M354" s="21"/>
      <c r="N354" s="22"/>
      <c r="O354" s="22"/>
      <c r="P354" s="22"/>
      <c r="Q354" s="22"/>
      <c r="R354" s="22"/>
      <c r="S354" s="23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35"/>
      <c r="AS354" s="35"/>
      <c r="BG354" s="37"/>
      <c r="BH354" s="37"/>
      <c r="BI354" s="37"/>
      <c r="BJ354" s="37"/>
      <c r="BK354" s="37"/>
      <c r="BL354" s="37"/>
      <c r="BM354" s="37"/>
      <c r="BN354" s="37"/>
      <c r="BO354" s="37"/>
      <c r="BP354" s="37"/>
      <c r="BQ354" s="37"/>
      <c r="BR354" s="37"/>
      <c r="BS354" s="37"/>
      <c r="BT354" s="37"/>
    </row>
    <row r="355" spans="1:72" ht="15.75" customHeight="1" x14ac:dyDescent="0.2">
      <c r="A355" s="21"/>
      <c r="B355" s="21"/>
      <c r="C355" s="22"/>
      <c r="D355" s="22"/>
      <c r="E355" s="22"/>
      <c r="F355" s="22"/>
      <c r="G355" s="22"/>
      <c r="H355" s="33"/>
      <c r="I355" s="52"/>
      <c r="J355" s="21"/>
      <c r="K355" s="21"/>
      <c r="L355" s="20"/>
      <c r="M355" s="21"/>
      <c r="N355" s="22"/>
      <c r="O355" s="22"/>
      <c r="P355" s="22"/>
      <c r="Q355" s="22"/>
      <c r="R355" s="22"/>
      <c r="S355" s="23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35"/>
      <c r="AS355" s="35"/>
      <c r="BG355" s="37"/>
      <c r="BH355" s="37"/>
      <c r="BI355" s="37"/>
      <c r="BJ355" s="37"/>
      <c r="BK355" s="37"/>
      <c r="BL355" s="37"/>
      <c r="BM355" s="37"/>
      <c r="BN355" s="37"/>
      <c r="BO355" s="37"/>
      <c r="BP355" s="37"/>
      <c r="BQ355" s="37"/>
      <c r="BR355" s="37"/>
      <c r="BS355" s="37"/>
      <c r="BT355" s="37"/>
    </row>
    <row r="356" spans="1:72" ht="15.75" customHeight="1" x14ac:dyDescent="0.2">
      <c r="A356" s="21"/>
      <c r="B356" s="21"/>
      <c r="C356" s="22"/>
      <c r="D356" s="22"/>
      <c r="E356" s="22"/>
      <c r="F356" s="22"/>
      <c r="G356" s="22"/>
      <c r="H356" s="33"/>
      <c r="I356" s="52"/>
      <c r="J356" s="21"/>
      <c r="K356" s="21"/>
      <c r="L356" s="20"/>
      <c r="M356" s="21"/>
      <c r="N356" s="22"/>
      <c r="O356" s="22"/>
      <c r="P356" s="22"/>
      <c r="Q356" s="22"/>
      <c r="R356" s="22"/>
      <c r="S356" s="23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35"/>
      <c r="AS356" s="35"/>
      <c r="BG356" s="37"/>
      <c r="BH356" s="37"/>
      <c r="BI356" s="37"/>
      <c r="BJ356" s="37"/>
      <c r="BK356" s="37"/>
      <c r="BL356" s="37"/>
      <c r="BM356" s="37"/>
      <c r="BN356" s="37"/>
      <c r="BO356" s="37"/>
      <c r="BP356" s="37"/>
      <c r="BQ356" s="37"/>
      <c r="BR356" s="37"/>
      <c r="BS356" s="37"/>
      <c r="BT356" s="37"/>
    </row>
    <row r="357" spans="1:72" ht="15.75" customHeight="1" x14ac:dyDescent="0.2">
      <c r="A357" s="21"/>
      <c r="B357" s="21"/>
      <c r="C357" s="22"/>
      <c r="D357" s="22"/>
      <c r="E357" s="22"/>
      <c r="F357" s="22"/>
      <c r="G357" s="22"/>
      <c r="H357" s="33"/>
      <c r="I357" s="52"/>
      <c r="J357" s="21"/>
      <c r="K357" s="21"/>
      <c r="L357" s="20"/>
      <c r="M357" s="21"/>
      <c r="N357" s="22"/>
      <c r="O357" s="22"/>
      <c r="P357" s="22"/>
      <c r="Q357" s="22"/>
      <c r="R357" s="22"/>
      <c r="S357" s="23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35"/>
      <c r="AS357" s="35"/>
      <c r="BG357" s="37"/>
      <c r="BH357" s="37"/>
      <c r="BI357" s="37"/>
      <c r="BJ357" s="37"/>
      <c r="BK357" s="37"/>
      <c r="BL357" s="37"/>
      <c r="BM357" s="37"/>
      <c r="BN357" s="37"/>
      <c r="BO357" s="37"/>
      <c r="BP357" s="37"/>
      <c r="BQ357" s="37"/>
      <c r="BR357" s="37"/>
      <c r="BS357" s="37"/>
      <c r="BT357" s="37"/>
    </row>
    <row r="358" spans="1:72" ht="15.75" customHeight="1" x14ac:dyDescent="0.2">
      <c r="A358" s="21"/>
      <c r="B358" s="21"/>
      <c r="C358" s="22"/>
      <c r="D358" s="22"/>
      <c r="E358" s="22"/>
      <c r="F358" s="22"/>
      <c r="G358" s="22"/>
      <c r="H358" s="33"/>
      <c r="I358" s="52"/>
      <c r="J358" s="21"/>
      <c r="K358" s="21"/>
      <c r="L358" s="20"/>
      <c r="M358" s="21"/>
      <c r="N358" s="22"/>
      <c r="O358" s="22"/>
      <c r="P358" s="22"/>
      <c r="Q358" s="22"/>
      <c r="R358" s="22"/>
      <c r="S358" s="23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35"/>
      <c r="AS358" s="35"/>
      <c r="BG358" s="37"/>
      <c r="BH358" s="37"/>
      <c r="BI358" s="37"/>
      <c r="BJ358" s="37"/>
      <c r="BK358" s="37"/>
      <c r="BL358" s="37"/>
      <c r="BM358" s="37"/>
      <c r="BN358" s="37"/>
      <c r="BO358" s="37"/>
      <c r="BP358" s="37"/>
      <c r="BQ358" s="37"/>
      <c r="BR358" s="37"/>
      <c r="BS358" s="37"/>
      <c r="BT358" s="37"/>
    </row>
    <row r="359" spans="1:72" ht="15.75" customHeight="1" x14ac:dyDescent="0.2">
      <c r="A359" s="21"/>
      <c r="B359" s="21"/>
      <c r="C359" s="22"/>
      <c r="D359" s="22"/>
      <c r="E359" s="22"/>
      <c r="F359" s="22"/>
      <c r="G359" s="22"/>
      <c r="H359" s="33"/>
      <c r="I359" s="52"/>
      <c r="J359" s="21"/>
      <c r="K359" s="21"/>
      <c r="L359" s="20"/>
      <c r="M359" s="21"/>
      <c r="N359" s="22"/>
      <c r="O359" s="22"/>
      <c r="P359" s="22"/>
      <c r="Q359" s="22"/>
      <c r="R359" s="22"/>
      <c r="S359" s="23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35"/>
      <c r="AS359" s="35"/>
      <c r="BG359" s="37"/>
      <c r="BH359" s="37"/>
      <c r="BI359" s="37"/>
      <c r="BJ359" s="37"/>
      <c r="BK359" s="37"/>
      <c r="BL359" s="37"/>
      <c r="BM359" s="37"/>
      <c r="BN359" s="37"/>
      <c r="BO359" s="37"/>
      <c r="BP359" s="37"/>
      <c r="BQ359" s="37"/>
      <c r="BR359" s="37"/>
      <c r="BS359" s="37"/>
      <c r="BT359" s="37"/>
    </row>
    <row r="360" spans="1:72" ht="15.75" customHeight="1" x14ac:dyDescent="0.2">
      <c r="A360" s="21"/>
      <c r="B360" s="21"/>
      <c r="C360" s="22"/>
      <c r="D360" s="22"/>
      <c r="E360" s="22"/>
      <c r="F360" s="22"/>
      <c r="G360" s="22"/>
      <c r="H360" s="33"/>
      <c r="I360" s="52"/>
      <c r="J360" s="21"/>
      <c r="K360" s="21"/>
      <c r="L360" s="20"/>
      <c r="M360" s="21"/>
      <c r="N360" s="22"/>
      <c r="O360" s="22"/>
      <c r="P360" s="22"/>
      <c r="Q360" s="22"/>
      <c r="R360" s="22"/>
      <c r="S360" s="23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35"/>
      <c r="AS360" s="35"/>
      <c r="BG360" s="37"/>
      <c r="BH360" s="37"/>
      <c r="BI360" s="37"/>
      <c r="BJ360" s="37"/>
      <c r="BK360" s="37"/>
      <c r="BL360" s="37"/>
      <c r="BM360" s="37"/>
      <c r="BN360" s="37"/>
      <c r="BO360" s="37"/>
      <c r="BP360" s="37"/>
      <c r="BQ360" s="37"/>
      <c r="BR360" s="37"/>
      <c r="BS360" s="37"/>
      <c r="BT360" s="37"/>
    </row>
    <row r="361" spans="1:72" ht="15.75" customHeight="1" x14ac:dyDescent="0.2">
      <c r="A361" s="21"/>
      <c r="B361" s="21"/>
      <c r="C361" s="22"/>
      <c r="D361" s="22"/>
      <c r="E361" s="22"/>
      <c r="F361" s="22"/>
      <c r="G361" s="22"/>
      <c r="H361" s="33"/>
      <c r="I361" s="52"/>
      <c r="J361" s="21"/>
      <c r="K361" s="21"/>
      <c r="L361" s="20"/>
      <c r="M361" s="21"/>
      <c r="N361" s="22"/>
      <c r="O361" s="22"/>
      <c r="P361" s="22"/>
      <c r="Q361" s="22"/>
      <c r="R361" s="22"/>
      <c r="S361" s="23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35"/>
      <c r="AS361" s="35"/>
      <c r="BG361" s="37"/>
      <c r="BH361" s="37"/>
      <c r="BI361" s="37"/>
      <c r="BJ361" s="37"/>
      <c r="BK361" s="37"/>
      <c r="BL361" s="37"/>
      <c r="BM361" s="37"/>
      <c r="BN361" s="37"/>
      <c r="BO361" s="37"/>
      <c r="BP361" s="37"/>
      <c r="BQ361" s="37"/>
      <c r="BR361" s="37"/>
      <c r="BS361" s="37"/>
      <c r="BT361" s="37"/>
    </row>
    <row r="362" spans="1:72" ht="15.75" customHeight="1" x14ac:dyDescent="0.2">
      <c r="A362" s="21"/>
      <c r="B362" s="21"/>
      <c r="C362" s="22"/>
      <c r="D362" s="22"/>
      <c r="E362" s="22"/>
      <c r="F362" s="22"/>
      <c r="G362" s="22"/>
      <c r="H362" s="33"/>
      <c r="I362" s="52"/>
      <c r="J362" s="21"/>
      <c r="K362" s="21"/>
      <c r="L362" s="20"/>
      <c r="M362" s="21"/>
      <c r="N362" s="22"/>
      <c r="O362" s="22"/>
      <c r="P362" s="22"/>
      <c r="Q362" s="22"/>
      <c r="R362" s="22"/>
      <c r="S362" s="23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35"/>
      <c r="AS362" s="35"/>
      <c r="BG362" s="37"/>
      <c r="BH362" s="37"/>
      <c r="BI362" s="37"/>
      <c r="BJ362" s="37"/>
      <c r="BK362" s="37"/>
      <c r="BL362" s="37"/>
      <c r="BM362" s="37"/>
      <c r="BN362" s="37"/>
      <c r="BO362" s="37"/>
      <c r="BP362" s="37"/>
      <c r="BQ362" s="37"/>
      <c r="BR362" s="37"/>
      <c r="BS362" s="37"/>
      <c r="BT362" s="37"/>
    </row>
    <row r="363" spans="1:72" ht="15.75" customHeight="1" x14ac:dyDescent="0.2">
      <c r="A363" s="21"/>
      <c r="B363" s="21"/>
      <c r="C363" s="22"/>
      <c r="D363" s="22"/>
      <c r="E363" s="22"/>
      <c r="F363" s="22"/>
      <c r="G363" s="22"/>
      <c r="H363" s="33"/>
      <c r="I363" s="52"/>
      <c r="J363" s="21"/>
      <c r="K363" s="21"/>
      <c r="L363" s="20"/>
      <c r="M363" s="21"/>
      <c r="N363" s="22"/>
      <c r="O363" s="22"/>
      <c r="P363" s="22"/>
      <c r="Q363" s="22"/>
      <c r="R363" s="22"/>
      <c r="S363" s="23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35"/>
      <c r="AS363" s="35"/>
      <c r="BG363" s="37"/>
      <c r="BH363" s="37"/>
      <c r="BI363" s="37"/>
      <c r="BJ363" s="37"/>
      <c r="BK363" s="37"/>
      <c r="BL363" s="37"/>
      <c r="BM363" s="37"/>
      <c r="BN363" s="37"/>
      <c r="BO363" s="37"/>
      <c r="BP363" s="37"/>
      <c r="BQ363" s="37"/>
      <c r="BR363" s="37"/>
      <c r="BS363" s="37"/>
      <c r="BT363" s="37"/>
    </row>
    <row r="364" spans="1:72" ht="15.75" customHeight="1" x14ac:dyDescent="0.2">
      <c r="A364" s="21"/>
      <c r="B364" s="21"/>
      <c r="C364" s="22"/>
      <c r="D364" s="22"/>
      <c r="E364" s="22"/>
      <c r="F364" s="22"/>
      <c r="G364" s="22"/>
      <c r="H364" s="33"/>
      <c r="I364" s="52"/>
      <c r="J364" s="21"/>
      <c r="K364" s="21"/>
      <c r="L364" s="20"/>
      <c r="M364" s="21"/>
      <c r="N364" s="22"/>
      <c r="O364" s="22"/>
      <c r="P364" s="22"/>
      <c r="Q364" s="22"/>
      <c r="R364" s="22"/>
      <c r="S364" s="23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35"/>
      <c r="AS364" s="35"/>
      <c r="BG364" s="37"/>
      <c r="BH364" s="37"/>
      <c r="BI364" s="37"/>
      <c r="BJ364" s="37"/>
      <c r="BK364" s="37"/>
      <c r="BL364" s="37"/>
      <c r="BM364" s="37"/>
      <c r="BN364" s="37"/>
      <c r="BO364" s="37"/>
      <c r="BP364" s="37"/>
      <c r="BQ364" s="37"/>
      <c r="BR364" s="37"/>
      <c r="BS364" s="37"/>
      <c r="BT364" s="37"/>
    </row>
    <row r="365" spans="1:72" ht="15.75" customHeight="1" x14ac:dyDescent="0.2">
      <c r="A365" s="21"/>
      <c r="B365" s="21"/>
      <c r="C365" s="22"/>
      <c r="D365" s="22"/>
      <c r="E365" s="22"/>
      <c r="F365" s="22"/>
      <c r="G365" s="22"/>
      <c r="H365" s="33"/>
      <c r="I365" s="52"/>
      <c r="J365" s="21"/>
      <c r="K365" s="21"/>
      <c r="L365" s="20"/>
      <c r="M365" s="21"/>
      <c r="N365" s="22"/>
      <c r="O365" s="22"/>
      <c r="P365" s="22"/>
      <c r="Q365" s="22"/>
      <c r="R365" s="22"/>
      <c r="S365" s="23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35"/>
      <c r="AS365" s="35"/>
      <c r="BG365" s="37"/>
      <c r="BH365" s="37"/>
      <c r="BI365" s="37"/>
      <c r="BJ365" s="37"/>
      <c r="BK365" s="37"/>
      <c r="BL365" s="37"/>
      <c r="BM365" s="37"/>
      <c r="BN365" s="37"/>
      <c r="BO365" s="37"/>
      <c r="BP365" s="37"/>
      <c r="BQ365" s="37"/>
      <c r="BR365" s="37"/>
      <c r="BS365" s="37"/>
      <c r="BT365" s="37"/>
    </row>
    <row r="366" spans="1:72" ht="15.75" customHeight="1" x14ac:dyDescent="0.2">
      <c r="A366" s="21"/>
      <c r="B366" s="21"/>
      <c r="C366" s="22"/>
      <c r="D366" s="22"/>
      <c r="E366" s="22"/>
      <c r="F366" s="22"/>
      <c r="G366" s="22"/>
      <c r="H366" s="33"/>
      <c r="I366" s="52"/>
      <c r="J366" s="21"/>
      <c r="K366" s="21"/>
      <c r="L366" s="20"/>
      <c r="M366" s="21"/>
      <c r="N366" s="22"/>
      <c r="O366" s="22"/>
      <c r="P366" s="22"/>
      <c r="Q366" s="22"/>
      <c r="R366" s="22"/>
      <c r="S366" s="23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35"/>
      <c r="AS366" s="35"/>
      <c r="BG366" s="37"/>
      <c r="BH366" s="37"/>
      <c r="BI366" s="37"/>
      <c r="BJ366" s="37"/>
      <c r="BK366" s="37"/>
      <c r="BL366" s="37"/>
      <c r="BM366" s="37"/>
      <c r="BN366" s="37"/>
      <c r="BO366" s="37"/>
      <c r="BP366" s="37"/>
      <c r="BQ366" s="37"/>
      <c r="BR366" s="37"/>
      <c r="BS366" s="37"/>
      <c r="BT366" s="37"/>
    </row>
    <row r="367" spans="1:72" ht="15.75" customHeight="1" x14ac:dyDescent="0.2">
      <c r="A367" s="21"/>
      <c r="B367" s="21"/>
      <c r="C367" s="22"/>
      <c r="D367" s="22"/>
      <c r="E367" s="22"/>
      <c r="F367" s="22"/>
      <c r="G367" s="22"/>
      <c r="H367" s="33"/>
      <c r="I367" s="52"/>
      <c r="J367" s="21"/>
      <c r="K367" s="21"/>
      <c r="L367" s="20"/>
      <c r="M367" s="21"/>
      <c r="N367" s="22"/>
      <c r="O367" s="22"/>
      <c r="P367" s="22"/>
      <c r="Q367" s="22"/>
      <c r="R367" s="22"/>
      <c r="S367" s="23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35"/>
      <c r="AS367" s="35"/>
      <c r="BG367" s="37"/>
      <c r="BH367" s="37"/>
      <c r="BI367" s="37"/>
      <c r="BJ367" s="37"/>
      <c r="BK367" s="37"/>
      <c r="BL367" s="37"/>
      <c r="BM367" s="37"/>
      <c r="BN367" s="37"/>
      <c r="BO367" s="37"/>
      <c r="BP367" s="37"/>
      <c r="BQ367" s="37"/>
      <c r="BR367" s="37"/>
      <c r="BS367" s="37"/>
      <c r="BT367" s="37"/>
    </row>
    <row r="368" spans="1:72" ht="15.75" customHeight="1" x14ac:dyDescent="0.2">
      <c r="A368" s="21"/>
      <c r="B368" s="21"/>
      <c r="C368" s="22"/>
      <c r="D368" s="22"/>
      <c r="E368" s="22"/>
      <c r="F368" s="22"/>
      <c r="G368" s="22"/>
      <c r="H368" s="33"/>
      <c r="I368" s="52"/>
      <c r="J368" s="21"/>
      <c r="K368" s="21"/>
      <c r="L368" s="20"/>
      <c r="M368" s="21"/>
      <c r="N368" s="22"/>
      <c r="O368" s="22"/>
      <c r="P368" s="22"/>
      <c r="Q368" s="22"/>
      <c r="R368" s="22"/>
      <c r="S368" s="23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35"/>
      <c r="AS368" s="35"/>
      <c r="BG368" s="37"/>
      <c r="BH368" s="37"/>
      <c r="BI368" s="37"/>
      <c r="BJ368" s="37"/>
      <c r="BK368" s="37"/>
      <c r="BL368" s="37"/>
      <c r="BM368" s="37"/>
      <c r="BN368" s="37"/>
      <c r="BO368" s="37"/>
      <c r="BP368" s="37"/>
      <c r="BQ368" s="37"/>
      <c r="BR368" s="37"/>
      <c r="BS368" s="37"/>
      <c r="BT368" s="37"/>
    </row>
    <row r="369" spans="1:72" ht="15.75" customHeight="1" x14ac:dyDescent="0.2">
      <c r="A369" s="21"/>
      <c r="B369" s="21"/>
      <c r="C369" s="22"/>
      <c r="D369" s="22"/>
      <c r="E369" s="22"/>
      <c r="F369" s="22"/>
      <c r="G369" s="22"/>
      <c r="H369" s="33"/>
      <c r="I369" s="52"/>
      <c r="J369" s="21"/>
      <c r="K369" s="21"/>
      <c r="L369" s="20"/>
      <c r="M369" s="21"/>
      <c r="N369" s="22"/>
      <c r="O369" s="22"/>
      <c r="P369" s="22"/>
      <c r="Q369" s="22"/>
      <c r="R369" s="22"/>
      <c r="S369" s="23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35"/>
      <c r="AS369" s="35"/>
      <c r="BG369" s="37"/>
      <c r="BH369" s="37"/>
      <c r="BI369" s="37"/>
      <c r="BJ369" s="37"/>
      <c r="BK369" s="37"/>
      <c r="BL369" s="37"/>
      <c r="BM369" s="37"/>
      <c r="BN369" s="37"/>
      <c r="BO369" s="37"/>
      <c r="BP369" s="37"/>
      <c r="BQ369" s="37"/>
      <c r="BR369" s="37"/>
      <c r="BS369" s="37"/>
      <c r="BT369" s="37"/>
    </row>
    <row r="370" spans="1:72" ht="15.75" customHeight="1" x14ac:dyDescent="0.2">
      <c r="A370" s="21"/>
      <c r="B370" s="21"/>
      <c r="C370" s="22"/>
      <c r="D370" s="22"/>
      <c r="E370" s="22"/>
      <c r="F370" s="22"/>
      <c r="G370" s="22"/>
      <c r="H370" s="33"/>
      <c r="I370" s="52"/>
      <c r="J370" s="21"/>
      <c r="K370" s="21"/>
      <c r="L370" s="20"/>
      <c r="M370" s="21"/>
      <c r="N370" s="22"/>
      <c r="O370" s="22"/>
      <c r="P370" s="22"/>
      <c r="Q370" s="22"/>
      <c r="R370" s="22"/>
      <c r="S370" s="23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35"/>
      <c r="AS370" s="35"/>
      <c r="BG370" s="37"/>
      <c r="BH370" s="37"/>
      <c r="BI370" s="37"/>
      <c r="BJ370" s="37"/>
      <c r="BK370" s="37"/>
      <c r="BL370" s="37"/>
      <c r="BM370" s="37"/>
      <c r="BN370" s="37"/>
      <c r="BO370" s="37"/>
      <c r="BP370" s="37"/>
      <c r="BQ370" s="37"/>
      <c r="BR370" s="37"/>
      <c r="BS370" s="37"/>
      <c r="BT370" s="37"/>
    </row>
    <row r="371" spans="1:72" ht="15.75" customHeight="1" x14ac:dyDescent="0.2">
      <c r="A371" s="21"/>
      <c r="B371" s="21"/>
      <c r="C371" s="22"/>
      <c r="D371" s="22"/>
      <c r="E371" s="22"/>
      <c r="F371" s="22"/>
      <c r="G371" s="22"/>
      <c r="H371" s="33"/>
      <c r="I371" s="52"/>
      <c r="J371" s="21"/>
      <c r="K371" s="21"/>
      <c r="L371" s="20"/>
      <c r="M371" s="21"/>
      <c r="N371" s="22"/>
      <c r="O371" s="22"/>
      <c r="P371" s="22"/>
      <c r="Q371" s="22"/>
      <c r="R371" s="22"/>
      <c r="S371" s="23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35"/>
      <c r="AS371" s="35"/>
      <c r="BG371" s="37"/>
      <c r="BH371" s="37"/>
      <c r="BI371" s="37"/>
      <c r="BJ371" s="37"/>
      <c r="BK371" s="37"/>
      <c r="BL371" s="37"/>
      <c r="BM371" s="37"/>
      <c r="BN371" s="37"/>
      <c r="BO371" s="37"/>
      <c r="BP371" s="37"/>
      <c r="BQ371" s="37"/>
      <c r="BR371" s="37"/>
      <c r="BS371" s="37"/>
      <c r="BT371" s="37"/>
    </row>
    <row r="372" spans="1:72" ht="15.75" customHeight="1" x14ac:dyDescent="0.2">
      <c r="A372" s="21"/>
      <c r="B372" s="21"/>
      <c r="C372" s="22"/>
      <c r="D372" s="22"/>
      <c r="E372" s="22"/>
      <c r="F372" s="22"/>
      <c r="G372" s="22"/>
      <c r="H372" s="33"/>
      <c r="I372" s="52"/>
      <c r="J372" s="21"/>
      <c r="K372" s="21"/>
      <c r="L372" s="20"/>
      <c r="M372" s="21"/>
      <c r="N372" s="22"/>
      <c r="O372" s="22"/>
      <c r="P372" s="22"/>
      <c r="Q372" s="22"/>
      <c r="R372" s="22"/>
      <c r="S372" s="23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35"/>
      <c r="AS372" s="35"/>
      <c r="BG372" s="37"/>
      <c r="BH372" s="37"/>
      <c r="BI372" s="37"/>
      <c r="BJ372" s="37"/>
      <c r="BK372" s="37"/>
      <c r="BL372" s="37"/>
      <c r="BM372" s="37"/>
      <c r="BN372" s="37"/>
      <c r="BO372" s="37"/>
      <c r="BP372" s="37"/>
      <c r="BQ372" s="37"/>
      <c r="BR372" s="37"/>
      <c r="BS372" s="37"/>
      <c r="BT372" s="37"/>
    </row>
    <row r="373" spans="1:72" ht="15.75" customHeight="1" x14ac:dyDescent="0.2">
      <c r="A373" s="21"/>
      <c r="B373" s="21"/>
      <c r="C373" s="22"/>
      <c r="D373" s="22"/>
      <c r="E373" s="22"/>
      <c r="F373" s="22"/>
      <c r="G373" s="22"/>
      <c r="H373" s="33"/>
      <c r="I373" s="52"/>
      <c r="J373" s="21"/>
      <c r="K373" s="21"/>
      <c r="L373" s="20"/>
      <c r="M373" s="21"/>
      <c r="N373" s="22"/>
      <c r="O373" s="22"/>
      <c r="P373" s="22"/>
      <c r="Q373" s="22"/>
      <c r="R373" s="22"/>
      <c r="S373" s="23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35"/>
      <c r="AS373" s="35"/>
      <c r="BG373" s="37"/>
      <c r="BH373" s="37"/>
      <c r="BI373" s="37"/>
      <c r="BJ373" s="37"/>
      <c r="BK373" s="37"/>
      <c r="BL373" s="37"/>
      <c r="BM373" s="37"/>
      <c r="BN373" s="37"/>
      <c r="BO373" s="37"/>
      <c r="BP373" s="37"/>
      <c r="BQ373" s="37"/>
      <c r="BR373" s="37"/>
      <c r="BS373" s="37"/>
      <c r="BT373" s="37"/>
    </row>
    <row r="374" spans="1:72" ht="15.75" customHeight="1" x14ac:dyDescent="0.2">
      <c r="A374" s="21"/>
      <c r="B374" s="21"/>
      <c r="C374" s="22"/>
      <c r="D374" s="22"/>
      <c r="E374" s="22"/>
      <c r="F374" s="22"/>
      <c r="G374" s="22"/>
      <c r="H374" s="33"/>
      <c r="I374" s="52"/>
      <c r="J374" s="21"/>
      <c r="K374" s="21"/>
      <c r="L374" s="20"/>
      <c r="M374" s="21"/>
      <c r="N374" s="22"/>
      <c r="O374" s="22"/>
      <c r="P374" s="22"/>
      <c r="Q374" s="22"/>
      <c r="R374" s="22"/>
      <c r="S374" s="23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35"/>
      <c r="AS374" s="35"/>
      <c r="BG374" s="37"/>
      <c r="BH374" s="37"/>
      <c r="BI374" s="37"/>
      <c r="BJ374" s="37"/>
      <c r="BK374" s="37"/>
      <c r="BL374" s="37"/>
      <c r="BM374" s="37"/>
      <c r="BN374" s="37"/>
      <c r="BO374" s="37"/>
      <c r="BP374" s="37"/>
      <c r="BQ374" s="37"/>
      <c r="BR374" s="37"/>
      <c r="BS374" s="37"/>
      <c r="BT374" s="37"/>
    </row>
    <row r="375" spans="1:72" ht="15.75" customHeight="1" x14ac:dyDescent="0.2">
      <c r="A375" s="21"/>
      <c r="B375" s="21"/>
      <c r="C375" s="22"/>
      <c r="D375" s="22"/>
      <c r="E375" s="22"/>
      <c r="F375" s="22"/>
      <c r="G375" s="22"/>
      <c r="H375" s="33"/>
      <c r="I375" s="52"/>
      <c r="J375" s="21"/>
      <c r="K375" s="21"/>
      <c r="L375" s="20"/>
      <c r="M375" s="21"/>
      <c r="N375" s="22"/>
      <c r="O375" s="22"/>
      <c r="P375" s="22"/>
      <c r="Q375" s="22"/>
      <c r="R375" s="22"/>
      <c r="S375" s="23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35"/>
      <c r="AS375" s="35"/>
      <c r="BG375" s="37"/>
      <c r="BH375" s="37"/>
      <c r="BI375" s="37"/>
      <c r="BJ375" s="37"/>
      <c r="BK375" s="37"/>
      <c r="BL375" s="37"/>
      <c r="BM375" s="37"/>
      <c r="BN375" s="37"/>
      <c r="BO375" s="37"/>
      <c r="BP375" s="37"/>
      <c r="BQ375" s="37"/>
      <c r="BR375" s="37"/>
      <c r="BS375" s="37"/>
      <c r="BT375" s="37"/>
    </row>
    <row r="376" spans="1:72" ht="15.75" customHeight="1" x14ac:dyDescent="0.2">
      <c r="A376" s="21"/>
      <c r="B376" s="21"/>
      <c r="C376" s="22"/>
      <c r="D376" s="22"/>
      <c r="E376" s="22"/>
      <c r="F376" s="22"/>
      <c r="G376" s="22"/>
      <c r="H376" s="33"/>
      <c r="I376" s="52"/>
      <c r="J376" s="21"/>
      <c r="K376" s="21"/>
      <c r="L376" s="20"/>
      <c r="M376" s="21"/>
      <c r="N376" s="22"/>
      <c r="O376" s="22"/>
      <c r="P376" s="22"/>
      <c r="Q376" s="22"/>
      <c r="R376" s="22"/>
      <c r="S376" s="23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35"/>
      <c r="AS376" s="35"/>
      <c r="BG376" s="37"/>
      <c r="BH376" s="37"/>
      <c r="BI376" s="37"/>
      <c r="BJ376" s="37"/>
      <c r="BK376" s="37"/>
      <c r="BL376" s="37"/>
      <c r="BM376" s="37"/>
      <c r="BN376" s="37"/>
      <c r="BO376" s="37"/>
      <c r="BP376" s="37"/>
      <c r="BQ376" s="37"/>
      <c r="BR376" s="37"/>
      <c r="BS376" s="37"/>
      <c r="BT376" s="37"/>
    </row>
    <row r="377" spans="1:72" ht="15.75" customHeight="1" x14ac:dyDescent="0.2">
      <c r="A377" s="21"/>
      <c r="B377" s="21"/>
      <c r="C377" s="22"/>
      <c r="D377" s="22"/>
      <c r="E377" s="22"/>
      <c r="F377" s="22"/>
      <c r="G377" s="22"/>
      <c r="H377" s="33"/>
      <c r="I377" s="52"/>
      <c r="J377" s="21"/>
      <c r="K377" s="21"/>
      <c r="L377" s="20"/>
      <c r="M377" s="21"/>
      <c r="N377" s="22"/>
      <c r="O377" s="22"/>
      <c r="P377" s="22"/>
      <c r="Q377" s="22"/>
      <c r="R377" s="22"/>
      <c r="S377" s="23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35"/>
      <c r="AS377" s="35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</row>
    <row r="378" spans="1:72" ht="15.75" customHeight="1" x14ac:dyDescent="0.2">
      <c r="A378" s="21"/>
      <c r="B378" s="21"/>
      <c r="C378" s="22"/>
      <c r="D378" s="22"/>
      <c r="E378" s="22"/>
      <c r="F378" s="22"/>
      <c r="G378" s="22"/>
      <c r="H378" s="33"/>
      <c r="I378" s="52"/>
      <c r="J378" s="21"/>
      <c r="K378" s="21"/>
      <c r="L378" s="20"/>
      <c r="M378" s="21"/>
      <c r="N378" s="22"/>
      <c r="O378" s="22"/>
      <c r="P378" s="22"/>
      <c r="Q378" s="22"/>
      <c r="R378" s="22"/>
      <c r="S378" s="23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35"/>
      <c r="AS378" s="35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</row>
    <row r="379" spans="1:72" ht="15.75" customHeight="1" x14ac:dyDescent="0.2">
      <c r="A379" s="21"/>
      <c r="B379" s="21"/>
      <c r="C379" s="22"/>
      <c r="D379" s="22"/>
      <c r="E379" s="22"/>
      <c r="F379" s="22"/>
      <c r="G379" s="22"/>
      <c r="H379" s="33"/>
      <c r="I379" s="52"/>
      <c r="J379" s="21"/>
      <c r="K379" s="21"/>
      <c r="L379" s="20"/>
      <c r="M379" s="21"/>
      <c r="N379" s="22"/>
      <c r="O379" s="22"/>
      <c r="P379" s="22"/>
      <c r="Q379" s="22"/>
      <c r="R379" s="22"/>
      <c r="S379" s="23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35"/>
      <c r="AS379" s="35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</row>
    <row r="380" spans="1:72" ht="15.75" customHeight="1" x14ac:dyDescent="0.2">
      <c r="A380" s="21"/>
      <c r="B380" s="21"/>
      <c r="C380" s="22"/>
      <c r="D380" s="22"/>
      <c r="E380" s="22"/>
      <c r="F380" s="22"/>
      <c r="G380" s="22"/>
      <c r="H380" s="33"/>
      <c r="I380" s="52"/>
      <c r="J380" s="21"/>
      <c r="K380" s="21"/>
      <c r="L380" s="20"/>
      <c r="M380" s="21"/>
      <c r="N380" s="22"/>
      <c r="O380" s="22"/>
      <c r="P380" s="22"/>
      <c r="Q380" s="22"/>
      <c r="R380" s="22"/>
      <c r="S380" s="23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35"/>
      <c r="AS380" s="35"/>
      <c r="BG380" s="37"/>
      <c r="BH380" s="37"/>
      <c r="BI380" s="37"/>
      <c r="BJ380" s="37"/>
      <c r="BK380" s="37"/>
      <c r="BL380" s="37"/>
      <c r="BM380" s="37"/>
      <c r="BN380" s="37"/>
      <c r="BO380" s="37"/>
      <c r="BP380" s="37"/>
      <c r="BQ380" s="37"/>
      <c r="BR380" s="37"/>
      <c r="BS380" s="37"/>
      <c r="BT380" s="37"/>
    </row>
    <row r="381" spans="1:72" ht="15.75" customHeight="1" x14ac:dyDescent="0.2">
      <c r="A381" s="21"/>
      <c r="B381" s="21"/>
      <c r="C381" s="22"/>
      <c r="D381" s="22"/>
      <c r="E381" s="22"/>
      <c r="F381" s="22"/>
      <c r="G381" s="22"/>
      <c r="H381" s="33"/>
      <c r="I381" s="52"/>
      <c r="J381" s="21"/>
      <c r="K381" s="21"/>
      <c r="L381" s="20"/>
      <c r="M381" s="21"/>
      <c r="N381" s="22"/>
      <c r="O381" s="22"/>
      <c r="P381" s="22"/>
      <c r="Q381" s="22"/>
      <c r="R381" s="22"/>
      <c r="S381" s="23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35"/>
      <c r="AS381" s="35"/>
      <c r="BG381" s="37"/>
      <c r="BH381" s="37"/>
      <c r="BI381" s="37"/>
      <c r="BJ381" s="37"/>
      <c r="BK381" s="37"/>
      <c r="BL381" s="37"/>
      <c r="BM381" s="37"/>
      <c r="BN381" s="37"/>
      <c r="BO381" s="37"/>
      <c r="BP381" s="37"/>
      <c r="BQ381" s="37"/>
      <c r="BR381" s="37"/>
      <c r="BS381" s="37"/>
      <c r="BT381" s="37"/>
    </row>
    <row r="382" spans="1:72" ht="15.75" customHeight="1" x14ac:dyDescent="0.2">
      <c r="A382" s="21"/>
      <c r="B382" s="21"/>
      <c r="C382" s="22"/>
      <c r="D382" s="22"/>
      <c r="E382" s="22"/>
      <c r="F382" s="22"/>
      <c r="G382" s="22"/>
      <c r="H382" s="33"/>
      <c r="I382" s="52"/>
      <c r="J382" s="21"/>
      <c r="K382" s="21"/>
      <c r="L382" s="20"/>
      <c r="M382" s="21"/>
      <c r="N382" s="22"/>
      <c r="O382" s="22"/>
      <c r="P382" s="22"/>
      <c r="Q382" s="22"/>
      <c r="R382" s="22"/>
      <c r="S382" s="23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35"/>
      <c r="AS382" s="35"/>
      <c r="BG382" s="37"/>
      <c r="BH382" s="37"/>
      <c r="BI382" s="37"/>
      <c r="BJ382" s="37"/>
      <c r="BK382" s="37"/>
      <c r="BL382" s="37"/>
      <c r="BM382" s="37"/>
      <c r="BN382" s="37"/>
      <c r="BO382" s="37"/>
      <c r="BP382" s="37"/>
      <c r="BQ382" s="37"/>
      <c r="BR382" s="37"/>
      <c r="BS382" s="37"/>
      <c r="BT382" s="37"/>
    </row>
    <row r="383" spans="1:72" ht="15.75" customHeight="1" x14ac:dyDescent="0.2">
      <c r="A383" s="21"/>
      <c r="B383" s="21"/>
      <c r="C383" s="22"/>
      <c r="D383" s="22"/>
      <c r="E383" s="22"/>
      <c r="F383" s="22"/>
      <c r="G383" s="22"/>
      <c r="H383" s="33"/>
      <c r="I383" s="52"/>
      <c r="J383" s="21"/>
      <c r="K383" s="21"/>
      <c r="L383" s="20"/>
      <c r="M383" s="21"/>
      <c r="N383" s="22"/>
      <c r="O383" s="22"/>
      <c r="P383" s="22"/>
      <c r="Q383" s="22"/>
      <c r="R383" s="22"/>
      <c r="S383" s="23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35"/>
      <c r="AS383" s="35"/>
      <c r="BG383" s="37"/>
      <c r="BH383" s="37"/>
      <c r="BI383" s="37"/>
      <c r="BJ383" s="37"/>
      <c r="BK383" s="37"/>
      <c r="BL383" s="37"/>
      <c r="BM383" s="37"/>
      <c r="BN383" s="37"/>
      <c r="BO383" s="37"/>
      <c r="BP383" s="37"/>
      <c r="BQ383" s="37"/>
      <c r="BR383" s="37"/>
      <c r="BS383" s="37"/>
      <c r="BT383" s="37"/>
    </row>
    <row r="384" spans="1:72" ht="15.75" customHeight="1" x14ac:dyDescent="0.2">
      <c r="A384" s="21"/>
      <c r="B384" s="21"/>
      <c r="C384" s="22"/>
      <c r="D384" s="22"/>
      <c r="E384" s="22"/>
      <c r="F384" s="22"/>
      <c r="G384" s="22"/>
      <c r="H384" s="33"/>
      <c r="I384" s="52"/>
      <c r="J384" s="21"/>
      <c r="K384" s="21"/>
      <c r="L384" s="20"/>
      <c r="M384" s="21"/>
      <c r="N384" s="22"/>
      <c r="O384" s="22"/>
      <c r="P384" s="22"/>
      <c r="Q384" s="22"/>
      <c r="R384" s="22"/>
      <c r="S384" s="23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35"/>
      <c r="AS384" s="35"/>
      <c r="BG384" s="37"/>
      <c r="BH384" s="37"/>
      <c r="BI384" s="37"/>
      <c r="BJ384" s="37"/>
      <c r="BK384" s="37"/>
      <c r="BL384" s="37"/>
      <c r="BM384" s="37"/>
      <c r="BN384" s="37"/>
      <c r="BO384" s="37"/>
      <c r="BP384" s="37"/>
      <c r="BQ384" s="37"/>
      <c r="BR384" s="37"/>
      <c r="BS384" s="37"/>
      <c r="BT384" s="37"/>
    </row>
    <row r="385" spans="1:72" ht="15.75" customHeight="1" x14ac:dyDescent="0.2">
      <c r="A385" s="21"/>
      <c r="B385" s="21"/>
      <c r="C385" s="22"/>
      <c r="D385" s="22"/>
      <c r="E385" s="22"/>
      <c r="F385" s="22"/>
      <c r="G385" s="22"/>
      <c r="H385" s="33"/>
      <c r="I385" s="52"/>
      <c r="J385" s="21"/>
      <c r="K385" s="21"/>
      <c r="L385" s="20"/>
      <c r="M385" s="21"/>
      <c r="N385" s="22"/>
      <c r="O385" s="22"/>
      <c r="P385" s="22"/>
      <c r="Q385" s="22"/>
      <c r="R385" s="22"/>
      <c r="S385" s="23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35"/>
      <c r="AS385" s="35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</row>
    <row r="386" spans="1:72" ht="15.75" customHeight="1" x14ac:dyDescent="0.2">
      <c r="A386" s="21"/>
      <c r="B386" s="21"/>
      <c r="C386" s="22"/>
      <c r="D386" s="22"/>
      <c r="E386" s="22"/>
      <c r="F386" s="22"/>
      <c r="G386" s="22"/>
      <c r="H386" s="33"/>
      <c r="I386" s="52"/>
      <c r="J386" s="21"/>
      <c r="K386" s="21"/>
      <c r="L386" s="20"/>
      <c r="M386" s="21"/>
      <c r="N386" s="22"/>
      <c r="O386" s="22"/>
      <c r="P386" s="22"/>
      <c r="Q386" s="22"/>
      <c r="R386" s="22"/>
      <c r="S386" s="23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35"/>
      <c r="AS386" s="35"/>
      <c r="BG386" s="37"/>
      <c r="BH386" s="37"/>
      <c r="BI386" s="37"/>
      <c r="BJ386" s="37"/>
      <c r="BK386" s="37"/>
      <c r="BL386" s="37"/>
      <c r="BM386" s="37"/>
      <c r="BN386" s="37"/>
      <c r="BO386" s="37"/>
      <c r="BP386" s="37"/>
      <c r="BQ386" s="37"/>
      <c r="BR386" s="37"/>
      <c r="BS386" s="37"/>
      <c r="BT386" s="37"/>
    </row>
    <row r="387" spans="1:72" ht="15.75" customHeight="1" x14ac:dyDescent="0.2">
      <c r="A387" s="21"/>
      <c r="B387" s="21"/>
      <c r="C387" s="22"/>
      <c r="D387" s="22"/>
      <c r="E387" s="22"/>
      <c r="F387" s="22"/>
      <c r="G387" s="22"/>
      <c r="H387" s="33"/>
      <c r="I387" s="52"/>
      <c r="J387" s="21"/>
      <c r="K387" s="21"/>
      <c r="L387" s="20"/>
      <c r="M387" s="21"/>
      <c r="N387" s="22"/>
      <c r="O387" s="22"/>
      <c r="P387" s="22"/>
      <c r="Q387" s="22"/>
      <c r="R387" s="22"/>
      <c r="S387" s="23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35"/>
      <c r="AS387" s="35"/>
      <c r="BG387" s="37"/>
      <c r="BH387" s="37"/>
      <c r="BI387" s="37"/>
      <c r="BJ387" s="37"/>
      <c r="BK387" s="37"/>
      <c r="BL387" s="37"/>
      <c r="BM387" s="37"/>
      <c r="BN387" s="37"/>
      <c r="BO387" s="37"/>
      <c r="BP387" s="37"/>
      <c r="BQ387" s="37"/>
      <c r="BR387" s="37"/>
      <c r="BS387" s="37"/>
      <c r="BT387" s="37"/>
    </row>
    <row r="388" spans="1:72" ht="15.75" customHeight="1" x14ac:dyDescent="0.2">
      <c r="A388" s="21"/>
      <c r="B388" s="21"/>
      <c r="C388" s="22"/>
      <c r="D388" s="22"/>
      <c r="E388" s="22"/>
      <c r="F388" s="22"/>
      <c r="G388" s="22"/>
      <c r="H388" s="33"/>
      <c r="I388" s="52"/>
      <c r="J388" s="21"/>
      <c r="K388" s="21"/>
      <c r="L388" s="20"/>
      <c r="M388" s="21"/>
      <c r="N388" s="22"/>
      <c r="O388" s="22"/>
      <c r="P388" s="22"/>
      <c r="Q388" s="22"/>
      <c r="R388" s="22"/>
      <c r="S388" s="23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35"/>
      <c r="AS388" s="35"/>
      <c r="BG388" s="37"/>
      <c r="BH388" s="37"/>
      <c r="BI388" s="37"/>
      <c r="BJ388" s="37"/>
      <c r="BK388" s="37"/>
      <c r="BL388" s="37"/>
      <c r="BM388" s="37"/>
      <c r="BN388" s="37"/>
      <c r="BO388" s="37"/>
      <c r="BP388" s="37"/>
      <c r="BQ388" s="37"/>
      <c r="BR388" s="37"/>
      <c r="BS388" s="37"/>
      <c r="BT388" s="37"/>
    </row>
    <row r="389" spans="1:72" ht="15.75" customHeight="1" x14ac:dyDescent="0.2">
      <c r="A389" s="21"/>
      <c r="B389" s="21"/>
      <c r="C389" s="22"/>
      <c r="D389" s="22"/>
      <c r="E389" s="22"/>
      <c r="F389" s="22"/>
      <c r="G389" s="22"/>
      <c r="H389" s="33"/>
      <c r="I389" s="52"/>
      <c r="J389" s="21"/>
      <c r="K389" s="21"/>
      <c r="L389" s="20"/>
      <c r="M389" s="21"/>
      <c r="N389" s="22"/>
      <c r="O389" s="22"/>
      <c r="P389" s="22"/>
      <c r="Q389" s="22"/>
      <c r="R389" s="22"/>
      <c r="S389" s="23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35"/>
      <c r="AS389" s="35"/>
      <c r="BG389" s="37"/>
      <c r="BH389" s="37"/>
      <c r="BI389" s="37"/>
      <c r="BJ389" s="37"/>
      <c r="BK389" s="37"/>
      <c r="BL389" s="37"/>
      <c r="BM389" s="37"/>
      <c r="BN389" s="37"/>
      <c r="BO389" s="37"/>
      <c r="BP389" s="37"/>
      <c r="BQ389" s="37"/>
      <c r="BR389" s="37"/>
      <c r="BS389" s="37"/>
      <c r="BT389" s="37"/>
    </row>
    <row r="390" spans="1:72" ht="15.75" customHeight="1" x14ac:dyDescent="0.2">
      <c r="A390" s="21"/>
      <c r="B390" s="21"/>
      <c r="C390" s="22"/>
      <c r="D390" s="22"/>
      <c r="E390" s="22"/>
      <c r="F390" s="22"/>
      <c r="G390" s="22"/>
      <c r="H390" s="33"/>
      <c r="I390" s="52"/>
      <c r="J390" s="21"/>
      <c r="K390" s="21"/>
      <c r="L390" s="20"/>
      <c r="M390" s="21"/>
      <c r="N390" s="22"/>
      <c r="O390" s="22"/>
      <c r="P390" s="22"/>
      <c r="Q390" s="22"/>
      <c r="R390" s="22"/>
      <c r="S390" s="23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35"/>
      <c r="AS390" s="35"/>
      <c r="BG390" s="37"/>
      <c r="BH390" s="37"/>
      <c r="BI390" s="37"/>
      <c r="BJ390" s="37"/>
      <c r="BK390" s="37"/>
      <c r="BL390" s="37"/>
      <c r="BM390" s="37"/>
      <c r="BN390" s="37"/>
      <c r="BO390" s="37"/>
      <c r="BP390" s="37"/>
      <c r="BQ390" s="37"/>
      <c r="BR390" s="37"/>
      <c r="BS390" s="37"/>
      <c r="BT390" s="37"/>
    </row>
    <row r="391" spans="1:72" ht="15.75" customHeight="1" x14ac:dyDescent="0.2">
      <c r="A391" s="21"/>
      <c r="B391" s="21"/>
      <c r="C391" s="22"/>
      <c r="D391" s="22"/>
      <c r="E391" s="22"/>
      <c r="F391" s="22"/>
      <c r="G391" s="22"/>
      <c r="H391" s="33"/>
      <c r="I391" s="52"/>
      <c r="J391" s="21"/>
      <c r="K391" s="21"/>
      <c r="L391" s="20"/>
      <c r="M391" s="21"/>
      <c r="N391" s="22"/>
      <c r="O391" s="22"/>
      <c r="P391" s="22"/>
      <c r="Q391" s="22"/>
      <c r="R391" s="22"/>
      <c r="S391" s="23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35"/>
      <c r="AS391" s="35"/>
      <c r="BG391" s="37"/>
      <c r="BH391" s="37"/>
      <c r="BI391" s="37"/>
      <c r="BJ391" s="37"/>
      <c r="BK391" s="37"/>
      <c r="BL391" s="37"/>
      <c r="BM391" s="37"/>
      <c r="BN391" s="37"/>
      <c r="BO391" s="37"/>
      <c r="BP391" s="37"/>
      <c r="BQ391" s="37"/>
      <c r="BR391" s="37"/>
      <c r="BS391" s="37"/>
      <c r="BT391" s="37"/>
    </row>
    <row r="392" spans="1:72" ht="15.75" customHeight="1" x14ac:dyDescent="0.2">
      <c r="A392" s="21"/>
      <c r="B392" s="21"/>
      <c r="C392" s="22"/>
      <c r="D392" s="22"/>
      <c r="E392" s="22"/>
      <c r="F392" s="22"/>
      <c r="G392" s="22"/>
      <c r="H392" s="33"/>
      <c r="I392" s="52"/>
      <c r="J392" s="21"/>
      <c r="K392" s="21"/>
      <c r="L392" s="20"/>
      <c r="M392" s="21"/>
      <c r="N392" s="22"/>
      <c r="O392" s="22"/>
      <c r="P392" s="22"/>
      <c r="Q392" s="22"/>
      <c r="R392" s="22"/>
      <c r="S392" s="23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35"/>
      <c r="AS392" s="35"/>
      <c r="BG392" s="37"/>
      <c r="BH392" s="37"/>
      <c r="BI392" s="37"/>
      <c r="BJ392" s="37"/>
      <c r="BK392" s="37"/>
      <c r="BL392" s="37"/>
      <c r="BM392" s="37"/>
      <c r="BN392" s="37"/>
      <c r="BO392" s="37"/>
      <c r="BP392" s="37"/>
      <c r="BQ392" s="37"/>
      <c r="BR392" s="37"/>
      <c r="BS392" s="37"/>
      <c r="BT392" s="37"/>
    </row>
    <row r="393" spans="1:72" ht="15.75" customHeight="1" x14ac:dyDescent="0.2">
      <c r="A393" s="21"/>
      <c r="B393" s="21"/>
      <c r="C393" s="22"/>
      <c r="D393" s="22"/>
      <c r="E393" s="22"/>
      <c r="F393" s="22"/>
      <c r="G393" s="22"/>
      <c r="H393" s="33"/>
      <c r="I393" s="52"/>
      <c r="J393" s="21"/>
      <c r="K393" s="21"/>
      <c r="L393" s="20"/>
      <c r="M393" s="21"/>
      <c r="N393" s="22"/>
      <c r="O393" s="22"/>
      <c r="P393" s="22"/>
      <c r="Q393" s="22"/>
      <c r="R393" s="22"/>
      <c r="S393" s="23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35"/>
      <c r="AS393" s="35"/>
      <c r="BG393" s="37"/>
      <c r="BH393" s="37"/>
      <c r="BI393" s="37"/>
      <c r="BJ393" s="37"/>
      <c r="BK393" s="37"/>
      <c r="BL393" s="37"/>
      <c r="BM393" s="37"/>
      <c r="BN393" s="37"/>
      <c r="BO393" s="37"/>
      <c r="BP393" s="37"/>
      <c r="BQ393" s="37"/>
      <c r="BR393" s="37"/>
      <c r="BS393" s="37"/>
      <c r="BT393" s="37"/>
    </row>
    <row r="394" spans="1:72" ht="15.75" customHeight="1" x14ac:dyDescent="0.2">
      <c r="A394" s="21"/>
      <c r="B394" s="21"/>
      <c r="C394" s="22"/>
      <c r="D394" s="22"/>
      <c r="E394" s="22"/>
      <c r="F394" s="22"/>
      <c r="G394" s="22"/>
      <c r="H394" s="33"/>
      <c r="I394" s="52"/>
      <c r="J394" s="21"/>
      <c r="K394" s="21"/>
      <c r="L394" s="20"/>
      <c r="M394" s="21"/>
      <c r="N394" s="22"/>
      <c r="O394" s="22"/>
      <c r="P394" s="22"/>
      <c r="Q394" s="22"/>
      <c r="R394" s="22"/>
      <c r="S394" s="23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35"/>
      <c r="AS394" s="35"/>
      <c r="BG394" s="37"/>
      <c r="BH394" s="37"/>
      <c r="BI394" s="37"/>
      <c r="BJ394" s="37"/>
      <c r="BK394" s="37"/>
      <c r="BL394" s="37"/>
      <c r="BM394" s="37"/>
      <c r="BN394" s="37"/>
      <c r="BO394" s="37"/>
      <c r="BP394" s="37"/>
      <c r="BQ394" s="37"/>
      <c r="BR394" s="37"/>
      <c r="BS394" s="37"/>
      <c r="BT394" s="37"/>
    </row>
    <row r="395" spans="1:72" ht="15.75" customHeight="1" x14ac:dyDescent="0.2">
      <c r="A395" s="21"/>
      <c r="B395" s="21"/>
      <c r="C395" s="22"/>
      <c r="D395" s="22"/>
      <c r="E395" s="22"/>
      <c r="F395" s="22"/>
      <c r="G395" s="22"/>
      <c r="H395" s="33"/>
      <c r="I395" s="52"/>
      <c r="J395" s="21"/>
      <c r="K395" s="21"/>
      <c r="L395" s="20"/>
      <c r="M395" s="21"/>
      <c r="N395" s="22"/>
      <c r="O395" s="22"/>
      <c r="P395" s="22"/>
      <c r="Q395" s="22"/>
      <c r="R395" s="22"/>
      <c r="S395" s="23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35"/>
      <c r="AS395" s="35"/>
      <c r="BG395" s="37"/>
      <c r="BH395" s="37"/>
      <c r="BI395" s="37"/>
      <c r="BJ395" s="37"/>
      <c r="BK395" s="37"/>
      <c r="BL395" s="37"/>
      <c r="BM395" s="37"/>
      <c r="BN395" s="37"/>
      <c r="BO395" s="37"/>
      <c r="BP395" s="37"/>
      <c r="BQ395" s="37"/>
      <c r="BR395" s="37"/>
      <c r="BS395" s="37"/>
      <c r="BT395" s="37"/>
    </row>
    <row r="396" spans="1:72" ht="15.75" customHeight="1" x14ac:dyDescent="0.2">
      <c r="A396" s="21"/>
      <c r="B396" s="21"/>
      <c r="C396" s="22"/>
      <c r="D396" s="22"/>
      <c r="E396" s="22"/>
      <c r="F396" s="22"/>
      <c r="G396" s="22"/>
      <c r="H396" s="33"/>
      <c r="I396" s="52"/>
      <c r="J396" s="21"/>
      <c r="K396" s="21"/>
      <c r="L396" s="20"/>
      <c r="M396" s="21"/>
      <c r="N396" s="22"/>
      <c r="O396" s="22"/>
      <c r="P396" s="22"/>
      <c r="Q396" s="22"/>
      <c r="R396" s="22"/>
      <c r="S396" s="23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35"/>
      <c r="AS396" s="35"/>
      <c r="BG396" s="37"/>
      <c r="BH396" s="37"/>
      <c r="BI396" s="37"/>
      <c r="BJ396" s="37"/>
      <c r="BK396" s="37"/>
      <c r="BL396" s="37"/>
      <c r="BM396" s="37"/>
      <c r="BN396" s="37"/>
      <c r="BO396" s="37"/>
      <c r="BP396" s="37"/>
      <c r="BQ396" s="37"/>
      <c r="BR396" s="37"/>
      <c r="BS396" s="37"/>
      <c r="BT396" s="37"/>
    </row>
    <row r="397" spans="1:72" ht="15.75" customHeight="1" x14ac:dyDescent="0.2">
      <c r="A397" s="21"/>
      <c r="B397" s="21"/>
      <c r="C397" s="22"/>
      <c r="D397" s="22"/>
      <c r="E397" s="22"/>
      <c r="F397" s="22"/>
      <c r="G397" s="22"/>
      <c r="H397" s="33"/>
      <c r="I397" s="52"/>
      <c r="J397" s="21"/>
      <c r="K397" s="21"/>
      <c r="L397" s="20"/>
      <c r="M397" s="21"/>
      <c r="N397" s="22"/>
      <c r="O397" s="22"/>
      <c r="P397" s="22"/>
      <c r="Q397" s="22"/>
      <c r="R397" s="22"/>
      <c r="S397" s="23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35"/>
      <c r="AS397" s="35"/>
      <c r="BG397" s="37"/>
      <c r="BH397" s="37"/>
      <c r="BI397" s="37"/>
      <c r="BJ397" s="37"/>
      <c r="BK397" s="37"/>
      <c r="BL397" s="37"/>
      <c r="BM397" s="37"/>
      <c r="BN397" s="37"/>
      <c r="BO397" s="37"/>
      <c r="BP397" s="37"/>
      <c r="BQ397" s="37"/>
      <c r="BR397" s="37"/>
      <c r="BS397" s="37"/>
      <c r="BT397" s="37"/>
    </row>
    <row r="398" spans="1:72" ht="15.75" customHeight="1" x14ac:dyDescent="0.2">
      <c r="A398" s="21"/>
      <c r="B398" s="21"/>
      <c r="C398" s="22"/>
      <c r="D398" s="22"/>
      <c r="E398" s="22"/>
      <c r="F398" s="22"/>
      <c r="G398" s="22"/>
      <c r="H398" s="33"/>
      <c r="I398" s="52"/>
      <c r="J398" s="21"/>
      <c r="K398" s="21"/>
      <c r="L398" s="20"/>
      <c r="M398" s="21"/>
      <c r="N398" s="22"/>
      <c r="O398" s="22"/>
      <c r="P398" s="22"/>
      <c r="Q398" s="22"/>
      <c r="R398" s="22"/>
      <c r="S398" s="23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35"/>
      <c r="AS398" s="35"/>
      <c r="BG398" s="37"/>
      <c r="BH398" s="37"/>
      <c r="BI398" s="37"/>
      <c r="BJ398" s="37"/>
      <c r="BK398" s="37"/>
      <c r="BL398" s="37"/>
      <c r="BM398" s="37"/>
      <c r="BN398" s="37"/>
      <c r="BO398" s="37"/>
      <c r="BP398" s="37"/>
      <c r="BQ398" s="37"/>
      <c r="BR398" s="37"/>
      <c r="BS398" s="37"/>
      <c r="BT398" s="37"/>
    </row>
    <row r="399" spans="1:72" ht="15.75" customHeight="1" x14ac:dyDescent="0.2">
      <c r="A399" s="21"/>
      <c r="B399" s="21"/>
      <c r="C399" s="22"/>
      <c r="D399" s="22"/>
      <c r="E399" s="22"/>
      <c r="F399" s="22"/>
      <c r="G399" s="22"/>
      <c r="H399" s="33"/>
      <c r="I399" s="52"/>
      <c r="J399" s="21"/>
      <c r="K399" s="21"/>
      <c r="L399" s="20"/>
      <c r="M399" s="21"/>
      <c r="N399" s="22"/>
      <c r="O399" s="22"/>
      <c r="P399" s="22"/>
      <c r="Q399" s="22"/>
      <c r="R399" s="22"/>
      <c r="S399" s="23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35"/>
      <c r="AS399" s="35"/>
      <c r="BG399" s="37"/>
      <c r="BH399" s="37"/>
      <c r="BI399" s="37"/>
      <c r="BJ399" s="37"/>
      <c r="BK399" s="37"/>
      <c r="BL399" s="37"/>
      <c r="BM399" s="37"/>
      <c r="BN399" s="37"/>
      <c r="BO399" s="37"/>
      <c r="BP399" s="37"/>
      <c r="BQ399" s="37"/>
      <c r="BR399" s="37"/>
      <c r="BS399" s="37"/>
      <c r="BT399" s="37"/>
    </row>
    <row r="400" spans="1:72" ht="15.75" customHeight="1" x14ac:dyDescent="0.2">
      <c r="A400" s="21"/>
      <c r="B400" s="21"/>
      <c r="C400" s="22"/>
      <c r="D400" s="22"/>
      <c r="E400" s="22"/>
      <c r="F400" s="22"/>
      <c r="G400" s="22"/>
      <c r="H400" s="33"/>
      <c r="I400" s="52"/>
      <c r="J400" s="21"/>
      <c r="K400" s="21"/>
      <c r="L400" s="20"/>
      <c r="M400" s="21"/>
      <c r="N400" s="22"/>
      <c r="O400" s="22"/>
      <c r="P400" s="22"/>
      <c r="Q400" s="22"/>
      <c r="R400" s="22"/>
      <c r="S400" s="23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35"/>
      <c r="AS400" s="35"/>
      <c r="BG400" s="37"/>
      <c r="BH400" s="37"/>
      <c r="BI400" s="37"/>
      <c r="BJ400" s="37"/>
      <c r="BK400" s="37"/>
      <c r="BL400" s="37"/>
      <c r="BM400" s="37"/>
      <c r="BN400" s="37"/>
      <c r="BO400" s="37"/>
      <c r="BP400" s="37"/>
      <c r="BQ400" s="37"/>
      <c r="BR400" s="37"/>
      <c r="BS400" s="37"/>
      <c r="BT400" s="37"/>
    </row>
    <row r="401" spans="1:72" ht="15.75" customHeight="1" x14ac:dyDescent="0.2">
      <c r="A401" s="21"/>
      <c r="B401" s="21"/>
      <c r="C401" s="22"/>
      <c r="D401" s="22"/>
      <c r="E401" s="22"/>
      <c r="F401" s="22"/>
      <c r="G401" s="22"/>
      <c r="H401" s="33"/>
      <c r="I401" s="52"/>
      <c r="J401" s="21"/>
      <c r="K401" s="21"/>
      <c r="L401" s="20"/>
      <c r="M401" s="21"/>
      <c r="N401" s="22"/>
      <c r="O401" s="22"/>
      <c r="P401" s="22"/>
      <c r="Q401" s="22"/>
      <c r="R401" s="22"/>
      <c r="S401" s="23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35"/>
      <c r="AS401" s="35"/>
      <c r="BG401" s="37"/>
      <c r="BH401" s="37"/>
      <c r="BI401" s="37"/>
      <c r="BJ401" s="37"/>
      <c r="BK401" s="37"/>
      <c r="BL401" s="37"/>
      <c r="BM401" s="37"/>
      <c r="BN401" s="37"/>
      <c r="BO401" s="37"/>
      <c r="BP401" s="37"/>
      <c r="BQ401" s="37"/>
      <c r="BR401" s="37"/>
      <c r="BS401" s="37"/>
      <c r="BT401" s="37"/>
    </row>
    <row r="402" spans="1:72" ht="15.75" customHeight="1" x14ac:dyDescent="0.2">
      <c r="A402" s="21"/>
      <c r="B402" s="21"/>
      <c r="C402" s="22"/>
      <c r="D402" s="22"/>
      <c r="E402" s="22"/>
      <c r="F402" s="22"/>
      <c r="G402" s="22"/>
      <c r="H402" s="33"/>
      <c r="I402" s="52"/>
      <c r="J402" s="21"/>
      <c r="K402" s="21"/>
      <c r="L402" s="20"/>
      <c r="M402" s="21"/>
      <c r="N402" s="22"/>
      <c r="O402" s="22"/>
      <c r="P402" s="22"/>
      <c r="Q402" s="22"/>
      <c r="R402" s="22"/>
      <c r="S402" s="23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35"/>
      <c r="AS402" s="35"/>
      <c r="BG402" s="37"/>
      <c r="BH402" s="37"/>
      <c r="BI402" s="37"/>
      <c r="BJ402" s="37"/>
      <c r="BK402" s="37"/>
      <c r="BL402" s="37"/>
      <c r="BM402" s="37"/>
      <c r="BN402" s="37"/>
      <c r="BO402" s="37"/>
      <c r="BP402" s="37"/>
      <c r="BQ402" s="37"/>
      <c r="BR402" s="37"/>
      <c r="BS402" s="37"/>
      <c r="BT402" s="37"/>
    </row>
    <row r="403" spans="1:72" ht="15.75" customHeight="1" x14ac:dyDescent="0.2">
      <c r="A403" s="21"/>
      <c r="B403" s="21"/>
      <c r="C403" s="22"/>
      <c r="D403" s="22"/>
      <c r="E403" s="22"/>
      <c r="F403" s="22"/>
      <c r="G403" s="22"/>
      <c r="H403" s="33"/>
      <c r="I403" s="52"/>
      <c r="J403" s="21"/>
      <c r="K403" s="21"/>
      <c r="L403" s="20"/>
      <c r="M403" s="21"/>
      <c r="N403" s="22"/>
      <c r="O403" s="22"/>
      <c r="P403" s="22"/>
      <c r="Q403" s="22"/>
      <c r="R403" s="22"/>
      <c r="S403" s="23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35"/>
      <c r="AS403" s="35"/>
      <c r="BG403" s="37"/>
      <c r="BH403" s="37"/>
      <c r="BI403" s="37"/>
      <c r="BJ403" s="37"/>
      <c r="BK403" s="37"/>
      <c r="BL403" s="37"/>
      <c r="BM403" s="37"/>
      <c r="BN403" s="37"/>
      <c r="BO403" s="37"/>
      <c r="BP403" s="37"/>
      <c r="BQ403" s="37"/>
      <c r="BR403" s="37"/>
      <c r="BS403" s="37"/>
      <c r="BT403" s="37"/>
    </row>
    <row r="404" spans="1:72" ht="15.75" customHeight="1" x14ac:dyDescent="0.2">
      <c r="A404" s="21"/>
      <c r="B404" s="21"/>
      <c r="C404" s="22"/>
      <c r="D404" s="22"/>
      <c r="E404" s="22"/>
      <c r="F404" s="22"/>
      <c r="G404" s="22"/>
      <c r="H404" s="33"/>
      <c r="I404" s="52"/>
      <c r="J404" s="21"/>
      <c r="K404" s="21"/>
      <c r="L404" s="20"/>
      <c r="M404" s="21"/>
      <c r="N404" s="22"/>
      <c r="O404" s="22"/>
      <c r="P404" s="22"/>
      <c r="Q404" s="22"/>
      <c r="R404" s="22"/>
      <c r="S404" s="23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35"/>
      <c r="AS404" s="35"/>
      <c r="BG404" s="37"/>
      <c r="BH404" s="37"/>
      <c r="BI404" s="37"/>
      <c r="BJ404" s="37"/>
      <c r="BK404" s="37"/>
      <c r="BL404" s="37"/>
      <c r="BM404" s="37"/>
      <c r="BN404" s="37"/>
      <c r="BO404" s="37"/>
      <c r="BP404" s="37"/>
      <c r="BQ404" s="37"/>
      <c r="BR404" s="37"/>
      <c r="BS404" s="37"/>
      <c r="BT404" s="37"/>
    </row>
    <row r="405" spans="1:72" ht="15.75" customHeight="1" x14ac:dyDescent="0.2">
      <c r="A405" s="21"/>
      <c r="B405" s="21"/>
      <c r="C405" s="22"/>
      <c r="D405" s="22"/>
      <c r="E405" s="22"/>
      <c r="F405" s="22"/>
      <c r="G405" s="22"/>
      <c r="H405" s="33"/>
      <c r="I405" s="52"/>
      <c r="J405" s="21"/>
      <c r="K405" s="21"/>
      <c r="L405" s="20"/>
      <c r="M405" s="21"/>
      <c r="N405" s="22"/>
      <c r="O405" s="22"/>
      <c r="P405" s="22"/>
      <c r="Q405" s="22"/>
      <c r="R405" s="22"/>
      <c r="S405" s="23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35"/>
      <c r="AS405" s="35"/>
      <c r="BG405" s="37"/>
      <c r="BH405" s="37"/>
      <c r="BI405" s="37"/>
      <c r="BJ405" s="37"/>
      <c r="BK405" s="37"/>
      <c r="BL405" s="37"/>
      <c r="BM405" s="37"/>
      <c r="BN405" s="37"/>
      <c r="BO405" s="37"/>
      <c r="BP405" s="37"/>
      <c r="BQ405" s="37"/>
      <c r="BR405" s="37"/>
      <c r="BS405" s="37"/>
      <c r="BT405" s="37"/>
    </row>
    <row r="406" spans="1:72" ht="15.75" customHeight="1" x14ac:dyDescent="0.2">
      <c r="A406" s="21"/>
      <c r="B406" s="21"/>
      <c r="C406" s="22"/>
      <c r="D406" s="22"/>
      <c r="E406" s="22"/>
      <c r="F406" s="22"/>
      <c r="G406" s="22"/>
      <c r="H406" s="33"/>
      <c r="I406" s="52"/>
      <c r="J406" s="21"/>
      <c r="K406" s="21"/>
      <c r="L406" s="20"/>
      <c r="M406" s="21"/>
      <c r="N406" s="22"/>
      <c r="O406" s="22"/>
      <c r="P406" s="22"/>
      <c r="Q406" s="22"/>
      <c r="R406" s="22"/>
      <c r="S406" s="23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35"/>
      <c r="AS406" s="35"/>
      <c r="BG406" s="37"/>
      <c r="BH406" s="37"/>
      <c r="BI406" s="37"/>
      <c r="BJ406" s="37"/>
      <c r="BK406" s="37"/>
      <c r="BL406" s="37"/>
      <c r="BM406" s="37"/>
      <c r="BN406" s="37"/>
      <c r="BO406" s="37"/>
      <c r="BP406" s="37"/>
      <c r="BQ406" s="37"/>
      <c r="BR406" s="37"/>
      <c r="BS406" s="37"/>
      <c r="BT406" s="37"/>
    </row>
    <row r="407" spans="1:72" ht="15.75" customHeight="1" x14ac:dyDescent="0.2">
      <c r="A407" s="21"/>
      <c r="B407" s="21"/>
      <c r="C407" s="22"/>
      <c r="D407" s="22"/>
      <c r="E407" s="22"/>
      <c r="F407" s="22"/>
      <c r="G407" s="22"/>
      <c r="H407" s="33"/>
      <c r="I407" s="52"/>
      <c r="J407" s="21"/>
      <c r="K407" s="21"/>
      <c r="L407" s="20"/>
      <c r="M407" s="21"/>
      <c r="N407" s="22"/>
      <c r="O407" s="22"/>
      <c r="P407" s="22"/>
      <c r="Q407" s="22"/>
      <c r="R407" s="22"/>
      <c r="S407" s="23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35"/>
      <c r="AS407" s="35"/>
      <c r="BG407" s="37"/>
      <c r="BH407" s="37"/>
      <c r="BI407" s="37"/>
      <c r="BJ407" s="37"/>
      <c r="BK407" s="37"/>
      <c r="BL407" s="37"/>
      <c r="BM407" s="37"/>
      <c r="BN407" s="37"/>
      <c r="BO407" s="37"/>
      <c r="BP407" s="37"/>
      <c r="BQ407" s="37"/>
      <c r="BR407" s="37"/>
      <c r="BS407" s="37"/>
      <c r="BT407" s="37"/>
    </row>
    <row r="408" spans="1:72" ht="15.75" customHeight="1" x14ac:dyDescent="0.2">
      <c r="A408" s="21"/>
      <c r="B408" s="21"/>
      <c r="C408" s="22"/>
      <c r="D408" s="22"/>
      <c r="E408" s="22"/>
      <c r="F408" s="22"/>
      <c r="G408" s="22"/>
      <c r="H408" s="33"/>
      <c r="I408" s="52"/>
      <c r="J408" s="21"/>
      <c r="K408" s="21"/>
      <c r="L408" s="20"/>
      <c r="M408" s="21"/>
      <c r="N408" s="22"/>
      <c r="O408" s="22"/>
      <c r="P408" s="22"/>
      <c r="Q408" s="22"/>
      <c r="R408" s="22"/>
      <c r="S408" s="23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35"/>
      <c r="AS408" s="35"/>
      <c r="BG408" s="37"/>
      <c r="BH408" s="37"/>
      <c r="BI408" s="37"/>
      <c r="BJ408" s="37"/>
      <c r="BK408" s="37"/>
      <c r="BL408" s="37"/>
      <c r="BM408" s="37"/>
      <c r="BN408" s="37"/>
      <c r="BO408" s="37"/>
      <c r="BP408" s="37"/>
      <c r="BQ408" s="37"/>
      <c r="BR408" s="37"/>
      <c r="BS408" s="37"/>
      <c r="BT408" s="37"/>
    </row>
    <row r="409" spans="1:72" ht="15.75" customHeight="1" x14ac:dyDescent="0.2">
      <c r="A409" s="21"/>
      <c r="B409" s="21"/>
      <c r="C409" s="22"/>
      <c r="D409" s="22"/>
      <c r="E409" s="22"/>
      <c r="F409" s="22"/>
      <c r="G409" s="22"/>
      <c r="H409" s="33"/>
      <c r="I409" s="52"/>
      <c r="J409" s="21"/>
      <c r="K409" s="21"/>
      <c r="L409" s="20"/>
      <c r="M409" s="21"/>
      <c r="N409" s="22"/>
      <c r="O409" s="22"/>
      <c r="P409" s="22"/>
      <c r="Q409" s="22"/>
      <c r="R409" s="22"/>
      <c r="S409" s="23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35"/>
      <c r="AS409" s="35"/>
      <c r="BG409" s="37"/>
      <c r="BH409" s="37"/>
      <c r="BI409" s="37"/>
      <c r="BJ409" s="37"/>
      <c r="BK409" s="37"/>
      <c r="BL409" s="37"/>
      <c r="BM409" s="37"/>
      <c r="BN409" s="37"/>
      <c r="BO409" s="37"/>
      <c r="BP409" s="37"/>
      <c r="BQ409" s="37"/>
      <c r="BR409" s="37"/>
      <c r="BS409" s="37"/>
      <c r="BT409" s="37"/>
    </row>
    <row r="410" spans="1:72" ht="15.75" customHeight="1" x14ac:dyDescent="0.2">
      <c r="A410" s="21"/>
      <c r="B410" s="21"/>
      <c r="C410" s="22"/>
      <c r="D410" s="22"/>
      <c r="E410" s="22"/>
      <c r="F410" s="22"/>
      <c r="G410" s="22"/>
      <c r="H410" s="33"/>
      <c r="I410" s="52"/>
      <c r="J410" s="21"/>
      <c r="K410" s="21"/>
      <c r="L410" s="20"/>
      <c r="M410" s="21"/>
      <c r="N410" s="22"/>
      <c r="O410" s="22"/>
      <c r="P410" s="22"/>
      <c r="Q410" s="22"/>
      <c r="R410" s="22"/>
      <c r="S410" s="23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35"/>
      <c r="AS410" s="35"/>
      <c r="BG410" s="37"/>
      <c r="BH410" s="37"/>
      <c r="BI410" s="37"/>
      <c r="BJ410" s="37"/>
      <c r="BK410" s="37"/>
      <c r="BL410" s="37"/>
      <c r="BM410" s="37"/>
      <c r="BN410" s="37"/>
      <c r="BO410" s="37"/>
      <c r="BP410" s="37"/>
      <c r="BQ410" s="37"/>
      <c r="BR410" s="37"/>
      <c r="BS410" s="37"/>
      <c r="BT410" s="37"/>
    </row>
    <row r="411" spans="1:72" ht="15.75" customHeight="1" x14ac:dyDescent="0.2">
      <c r="A411" s="21"/>
      <c r="B411" s="21"/>
      <c r="C411" s="22"/>
      <c r="D411" s="22"/>
      <c r="E411" s="22"/>
      <c r="F411" s="22"/>
      <c r="G411" s="22"/>
      <c r="H411" s="33"/>
      <c r="I411" s="52"/>
      <c r="J411" s="21"/>
      <c r="K411" s="21"/>
      <c r="L411" s="20"/>
      <c r="M411" s="21"/>
      <c r="N411" s="22"/>
      <c r="O411" s="22"/>
      <c r="P411" s="22"/>
      <c r="Q411" s="22"/>
      <c r="R411" s="22"/>
      <c r="S411" s="23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35"/>
      <c r="AS411" s="35"/>
      <c r="BG411" s="37"/>
      <c r="BH411" s="37"/>
      <c r="BI411" s="37"/>
      <c r="BJ411" s="37"/>
      <c r="BK411" s="37"/>
      <c r="BL411" s="37"/>
      <c r="BM411" s="37"/>
      <c r="BN411" s="37"/>
      <c r="BO411" s="37"/>
      <c r="BP411" s="37"/>
      <c r="BQ411" s="37"/>
      <c r="BR411" s="37"/>
      <c r="BS411" s="37"/>
      <c r="BT411" s="37"/>
    </row>
    <row r="412" spans="1:72" ht="15.75" customHeight="1" x14ac:dyDescent="0.2">
      <c r="A412" s="21"/>
      <c r="B412" s="21"/>
      <c r="C412" s="22"/>
      <c r="D412" s="22"/>
      <c r="E412" s="22"/>
      <c r="F412" s="22"/>
      <c r="G412" s="22"/>
      <c r="H412" s="33"/>
      <c r="I412" s="52"/>
      <c r="J412" s="21"/>
      <c r="K412" s="21"/>
      <c r="L412" s="20"/>
      <c r="M412" s="21"/>
      <c r="N412" s="22"/>
      <c r="O412" s="22"/>
      <c r="P412" s="22"/>
      <c r="Q412" s="22"/>
      <c r="R412" s="22"/>
      <c r="S412" s="23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35"/>
      <c r="AS412" s="35"/>
      <c r="BG412" s="37"/>
      <c r="BH412" s="37"/>
      <c r="BI412" s="37"/>
      <c r="BJ412" s="37"/>
      <c r="BK412" s="37"/>
      <c r="BL412" s="37"/>
      <c r="BM412" s="37"/>
      <c r="BN412" s="37"/>
      <c r="BO412" s="37"/>
      <c r="BP412" s="37"/>
      <c r="BQ412" s="37"/>
      <c r="BR412" s="37"/>
      <c r="BS412" s="37"/>
      <c r="BT412" s="37"/>
    </row>
    <row r="413" spans="1:72" ht="15.75" customHeight="1" x14ac:dyDescent="0.2">
      <c r="A413" s="21"/>
      <c r="B413" s="21"/>
      <c r="C413" s="22"/>
      <c r="D413" s="22"/>
      <c r="E413" s="22"/>
      <c r="F413" s="22"/>
      <c r="G413" s="22"/>
      <c r="H413" s="33"/>
      <c r="I413" s="52"/>
      <c r="J413" s="21"/>
      <c r="K413" s="21"/>
      <c r="L413" s="20"/>
      <c r="M413" s="21"/>
      <c r="N413" s="22"/>
      <c r="O413" s="22"/>
      <c r="P413" s="22"/>
      <c r="Q413" s="22"/>
      <c r="R413" s="22"/>
      <c r="S413" s="23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35"/>
      <c r="AS413" s="35"/>
      <c r="BG413" s="37"/>
      <c r="BH413" s="37"/>
      <c r="BI413" s="37"/>
      <c r="BJ413" s="37"/>
      <c r="BK413" s="37"/>
      <c r="BL413" s="37"/>
      <c r="BM413" s="37"/>
      <c r="BN413" s="37"/>
      <c r="BO413" s="37"/>
      <c r="BP413" s="37"/>
      <c r="BQ413" s="37"/>
      <c r="BR413" s="37"/>
      <c r="BS413" s="37"/>
      <c r="BT413" s="37"/>
    </row>
    <row r="414" spans="1:72" ht="15.75" customHeight="1" x14ac:dyDescent="0.2">
      <c r="A414" s="21"/>
      <c r="B414" s="21"/>
      <c r="C414" s="22"/>
      <c r="D414" s="22"/>
      <c r="E414" s="22"/>
      <c r="F414" s="22"/>
      <c r="G414" s="22"/>
      <c r="H414" s="33"/>
      <c r="I414" s="52"/>
      <c r="J414" s="21"/>
      <c r="K414" s="21"/>
      <c r="L414" s="20"/>
      <c r="M414" s="21"/>
      <c r="N414" s="22"/>
      <c r="O414" s="22"/>
      <c r="P414" s="22"/>
      <c r="Q414" s="22"/>
      <c r="R414" s="22"/>
      <c r="S414" s="23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35"/>
      <c r="AS414" s="35"/>
      <c r="BG414" s="37"/>
      <c r="BH414" s="37"/>
      <c r="BI414" s="37"/>
      <c r="BJ414" s="37"/>
      <c r="BK414" s="37"/>
      <c r="BL414" s="37"/>
      <c r="BM414" s="37"/>
      <c r="BN414" s="37"/>
      <c r="BO414" s="37"/>
      <c r="BP414" s="37"/>
      <c r="BQ414" s="37"/>
      <c r="BR414" s="37"/>
      <c r="BS414" s="37"/>
      <c r="BT414" s="37"/>
    </row>
    <row r="415" spans="1:72" ht="15.75" customHeight="1" x14ac:dyDescent="0.2">
      <c r="A415" s="21"/>
      <c r="B415" s="21"/>
      <c r="C415" s="22"/>
      <c r="D415" s="22"/>
      <c r="E415" s="22"/>
      <c r="F415" s="22"/>
      <c r="G415" s="22"/>
      <c r="H415" s="33"/>
      <c r="I415" s="52"/>
      <c r="J415" s="21"/>
      <c r="K415" s="21"/>
      <c r="L415" s="20"/>
      <c r="M415" s="21"/>
      <c r="N415" s="22"/>
      <c r="O415" s="22"/>
      <c r="P415" s="22"/>
      <c r="Q415" s="22"/>
      <c r="R415" s="22"/>
      <c r="S415" s="23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35"/>
      <c r="AS415" s="35"/>
      <c r="BG415" s="37"/>
      <c r="BH415" s="37"/>
      <c r="BI415" s="37"/>
      <c r="BJ415" s="37"/>
      <c r="BK415" s="37"/>
      <c r="BL415" s="37"/>
      <c r="BM415" s="37"/>
      <c r="BN415" s="37"/>
      <c r="BO415" s="37"/>
      <c r="BP415" s="37"/>
      <c r="BQ415" s="37"/>
      <c r="BR415" s="37"/>
      <c r="BS415" s="37"/>
      <c r="BT415" s="37"/>
    </row>
    <row r="416" spans="1:72" ht="15.75" customHeight="1" x14ac:dyDescent="0.2">
      <c r="A416" s="21"/>
      <c r="B416" s="21"/>
      <c r="C416" s="22"/>
      <c r="D416" s="22"/>
      <c r="E416" s="22"/>
      <c r="F416" s="22"/>
      <c r="G416" s="22"/>
      <c r="H416" s="33"/>
      <c r="I416" s="52"/>
      <c r="J416" s="21"/>
      <c r="K416" s="21"/>
      <c r="L416" s="20"/>
      <c r="M416" s="21"/>
      <c r="N416" s="22"/>
      <c r="O416" s="22"/>
      <c r="P416" s="22"/>
      <c r="Q416" s="22"/>
      <c r="R416" s="22"/>
      <c r="S416" s="23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35"/>
      <c r="AS416" s="35"/>
      <c r="BG416" s="37"/>
      <c r="BH416" s="37"/>
      <c r="BI416" s="37"/>
      <c r="BJ416" s="37"/>
      <c r="BK416" s="37"/>
      <c r="BL416" s="37"/>
      <c r="BM416" s="37"/>
      <c r="BN416" s="37"/>
      <c r="BO416" s="37"/>
      <c r="BP416" s="37"/>
      <c r="BQ416" s="37"/>
      <c r="BR416" s="37"/>
      <c r="BS416" s="37"/>
      <c r="BT416" s="37"/>
    </row>
    <row r="417" spans="1:72" ht="15.75" customHeight="1" x14ac:dyDescent="0.2">
      <c r="A417" s="21"/>
      <c r="B417" s="21"/>
      <c r="C417" s="22"/>
      <c r="D417" s="22"/>
      <c r="E417" s="22"/>
      <c r="F417" s="22"/>
      <c r="G417" s="22"/>
      <c r="H417" s="33"/>
      <c r="I417" s="52"/>
      <c r="J417" s="21"/>
      <c r="K417" s="21"/>
      <c r="L417" s="20"/>
      <c r="M417" s="21"/>
      <c r="N417" s="22"/>
      <c r="O417" s="22"/>
      <c r="P417" s="22"/>
      <c r="Q417" s="22"/>
      <c r="R417" s="22"/>
      <c r="S417" s="23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35"/>
      <c r="AS417" s="35"/>
      <c r="BG417" s="37"/>
      <c r="BH417" s="37"/>
      <c r="BI417" s="37"/>
      <c r="BJ417" s="37"/>
      <c r="BK417" s="37"/>
      <c r="BL417" s="37"/>
      <c r="BM417" s="37"/>
      <c r="BN417" s="37"/>
      <c r="BO417" s="37"/>
      <c r="BP417" s="37"/>
      <c r="BQ417" s="37"/>
      <c r="BR417" s="37"/>
      <c r="BS417" s="37"/>
      <c r="BT417" s="37"/>
    </row>
    <row r="418" spans="1:72" ht="15.75" customHeight="1" x14ac:dyDescent="0.2">
      <c r="A418" s="21"/>
      <c r="B418" s="21"/>
      <c r="C418" s="22"/>
      <c r="D418" s="22"/>
      <c r="E418" s="22"/>
      <c r="F418" s="22"/>
      <c r="G418" s="22"/>
      <c r="H418" s="33"/>
      <c r="I418" s="52"/>
      <c r="J418" s="21"/>
      <c r="K418" s="21"/>
      <c r="L418" s="20"/>
      <c r="M418" s="21"/>
      <c r="N418" s="22"/>
      <c r="O418" s="22"/>
      <c r="P418" s="22"/>
      <c r="Q418" s="22"/>
      <c r="R418" s="22"/>
      <c r="S418" s="23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35"/>
      <c r="AS418" s="35"/>
      <c r="BG418" s="37"/>
      <c r="BH418" s="37"/>
      <c r="BI418" s="37"/>
      <c r="BJ418" s="37"/>
      <c r="BK418" s="37"/>
      <c r="BL418" s="37"/>
      <c r="BM418" s="37"/>
      <c r="BN418" s="37"/>
      <c r="BO418" s="37"/>
      <c r="BP418" s="37"/>
      <c r="BQ418" s="37"/>
      <c r="BR418" s="37"/>
      <c r="BS418" s="37"/>
      <c r="BT418" s="37"/>
    </row>
    <row r="419" spans="1:72" ht="15.75" customHeight="1" x14ac:dyDescent="0.2">
      <c r="A419" s="21"/>
      <c r="B419" s="21"/>
      <c r="C419" s="22"/>
      <c r="D419" s="22"/>
      <c r="E419" s="22"/>
      <c r="F419" s="22"/>
      <c r="G419" s="22"/>
      <c r="H419" s="33"/>
      <c r="I419" s="52"/>
      <c r="J419" s="21"/>
      <c r="K419" s="21"/>
      <c r="L419" s="20"/>
      <c r="M419" s="21"/>
      <c r="N419" s="22"/>
      <c r="O419" s="22"/>
      <c r="P419" s="22"/>
      <c r="Q419" s="22"/>
      <c r="R419" s="22"/>
      <c r="S419" s="23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35"/>
      <c r="AS419" s="35"/>
      <c r="BG419" s="37"/>
      <c r="BH419" s="37"/>
      <c r="BI419" s="37"/>
      <c r="BJ419" s="37"/>
      <c r="BK419" s="37"/>
      <c r="BL419" s="37"/>
      <c r="BM419" s="37"/>
      <c r="BN419" s="37"/>
      <c r="BO419" s="37"/>
      <c r="BP419" s="37"/>
      <c r="BQ419" s="37"/>
      <c r="BR419" s="37"/>
      <c r="BS419" s="37"/>
      <c r="BT419" s="37"/>
    </row>
    <row r="420" spans="1:72" ht="15.75" customHeight="1" x14ac:dyDescent="0.2">
      <c r="A420" s="21"/>
      <c r="B420" s="21"/>
      <c r="C420" s="22"/>
      <c r="D420" s="22"/>
      <c r="E420" s="22"/>
      <c r="F420" s="22"/>
      <c r="G420" s="22"/>
      <c r="H420" s="33"/>
      <c r="I420" s="52"/>
      <c r="J420" s="21"/>
      <c r="K420" s="21"/>
      <c r="L420" s="20"/>
      <c r="M420" s="21"/>
      <c r="N420" s="22"/>
      <c r="O420" s="22"/>
      <c r="P420" s="22"/>
      <c r="Q420" s="22"/>
      <c r="R420" s="22"/>
      <c r="S420" s="23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35"/>
      <c r="AS420" s="35"/>
      <c r="BG420" s="37"/>
      <c r="BH420" s="37"/>
      <c r="BI420" s="37"/>
      <c r="BJ420" s="37"/>
      <c r="BK420" s="37"/>
      <c r="BL420" s="37"/>
      <c r="BM420" s="37"/>
      <c r="BN420" s="37"/>
      <c r="BO420" s="37"/>
      <c r="BP420" s="37"/>
      <c r="BQ420" s="37"/>
      <c r="BR420" s="37"/>
      <c r="BS420" s="37"/>
      <c r="BT420" s="37"/>
    </row>
    <row r="421" spans="1:72" ht="15.75" customHeight="1" x14ac:dyDescent="0.2">
      <c r="A421" s="21"/>
      <c r="B421" s="21"/>
      <c r="C421" s="22"/>
      <c r="D421" s="22"/>
      <c r="E421" s="22"/>
      <c r="F421" s="22"/>
      <c r="G421" s="22"/>
      <c r="H421" s="33"/>
      <c r="I421" s="52"/>
      <c r="J421" s="21"/>
      <c r="K421" s="21"/>
      <c r="L421" s="20"/>
      <c r="M421" s="21"/>
      <c r="N421" s="22"/>
      <c r="O421" s="22"/>
      <c r="P421" s="22"/>
      <c r="Q421" s="22"/>
      <c r="R421" s="22"/>
      <c r="S421" s="23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35"/>
      <c r="AS421" s="35"/>
      <c r="BG421" s="37"/>
      <c r="BH421" s="37"/>
      <c r="BI421" s="37"/>
      <c r="BJ421" s="37"/>
      <c r="BK421" s="37"/>
      <c r="BL421" s="37"/>
      <c r="BM421" s="37"/>
      <c r="BN421" s="37"/>
      <c r="BO421" s="37"/>
      <c r="BP421" s="37"/>
      <c r="BQ421" s="37"/>
      <c r="BR421" s="37"/>
      <c r="BS421" s="37"/>
      <c r="BT421" s="37"/>
    </row>
    <row r="422" spans="1:72" ht="15.75" customHeight="1" x14ac:dyDescent="0.2">
      <c r="A422" s="21"/>
      <c r="B422" s="21"/>
      <c r="C422" s="22"/>
      <c r="D422" s="22"/>
      <c r="E422" s="22"/>
      <c r="F422" s="22"/>
      <c r="G422" s="22"/>
      <c r="H422" s="33"/>
      <c r="I422" s="52"/>
      <c r="J422" s="21"/>
      <c r="K422" s="21"/>
      <c r="L422" s="20"/>
      <c r="M422" s="21"/>
      <c r="N422" s="22"/>
      <c r="O422" s="22"/>
      <c r="P422" s="22"/>
      <c r="Q422" s="22"/>
      <c r="R422" s="22"/>
      <c r="S422" s="23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35"/>
      <c r="AS422" s="35"/>
      <c r="BG422" s="37"/>
      <c r="BH422" s="37"/>
      <c r="BI422" s="37"/>
      <c r="BJ422" s="37"/>
      <c r="BK422" s="37"/>
      <c r="BL422" s="37"/>
      <c r="BM422" s="37"/>
      <c r="BN422" s="37"/>
      <c r="BO422" s="37"/>
      <c r="BP422" s="37"/>
      <c r="BQ422" s="37"/>
      <c r="BR422" s="37"/>
      <c r="BS422" s="37"/>
      <c r="BT422" s="37"/>
    </row>
    <row r="423" spans="1:72" ht="15.75" customHeight="1" x14ac:dyDescent="0.2">
      <c r="A423" s="21"/>
      <c r="B423" s="21"/>
      <c r="C423" s="22"/>
      <c r="D423" s="22"/>
      <c r="E423" s="22"/>
      <c r="F423" s="22"/>
      <c r="G423" s="22"/>
      <c r="H423" s="33"/>
      <c r="I423" s="52"/>
      <c r="J423" s="21"/>
      <c r="K423" s="21"/>
      <c r="L423" s="20"/>
      <c r="M423" s="21"/>
      <c r="N423" s="22"/>
      <c r="O423" s="22"/>
      <c r="P423" s="22"/>
      <c r="Q423" s="22"/>
      <c r="R423" s="22"/>
      <c r="S423" s="23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35"/>
      <c r="AS423" s="35"/>
      <c r="BG423" s="37"/>
      <c r="BH423" s="37"/>
      <c r="BI423" s="37"/>
      <c r="BJ423" s="37"/>
      <c r="BK423" s="37"/>
      <c r="BL423" s="37"/>
      <c r="BM423" s="37"/>
      <c r="BN423" s="37"/>
      <c r="BO423" s="37"/>
      <c r="BP423" s="37"/>
      <c r="BQ423" s="37"/>
      <c r="BR423" s="37"/>
      <c r="BS423" s="37"/>
      <c r="BT423" s="37"/>
    </row>
    <row r="424" spans="1:72" ht="15.75" customHeight="1" x14ac:dyDescent="0.2">
      <c r="A424" s="21"/>
      <c r="B424" s="21"/>
      <c r="C424" s="22"/>
      <c r="D424" s="22"/>
      <c r="E424" s="22"/>
      <c r="F424" s="22"/>
      <c r="G424" s="22"/>
      <c r="H424" s="33"/>
      <c r="I424" s="52"/>
      <c r="J424" s="21"/>
      <c r="K424" s="21"/>
      <c r="L424" s="20"/>
      <c r="M424" s="21"/>
      <c r="N424" s="22"/>
      <c r="O424" s="22"/>
      <c r="P424" s="22"/>
      <c r="Q424" s="22"/>
      <c r="R424" s="22"/>
      <c r="S424" s="23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35"/>
      <c r="AS424" s="35"/>
      <c r="BG424" s="37"/>
      <c r="BH424" s="37"/>
      <c r="BI424" s="37"/>
      <c r="BJ424" s="37"/>
      <c r="BK424" s="37"/>
      <c r="BL424" s="37"/>
      <c r="BM424" s="37"/>
      <c r="BN424" s="37"/>
      <c r="BO424" s="37"/>
      <c r="BP424" s="37"/>
      <c r="BQ424" s="37"/>
      <c r="BR424" s="37"/>
      <c r="BS424" s="37"/>
      <c r="BT424" s="37"/>
    </row>
    <row r="425" spans="1:72" ht="15.75" customHeight="1" x14ac:dyDescent="0.2">
      <c r="A425" s="21"/>
      <c r="B425" s="21"/>
      <c r="C425" s="22"/>
      <c r="D425" s="22"/>
      <c r="E425" s="22"/>
      <c r="F425" s="22"/>
      <c r="G425" s="22"/>
      <c r="H425" s="33"/>
      <c r="I425" s="52"/>
      <c r="J425" s="21"/>
      <c r="K425" s="21"/>
      <c r="L425" s="20"/>
      <c r="M425" s="21"/>
      <c r="N425" s="22"/>
      <c r="O425" s="22"/>
      <c r="P425" s="22"/>
      <c r="Q425" s="22"/>
      <c r="R425" s="22"/>
      <c r="S425" s="23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35"/>
      <c r="AS425" s="35"/>
      <c r="BG425" s="37"/>
      <c r="BH425" s="37"/>
      <c r="BI425" s="37"/>
      <c r="BJ425" s="37"/>
      <c r="BK425" s="37"/>
      <c r="BL425" s="37"/>
      <c r="BM425" s="37"/>
      <c r="BN425" s="37"/>
      <c r="BO425" s="37"/>
      <c r="BP425" s="37"/>
      <c r="BQ425" s="37"/>
      <c r="BR425" s="37"/>
      <c r="BS425" s="37"/>
      <c r="BT425" s="37"/>
    </row>
    <row r="426" spans="1:72" ht="15.75" customHeight="1" x14ac:dyDescent="0.2">
      <c r="A426" s="21"/>
      <c r="B426" s="21"/>
      <c r="C426" s="22"/>
      <c r="D426" s="22"/>
      <c r="E426" s="22"/>
      <c r="F426" s="22"/>
      <c r="G426" s="22"/>
      <c r="H426" s="33"/>
      <c r="I426" s="52"/>
      <c r="J426" s="21"/>
      <c r="K426" s="21"/>
      <c r="L426" s="20"/>
      <c r="M426" s="21"/>
      <c r="N426" s="22"/>
      <c r="O426" s="22"/>
      <c r="P426" s="22"/>
      <c r="Q426" s="22"/>
      <c r="R426" s="22"/>
      <c r="S426" s="23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35"/>
      <c r="AS426" s="35"/>
      <c r="BG426" s="37"/>
      <c r="BH426" s="37"/>
      <c r="BI426" s="37"/>
      <c r="BJ426" s="37"/>
      <c r="BK426" s="37"/>
      <c r="BL426" s="37"/>
      <c r="BM426" s="37"/>
      <c r="BN426" s="37"/>
      <c r="BO426" s="37"/>
      <c r="BP426" s="37"/>
      <c r="BQ426" s="37"/>
      <c r="BR426" s="37"/>
      <c r="BS426" s="37"/>
      <c r="BT426" s="37"/>
    </row>
    <row r="427" spans="1:72" ht="15.75" customHeight="1" x14ac:dyDescent="0.2">
      <c r="A427" s="21"/>
      <c r="B427" s="21"/>
      <c r="C427" s="22"/>
      <c r="D427" s="22"/>
      <c r="E427" s="22"/>
      <c r="F427" s="22"/>
      <c r="G427" s="22"/>
      <c r="H427" s="33"/>
      <c r="I427" s="52"/>
      <c r="J427" s="21"/>
      <c r="K427" s="21"/>
      <c r="L427" s="20"/>
      <c r="M427" s="21"/>
      <c r="N427" s="22"/>
      <c r="O427" s="22"/>
      <c r="P427" s="22"/>
      <c r="Q427" s="22"/>
      <c r="R427" s="22"/>
      <c r="S427" s="23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35"/>
      <c r="AS427" s="35"/>
      <c r="BG427" s="37"/>
      <c r="BH427" s="37"/>
      <c r="BI427" s="37"/>
      <c r="BJ427" s="37"/>
      <c r="BK427" s="37"/>
      <c r="BL427" s="37"/>
      <c r="BM427" s="37"/>
      <c r="BN427" s="37"/>
      <c r="BO427" s="37"/>
      <c r="BP427" s="37"/>
      <c r="BQ427" s="37"/>
      <c r="BR427" s="37"/>
      <c r="BS427" s="37"/>
      <c r="BT427" s="37"/>
    </row>
    <row r="428" spans="1:72" ht="15.75" customHeight="1" x14ac:dyDescent="0.2">
      <c r="A428" s="21"/>
      <c r="B428" s="21"/>
      <c r="C428" s="22"/>
      <c r="D428" s="22"/>
      <c r="E428" s="22"/>
      <c r="F428" s="22"/>
      <c r="G428" s="22"/>
      <c r="H428" s="33"/>
      <c r="I428" s="52"/>
      <c r="J428" s="21"/>
      <c r="K428" s="21"/>
      <c r="L428" s="20"/>
      <c r="M428" s="21"/>
      <c r="N428" s="22"/>
      <c r="O428" s="22"/>
      <c r="P428" s="22"/>
      <c r="Q428" s="22"/>
      <c r="R428" s="22"/>
      <c r="S428" s="23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35"/>
      <c r="AS428" s="35"/>
      <c r="BG428" s="37"/>
      <c r="BH428" s="37"/>
      <c r="BI428" s="37"/>
      <c r="BJ428" s="37"/>
      <c r="BK428" s="37"/>
      <c r="BL428" s="37"/>
      <c r="BM428" s="37"/>
      <c r="BN428" s="37"/>
      <c r="BO428" s="37"/>
      <c r="BP428" s="37"/>
      <c r="BQ428" s="37"/>
      <c r="BR428" s="37"/>
      <c r="BS428" s="37"/>
      <c r="BT428" s="37"/>
    </row>
    <row r="429" spans="1:72" ht="15.75" customHeight="1" x14ac:dyDescent="0.2">
      <c r="A429" s="21"/>
      <c r="B429" s="21"/>
      <c r="C429" s="22"/>
      <c r="D429" s="22"/>
      <c r="E429" s="22"/>
      <c r="F429" s="22"/>
      <c r="G429" s="22"/>
      <c r="H429" s="33"/>
      <c r="I429" s="52"/>
      <c r="J429" s="21"/>
      <c r="K429" s="21"/>
      <c r="L429" s="20"/>
      <c r="M429" s="21"/>
      <c r="N429" s="22"/>
      <c r="O429" s="22"/>
      <c r="P429" s="22"/>
      <c r="Q429" s="22"/>
      <c r="R429" s="22"/>
      <c r="S429" s="23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35"/>
      <c r="AS429" s="35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  <c r="BS429" s="37"/>
      <c r="BT429" s="37"/>
    </row>
    <row r="430" spans="1:72" ht="15.75" customHeight="1" x14ac:dyDescent="0.2">
      <c r="A430" s="21"/>
      <c r="B430" s="21"/>
      <c r="C430" s="22"/>
      <c r="D430" s="22"/>
      <c r="E430" s="22"/>
      <c r="F430" s="22"/>
      <c r="G430" s="22"/>
      <c r="H430" s="33"/>
      <c r="I430" s="52"/>
      <c r="J430" s="21"/>
      <c r="K430" s="21"/>
      <c r="L430" s="20"/>
      <c r="M430" s="21"/>
      <c r="N430" s="22"/>
      <c r="O430" s="22"/>
      <c r="P430" s="22"/>
      <c r="Q430" s="22"/>
      <c r="R430" s="22"/>
      <c r="S430" s="23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35"/>
      <c r="AS430" s="35"/>
      <c r="BG430" s="37"/>
      <c r="BH430" s="37"/>
      <c r="BI430" s="37"/>
      <c r="BJ430" s="37"/>
      <c r="BK430" s="37"/>
      <c r="BL430" s="37"/>
      <c r="BM430" s="37"/>
      <c r="BN430" s="37"/>
      <c r="BO430" s="37"/>
      <c r="BP430" s="37"/>
      <c r="BQ430" s="37"/>
      <c r="BR430" s="37"/>
      <c r="BS430" s="37"/>
      <c r="BT430" s="37"/>
    </row>
    <row r="431" spans="1:72" ht="15.75" customHeight="1" x14ac:dyDescent="0.2">
      <c r="A431" s="21"/>
      <c r="B431" s="21"/>
      <c r="C431" s="22"/>
      <c r="D431" s="22"/>
      <c r="E431" s="22"/>
      <c r="F431" s="22"/>
      <c r="G431" s="22"/>
      <c r="H431" s="33"/>
      <c r="I431" s="52"/>
      <c r="J431" s="21"/>
      <c r="K431" s="21"/>
      <c r="L431" s="20"/>
      <c r="M431" s="21"/>
      <c r="N431" s="22"/>
      <c r="O431" s="22"/>
      <c r="P431" s="22"/>
      <c r="Q431" s="22"/>
      <c r="R431" s="22"/>
      <c r="S431" s="23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35"/>
      <c r="AS431" s="35"/>
      <c r="BG431" s="37"/>
      <c r="BH431" s="37"/>
      <c r="BI431" s="37"/>
      <c r="BJ431" s="37"/>
      <c r="BK431" s="37"/>
      <c r="BL431" s="37"/>
      <c r="BM431" s="37"/>
      <c r="BN431" s="37"/>
      <c r="BO431" s="37"/>
      <c r="BP431" s="37"/>
      <c r="BQ431" s="37"/>
      <c r="BR431" s="37"/>
      <c r="BS431" s="37"/>
      <c r="BT431" s="37"/>
    </row>
    <row r="432" spans="1:72" ht="15.75" customHeight="1" x14ac:dyDescent="0.2">
      <c r="A432" s="21"/>
      <c r="B432" s="21"/>
      <c r="C432" s="22"/>
      <c r="D432" s="22"/>
      <c r="E432" s="22"/>
      <c r="F432" s="22"/>
      <c r="G432" s="22"/>
      <c r="H432" s="33"/>
      <c r="I432" s="52"/>
      <c r="J432" s="21"/>
      <c r="K432" s="21"/>
      <c r="L432" s="20"/>
      <c r="M432" s="21"/>
      <c r="N432" s="22"/>
      <c r="O432" s="22"/>
      <c r="P432" s="22"/>
      <c r="Q432" s="22"/>
      <c r="R432" s="22"/>
      <c r="S432" s="23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35"/>
      <c r="AS432" s="35"/>
      <c r="BG432" s="37"/>
      <c r="BH432" s="37"/>
      <c r="BI432" s="37"/>
      <c r="BJ432" s="37"/>
      <c r="BK432" s="37"/>
      <c r="BL432" s="37"/>
      <c r="BM432" s="37"/>
      <c r="BN432" s="37"/>
      <c r="BO432" s="37"/>
      <c r="BP432" s="37"/>
      <c r="BQ432" s="37"/>
      <c r="BR432" s="37"/>
      <c r="BS432" s="37"/>
      <c r="BT432" s="37"/>
    </row>
    <row r="433" spans="1:72" ht="15.75" customHeight="1" x14ac:dyDescent="0.2">
      <c r="A433" s="21"/>
      <c r="B433" s="21"/>
      <c r="C433" s="22"/>
      <c r="D433" s="22"/>
      <c r="E433" s="22"/>
      <c r="F433" s="22"/>
      <c r="G433" s="22"/>
      <c r="H433" s="33"/>
      <c r="I433" s="52"/>
      <c r="J433" s="21"/>
      <c r="K433" s="21"/>
      <c r="L433" s="20"/>
      <c r="M433" s="21"/>
      <c r="N433" s="22"/>
      <c r="O433" s="22"/>
      <c r="P433" s="22"/>
      <c r="Q433" s="22"/>
      <c r="R433" s="22"/>
      <c r="S433" s="23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35"/>
      <c r="AS433" s="35"/>
      <c r="BG433" s="37"/>
      <c r="BH433" s="37"/>
      <c r="BI433" s="37"/>
      <c r="BJ433" s="37"/>
      <c r="BK433" s="37"/>
      <c r="BL433" s="37"/>
      <c r="BM433" s="37"/>
      <c r="BN433" s="37"/>
      <c r="BO433" s="37"/>
      <c r="BP433" s="37"/>
      <c r="BQ433" s="37"/>
      <c r="BR433" s="37"/>
      <c r="BS433" s="37"/>
      <c r="BT433" s="37"/>
    </row>
    <row r="434" spans="1:72" ht="15.75" customHeight="1" x14ac:dyDescent="0.2">
      <c r="A434" s="21"/>
      <c r="B434" s="21"/>
      <c r="C434" s="22"/>
      <c r="D434" s="22"/>
      <c r="E434" s="22"/>
      <c r="F434" s="22"/>
      <c r="G434" s="22"/>
      <c r="H434" s="33"/>
      <c r="I434" s="52"/>
      <c r="J434" s="21"/>
      <c r="K434" s="21"/>
      <c r="L434" s="20"/>
      <c r="M434" s="21"/>
      <c r="N434" s="22"/>
      <c r="O434" s="22"/>
      <c r="P434" s="22"/>
      <c r="Q434" s="22"/>
      <c r="R434" s="22"/>
      <c r="S434" s="23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35"/>
      <c r="AS434" s="35"/>
      <c r="BG434" s="37"/>
      <c r="BH434" s="37"/>
      <c r="BI434" s="37"/>
      <c r="BJ434" s="37"/>
      <c r="BK434" s="37"/>
      <c r="BL434" s="37"/>
      <c r="BM434" s="37"/>
      <c r="BN434" s="37"/>
      <c r="BO434" s="37"/>
      <c r="BP434" s="37"/>
      <c r="BQ434" s="37"/>
      <c r="BR434" s="37"/>
      <c r="BS434" s="37"/>
      <c r="BT434" s="37"/>
    </row>
    <row r="435" spans="1:72" ht="15.75" customHeight="1" x14ac:dyDescent="0.2">
      <c r="A435" s="21"/>
      <c r="B435" s="21"/>
      <c r="C435" s="22"/>
      <c r="D435" s="22"/>
      <c r="E435" s="22"/>
      <c r="F435" s="22"/>
      <c r="G435" s="22"/>
      <c r="H435" s="33"/>
      <c r="I435" s="52"/>
      <c r="J435" s="21"/>
      <c r="K435" s="21"/>
      <c r="L435" s="20"/>
      <c r="M435" s="21"/>
      <c r="N435" s="22"/>
      <c r="O435" s="22"/>
      <c r="P435" s="22"/>
      <c r="Q435" s="22"/>
      <c r="R435" s="22"/>
      <c r="S435" s="23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35"/>
      <c r="AS435" s="35"/>
      <c r="BG435" s="37"/>
      <c r="BH435" s="37"/>
      <c r="BI435" s="37"/>
      <c r="BJ435" s="37"/>
      <c r="BK435" s="37"/>
      <c r="BL435" s="37"/>
      <c r="BM435" s="37"/>
      <c r="BN435" s="37"/>
      <c r="BO435" s="37"/>
      <c r="BP435" s="37"/>
      <c r="BQ435" s="37"/>
      <c r="BR435" s="37"/>
      <c r="BS435" s="37"/>
      <c r="BT435" s="37"/>
    </row>
    <row r="436" spans="1:72" ht="15.75" customHeight="1" x14ac:dyDescent="0.2">
      <c r="A436" s="21"/>
      <c r="B436" s="21"/>
      <c r="C436" s="22"/>
      <c r="D436" s="22"/>
      <c r="E436" s="22"/>
      <c r="F436" s="22"/>
      <c r="G436" s="22"/>
      <c r="H436" s="33"/>
      <c r="I436" s="52"/>
      <c r="J436" s="21"/>
      <c r="K436" s="21"/>
      <c r="L436" s="20"/>
      <c r="M436" s="21"/>
      <c r="N436" s="22"/>
      <c r="O436" s="22"/>
      <c r="P436" s="22"/>
      <c r="Q436" s="22"/>
      <c r="R436" s="22"/>
      <c r="S436" s="23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35"/>
      <c r="AS436" s="35"/>
      <c r="BG436" s="37"/>
      <c r="BH436" s="37"/>
      <c r="BI436" s="37"/>
      <c r="BJ436" s="37"/>
      <c r="BK436" s="37"/>
      <c r="BL436" s="37"/>
      <c r="BM436" s="37"/>
      <c r="BN436" s="37"/>
      <c r="BO436" s="37"/>
      <c r="BP436" s="37"/>
      <c r="BQ436" s="37"/>
      <c r="BR436" s="37"/>
      <c r="BS436" s="37"/>
      <c r="BT436" s="37"/>
    </row>
    <row r="437" spans="1:72" ht="15.75" customHeight="1" x14ac:dyDescent="0.2">
      <c r="A437" s="21"/>
      <c r="B437" s="21"/>
      <c r="C437" s="22"/>
      <c r="D437" s="22"/>
      <c r="E437" s="22"/>
      <c r="F437" s="22"/>
      <c r="G437" s="22"/>
      <c r="H437" s="33"/>
      <c r="I437" s="52"/>
      <c r="J437" s="21"/>
      <c r="K437" s="21"/>
      <c r="L437" s="20"/>
      <c r="M437" s="21"/>
      <c r="N437" s="22"/>
      <c r="O437" s="22"/>
      <c r="P437" s="22"/>
      <c r="Q437" s="22"/>
      <c r="R437" s="22"/>
      <c r="S437" s="23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35"/>
      <c r="AS437" s="35"/>
      <c r="BG437" s="37"/>
      <c r="BH437" s="37"/>
      <c r="BI437" s="37"/>
      <c r="BJ437" s="37"/>
      <c r="BK437" s="37"/>
      <c r="BL437" s="37"/>
      <c r="BM437" s="37"/>
      <c r="BN437" s="37"/>
      <c r="BO437" s="37"/>
      <c r="BP437" s="37"/>
      <c r="BQ437" s="37"/>
      <c r="BR437" s="37"/>
      <c r="BS437" s="37"/>
      <c r="BT437" s="37"/>
    </row>
    <row r="438" spans="1:72" ht="15.75" customHeight="1" x14ac:dyDescent="0.2">
      <c r="A438" s="21"/>
      <c r="B438" s="21"/>
      <c r="C438" s="22"/>
      <c r="D438" s="22"/>
      <c r="E438" s="22"/>
      <c r="F438" s="22"/>
      <c r="G438" s="22"/>
      <c r="H438" s="33"/>
      <c r="I438" s="52"/>
      <c r="J438" s="21"/>
      <c r="K438" s="21"/>
      <c r="L438" s="20"/>
      <c r="M438" s="21"/>
      <c r="N438" s="22"/>
      <c r="O438" s="22"/>
      <c r="P438" s="22"/>
      <c r="Q438" s="22"/>
      <c r="R438" s="22"/>
      <c r="S438" s="23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35"/>
      <c r="AS438" s="35"/>
      <c r="BG438" s="37"/>
      <c r="BH438" s="37"/>
      <c r="BI438" s="37"/>
      <c r="BJ438" s="37"/>
      <c r="BK438" s="37"/>
      <c r="BL438" s="37"/>
      <c r="BM438" s="37"/>
      <c r="BN438" s="37"/>
      <c r="BO438" s="37"/>
      <c r="BP438" s="37"/>
      <c r="BQ438" s="37"/>
      <c r="BR438" s="37"/>
      <c r="BS438" s="37"/>
      <c r="BT438" s="37"/>
    </row>
    <row r="439" spans="1:72" ht="15.75" customHeight="1" x14ac:dyDescent="0.2">
      <c r="A439" s="21"/>
      <c r="B439" s="21"/>
      <c r="C439" s="22"/>
      <c r="D439" s="22"/>
      <c r="E439" s="22"/>
      <c r="F439" s="22"/>
      <c r="G439" s="22"/>
      <c r="H439" s="33"/>
      <c r="I439" s="52"/>
      <c r="J439" s="21"/>
      <c r="K439" s="21"/>
      <c r="L439" s="20"/>
      <c r="M439" s="21"/>
      <c r="N439" s="22"/>
      <c r="O439" s="22"/>
      <c r="P439" s="22"/>
      <c r="Q439" s="22"/>
      <c r="R439" s="22"/>
      <c r="S439" s="23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35"/>
      <c r="AS439" s="35"/>
      <c r="BG439" s="37"/>
      <c r="BH439" s="37"/>
      <c r="BI439" s="37"/>
      <c r="BJ439" s="37"/>
      <c r="BK439" s="37"/>
      <c r="BL439" s="37"/>
      <c r="BM439" s="37"/>
      <c r="BN439" s="37"/>
      <c r="BO439" s="37"/>
      <c r="BP439" s="37"/>
      <c r="BQ439" s="37"/>
      <c r="BR439" s="37"/>
      <c r="BS439" s="37"/>
      <c r="BT439" s="37"/>
    </row>
    <row r="440" spans="1:72" ht="15.75" customHeight="1" x14ac:dyDescent="0.2">
      <c r="A440" s="21"/>
      <c r="B440" s="21"/>
      <c r="C440" s="22"/>
      <c r="D440" s="22"/>
      <c r="E440" s="22"/>
      <c r="F440" s="22"/>
      <c r="G440" s="22"/>
      <c r="H440" s="33"/>
      <c r="I440" s="52"/>
      <c r="J440" s="21"/>
      <c r="K440" s="21"/>
      <c r="L440" s="20"/>
      <c r="M440" s="21"/>
      <c r="N440" s="22"/>
      <c r="O440" s="22"/>
      <c r="P440" s="22"/>
      <c r="Q440" s="22"/>
      <c r="R440" s="22"/>
      <c r="S440" s="23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35"/>
      <c r="AS440" s="35"/>
      <c r="BG440" s="37"/>
      <c r="BH440" s="37"/>
      <c r="BI440" s="37"/>
      <c r="BJ440" s="37"/>
      <c r="BK440" s="37"/>
      <c r="BL440" s="37"/>
      <c r="BM440" s="37"/>
      <c r="BN440" s="37"/>
      <c r="BO440" s="37"/>
      <c r="BP440" s="37"/>
      <c r="BQ440" s="37"/>
      <c r="BR440" s="37"/>
      <c r="BS440" s="37"/>
      <c r="BT440" s="37"/>
    </row>
    <row r="441" spans="1:72" ht="15.75" customHeight="1" x14ac:dyDescent="0.2">
      <c r="A441" s="21"/>
      <c r="B441" s="21"/>
      <c r="C441" s="22"/>
      <c r="D441" s="22"/>
      <c r="E441" s="22"/>
      <c r="F441" s="22"/>
      <c r="G441" s="22"/>
      <c r="H441" s="33"/>
      <c r="I441" s="52"/>
      <c r="J441" s="21"/>
      <c r="K441" s="21"/>
      <c r="L441" s="20"/>
      <c r="M441" s="21"/>
      <c r="N441" s="22"/>
      <c r="O441" s="22"/>
      <c r="P441" s="22"/>
      <c r="Q441" s="22"/>
      <c r="R441" s="22"/>
      <c r="S441" s="23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35"/>
      <c r="AS441" s="35"/>
      <c r="BG441" s="37"/>
      <c r="BH441" s="37"/>
      <c r="BI441" s="37"/>
      <c r="BJ441" s="37"/>
      <c r="BK441" s="37"/>
      <c r="BL441" s="37"/>
      <c r="BM441" s="37"/>
      <c r="BN441" s="37"/>
      <c r="BO441" s="37"/>
      <c r="BP441" s="37"/>
      <c r="BQ441" s="37"/>
      <c r="BR441" s="37"/>
      <c r="BS441" s="37"/>
      <c r="BT441" s="37"/>
    </row>
    <row r="442" spans="1:72" ht="15.75" customHeight="1" x14ac:dyDescent="0.2">
      <c r="A442" s="21"/>
      <c r="B442" s="21"/>
      <c r="C442" s="22"/>
      <c r="D442" s="22"/>
      <c r="E442" s="22"/>
      <c r="F442" s="22"/>
      <c r="G442" s="22"/>
      <c r="H442" s="33"/>
      <c r="I442" s="52"/>
      <c r="J442" s="21"/>
      <c r="K442" s="21"/>
      <c r="L442" s="20"/>
      <c r="M442" s="21"/>
      <c r="N442" s="22"/>
      <c r="O442" s="22"/>
      <c r="P442" s="22"/>
      <c r="Q442" s="22"/>
      <c r="R442" s="22"/>
      <c r="S442" s="23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35"/>
      <c r="AS442" s="35"/>
      <c r="BG442" s="37"/>
      <c r="BH442" s="37"/>
      <c r="BI442" s="37"/>
      <c r="BJ442" s="37"/>
      <c r="BK442" s="37"/>
      <c r="BL442" s="37"/>
      <c r="BM442" s="37"/>
      <c r="BN442" s="37"/>
      <c r="BO442" s="37"/>
      <c r="BP442" s="37"/>
      <c r="BQ442" s="37"/>
      <c r="BR442" s="37"/>
      <c r="BS442" s="37"/>
      <c r="BT442" s="37"/>
    </row>
    <row r="443" spans="1:72" ht="15.75" customHeight="1" x14ac:dyDescent="0.2">
      <c r="A443" s="21"/>
      <c r="B443" s="21"/>
      <c r="C443" s="22"/>
      <c r="D443" s="22"/>
      <c r="E443" s="22"/>
      <c r="F443" s="22"/>
      <c r="G443" s="22"/>
      <c r="H443" s="33"/>
      <c r="I443" s="52"/>
      <c r="J443" s="21"/>
      <c r="K443" s="21"/>
      <c r="L443" s="20"/>
      <c r="M443" s="21"/>
      <c r="N443" s="22"/>
      <c r="O443" s="22"/>
      <c r="P443" s="22"/>
      <c r="Q443" s="22"/>
      <c r="R443" s="22"/>
      <c r="S443" s="23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35"/>
      <c r="AS443" s="35"/>
      <c r="BG443" s="37"/>
      <c r="BH443" s="37"/>
      <c r="BI443" s="37"/>
      <c r="BJ443" s="37"/>
      <c r="BK443" s="37"/>
      <c r="BL443" s="37"/>
      <c r="BM443" s="37"/>
      <c r="BN443" s="37"/>
      <c r="BO443" s="37"/>
      <c r="BP443" s="37"/>
      <c r="BQ443" s="37"/>
      <c r="BR443" s="37"/>
      <c r="BS443" s="37"/>
      <c r="BT443" s="37"/>
    </row>
    <row r="444" spans="1:72" ht="15.75" customHeight="1" x14ac:dyDescent="0.2">
      <c r="A444" s="21"/>
      <c r="B444" s="21"/>
      <c r="C444" s="22"/>
      <c r="D444" s="22"/>
      <c r="E444" s="22"/>
      <c r="F444" s="22"/>
      <c r="G444" s="22"/>
      <c r="H444" s="33"/>
      <c r="I444" s="52"/>
      <c r="J444" s="21"/>
      <c r="K444" s="21"/>
      <c r="L444" s="20"/>
      <c r="M444" s="21"/>
      <c r="N444" s="22"/>
      <c r="O444" s="22"/>
      <c r="P444" s="22"/>
      <c r="Q444" s="22"/>
      <c r="R444" s="22"/>
      <c r="S444" s="23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35"/>
      <c r="AS444" s="35"/>
      <c r="BG444" s="37"/>
      <c r="BH444" s="37"/>
      <c r="BI444" s="37"/>
      <c r="BJ444" s="37"/>
      <c r="BK444" s="37"/>
      <c r="BL444" s="37"/>
      <c r="BM444" s="37"/>
      <c r="BN444" s="37"/>
      <c r="BO444" s="37"/>
      <c r="BP444" s="37"/>
      <c r="BQ444" s="37"/>
      <c r="BR444" s="37"/>
      <c r="BS444" s="37"/>
      <c r="BT444" s="37"/>
    </row>
    <row r="445" spans="1:72" ht="15.75" customHeight="1" x14ac:dyDescent="0.2">
      <c r="A445" s="21"/>
      <c r="B445" s="21"/>
      <c r="C445" s="22"/>
      <c r="D445" s="22"/>
      <c r="E445" s="22"/>
      <c r="F445" s="22"/>
      <c r="G445" s="22"/>
      <c r="H445" s="33"/>
      <c r="I445" s="52"/>
      <c r="J445" s="21"/>
      <c r="K445" s="21"/>
      <c r="L445" s="20"/>
      <c r="M445" s="21"/>
      <c r="N445" s="22"/>
      <c r="O445" s="22"/>
      <c r="P445" s="22"/>
      <c r="Q445" s="22"/>
      <c r="R445" s="22"/>
      <c r="S445" s="23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35"/>
      <c r="AS445" s="35"/>
      <c r="BG445" s="37"/>
      <c r="BH445" s="37"/>
      <c r="BI445" s="37"/>
      <c r="BJ445" s="37"/>
      <c r="BK445" s="37"/>
      <c r="BL445" s="37"/>
      <c r="BM445" s="37"/>
      <c r="BN445" s="37"/>
      <c r="BO445" s="37"/>
      <c r="BP445" s="37"/>
      <c r="BQ445" s="37"/>
      <c r="BR445" s="37"/>
      <c r="BS445" s="37"/>
      <c r="BT445" s="37"/>
    </row>
    <row r="446" spans="1:72" ht="15.75" customHeight="1" x14ac:dyDescent="0.2">
      <c r="A446" s="21"/>
      <c r="B446" s="21"/>
      <c r="C446" s="22"/>
      <c r="D446" s="22"/>
      <c r="E446" s="22"/>
      <c r="F446" s="22"/>
      <c r="G446" s="22"/>
      <c r="H446" s="33"/>
      <c r="I446" s="52"/>
      <c r="J446" s="21"/>
      <c r="K446" s="21"/>
      <c r="L446" s="20"/>
      <c r="M446" s="21"/>
      <c r="N446" s="22"/>
      <c r="O446" s="22"/>
      <c r="P446" s="22"/>
      <c r="Q446" s="22"/>
      <c r="R446" s="22"/>
      <c r="S446" s="23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35"/>
      <c r="AS446" s="35"/>
      <c r="BG446" s="37"/>
      <c r="BH446" s="37"/>
      <c r="BI446" s="37"/>
      <c r="BJ446" s="37"/>
      <c r="BK446" s="37"/>
      <c r="BL446" s="37"/>
      <c r="BM446" s="37"/>
      <c r="BN446" s="37"/>
      <c r="BO446" s="37"/>
      <c r="BP446" s="37"/>
      <c r="BQ446" s="37"/>
      <c r="BR446" s="37"/>
      <c r="BS446" s="37"/>
      <c r="BT446" s="37"/>
    </row>
    <row r="447" spans="1:72" ht="15.75" customHeight="1" x14ac:dyDescent="0.2">
      <c r="A447" s="21"/>
      <c r="B447" s="21"/>
      <c r="C447" s="22"/>
      <c r="D447" s="22"/>
      <c r="E447" s="22"/>
      <c r="F447" s="22"/>
      <c r="G447" s="22"/>
      <c r="H447" s="33"/>
      <c r="I447" s="52"/>
      <c r="J447" s="21"/>
      <c r="K447" s="21"/>
      <c r="L447" s="20"/>
      <c r="M447" s="21"/>
      <c r="N447" s="22"/>
      <c r="O447" s="22"/>
      <c r="P447" s="22"/>
      <c r="Q447" s="22"/>
      <c r="R447" s="22"/>
      <c r="S447" s="23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35"/>
      <c r="AS447" s="35"/>
      <c r="BG447" s="37"/>
      <c r="BH447" s="37"/>
      <c r="BI447" s="37"/>
      <c r="BJ447" s="37"/>
      <c r="BK447" s="37"/>
      <c r="BL447" s="37"/>
      <c r="BM447" s="37"/>
      <c r="BN447" s="37"/>
      <c r="BO447" s="37"/>
      <c r="BP447" s="37"/>
      <c r="BQ447" s="37"/>
      <c r="BR447" s="37"/>
      <c r="BS447" s="37"/>
      <c r="BT447" s="37"/>
    </row>
    <row r="448" spans="1:72" ht="15.75" customHeight="1" x14ac:dyDescent="0.2">
      <c r="A448" s="21"/>
      <c r="B448" s="21"/>
      <c r="C448" s="22"/>
      <c r="D448" s="22"/>
      <c r="E448" s="22"/>
      <c r="F448" s="22"/>
      <c r="G448" s="22"/>
      <c r="H448" s="33"/>
      <c r="I448" s="52"/>
      <c r="J448" s="21"/>
      <c r="K448" s="21"/>
      <c r="L448" s="20"/>
      <c r="M448" s="21"/>
      <c r="N448" s="22"/>
      <c r="O448" s="22"/>
      <c r="P448" s="22"/>
      <c r="Q448" s="22"/>
      <c r="R448" s="22"/>
      <c r="S448" s="23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35"/>
      <c r="AS448" s="35"/>
      <c r="BG448" s="37"/>
      <c r="BH448" s="37"/>
      <c r="BI448" s="37"/>
      <c r="BJ448" s="37"/>
      <c r="BK448" s="37"/>
      <c r="BL448" s="37"/>
      <c r="BM448" s="37"/>
      <c r="BN448" s="37"/>
      <c r="BO448" s="37"/>
      <c r="BP448" s="37"/>
      <c r="BQ448" s="37"/>
      <c r="BR448" s="37"/>
      <c r="BS448" s="37"/>
      <c r="BT448" s="37"/>
    </row>
    <row r="449" spans="1:72" ht="15.75" customHeight="1" x14ac:dyDescent="0.2">
      <c r="A449" s="21"/>
      <c r="B449" s="21"/>
      <c r="C449" s="22"/>
      <c r="D449" s="22"/>
      <c r="E449" s="22"/>
      <c r="F449" s="22"/>
      <c r="G449" s="22"/>
      <c r="H449" s="33"/>
      <c r="I449" s="52"/>
      <c r="J449" s="21"/>
      <c r="K449" s="21"/>
      <c r="L449" s="20"/>
      <c r="M449" s="21"/>
      <c r="N449" s="22"/>
      <c r="O449" s="22"/>
      <c r="P449" s="22"/>
      <c r="Q449" s="22"/>
      <c r="R449" s="22"/>
      <c r="S449" s="23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35"/>
      <c r="AS449" s="35"/>
      <c r="BG449" s="37"/>
      <c r="BH449" s="37"/>
      <c r="BI449" s="37"/>
      <c r="BJ449" s="37"/>
      <c r="BK449" s="37"/>
      <c r="BL449" s="37"/>
      <c r="BM449" s="37"/>
      <c r="BN449" s="37"/>
      <c r="BO449" s="37"/>
      <c r="BP449" s="37"/>
      <c r="BQ449" s="37"/>
      <c r="BR449" s="37"/>
      <c r="BS449" s="37"/>
      <c r="BT449" s="37"/>
    </row>
    <row r="450" spans="1:72" ht="15.75" customHeight="1" x14ac:dyDescent="0.2">
      <c r="A450" s="21"/>
      <c r="B450" s="21"/>
      <c r="C450" s="22"/>
      <c r="D450" s="22"/>
      <c r="E450" s="22"/>
      <c r="F450" s="22"/>
      <c r="G450" s="22"/>
      <c r="H450" s="33"/>
      <c r="I450" s="52"/>
      <c r="J450" s="21"/>
      <c r="K450" s="21"/>
      <c r="L450" s="20"/>
      <c r="M450" s="21"/>
      <c r="N450" s="22"/>
      <c r="O450" s="22"/>
      <c r="P450" s="22"/>
      <c r="Q450" s="22"/>
      <c r="R450" s="22"/>
      <c r="S450" s="23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35"/>
      <c r="AS450" s="35"/>
      <c r="BG450" s="37"/>
      <c r="BH450" s="37"/>
      <c r="BI450" s="37"/>
      <c r="BJ450" s="37"/>
      <c r="BK450" s="37"/>
      <c r="BL450" s="37"/>
      <c r="BM450" s="37"/>
      <c r="BN450" s="37"/>
      <c r="BO450" s="37"/>
      <c r="BP450" s="37"/>
      <c r="BQ450" s="37"/>
      <c r="BR450" s="37"/>
      <c r="BS450" s="37"/>
      <c r="BT450" s="37"/>
    </row>
    <row r="451" spans="1:72" ht="15.75" customHeight="1" x14ac:dyDescent="0.2">
      <c r="A451" s="21"/>
      <c r="B451" s="21"/>
      <c r="C451" s="22"/>
      <c r="D451" s="22"/>
      <c r="E451" s="22"/>
      <c r="F451" s="22"/>
      <c r="G451" s="22"/>
      <c r="H451" s="33"/>
      <c r="I451" s="52"/>
      <c r="J451" s="21"/>
      <c r="K451" s="21"/>
      <c r="L451" s="20"/>
      <c r="M451" s="21"/>
      <c r="N451" s="22"/>
      <c r="O451" s="22"/>
      <c r="P451" s="22"/>
      <c r="Q451" s="22"/>
      <c r="R451" s="22"/>
      <c r="S451" s="23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35"/>
      <c r="AS451" s="35"/>
      <c r="BG451" s="37"/>
      <c r="BH451" s="37"/>
      <c r="BI451" s="37"/>
      <c r="BJ451" s="37"/>
      <c r="BK451" s="37"/>
      <c r="BL451" s="37"/>
      <c r="BM451" s="37"/>
      <c r="BN451" s="37"/>
      <c r="BO451" s="37"/>
      <c r="BP451" s="37"/>
      <c r="BQ451" s="37"/>
      <c r="BR451" s="37"/>
      <c r="BS451" s="37"/>
      <c r="BT451" s="37"/>
    </row>
    <row r="452" spans="1:72" ht="15.75" customHeight="1" x14ac:dyDescent="0.2">
      <c r="A452" s="21"/>
      <c r="B452" s="21"/>
      <c r="C452" s="22"/>
      <c r="D452" s="22"/>
      <c r="E452" s="22"/>
      <c r="F452" s="22"/>
      <c r="G452" s="22"/>
      <c r="H452" s="33"/>
      <c r="I452" s="52"/>
      <c r="J452" s="21"/>
      <c r="K452" s="21"/>
      <c r="L452" s="20"/>
      <c r="M452" s="21"/>
      <c r="N452" s="22"/>
      <c r="O452" s="22"/>
      <c r="P452" s="22"/>
      <c r="Q452" s="22"/>
      <c r="R452" s="22"/>
      <c r="S452" s="23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35"/>
      <c r="AS452" s="35"/>
      <c r="BG452" s="37"/>
      <c r="BH452" s="37"/>
      <c r="BI452" s="37"/>
      <c r="BJ452" s="37"/>
      <c r="BK452" s="37"/>
      <c r="BL452" s="37"/>
      <c r="BM452" s="37"/>
      <c r="BN452" s="37"/>
      <c r="BO452" s="37"/>
      <c r="BP452" s="37"/>
      <c r="BQ452" s="37"/>
      <c r="BR452" s="37"/>
      <c r="BS452" s="37"/>
      <c r="BT452" s="37"/>
    </row>
    <row r="453" spans="1:72" ht="15.75" customHeight="1" x14ac:dyDescent="0.2">
      <c r="A453" s="21"/>
      <c r="B453" s="21"/>
      <c r="C453" s="22"/>
      <c r="D453" s="22"/>
      <c r="E453" s="22"/>
      <c r="F453" s="22"/>
      <c r="G453" s="22"/>
      <c r="H453" s="33"/>
      <c r="I453" s="52"/>
      <c r="J453" s="21"/>
      <c r="K453" s="21"/>
      <c r="L453" s="20"/>
      <c r="M453" s="21"/>
      <c r="N453" s="22"/>
      <c r="O453" s="22"/>
      <c r="P453" s="22"/>
      <c r="Q453" s="22"/>
      <c r="R453" s="22"/>
      <c r="S453" s="23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35"/>
      <c r="AS453" s="35"/>
      <c r="BG453" s="37"/>
      <c r="BH453" s="37"/>
      <c r="BI453" s="37"/>
      <c r="BJ453" s="37"/>
      <c r="BK453" s="37"/>
      <c r="BL453" s="37"/>
      <c r="BM453" s="37"/>
      <c r="BN453" s="37"/>
      <c r="BO453" s="37"/>
      <c r="BP453" s="37"/>
      <c r="BQ453" s="37"/>
      <c r="BR453" s="37"/>
      <c r="BS453" s="37"/>
      <c r="BT453" s="37"/>
    </row>
    <row r="454" spans="1:72" ht="15.75" customHeight="1" x14ac:dyDescent="0.2">
      <c r="A454" s="21"/>
      <c r="B454" s="21"/>
      <c r="C454" s="22"/>
      <c r="D454" s="22"/>
      <c r="E454" s="22"/>
      <c r="F454" s="22"/>
      <c r="G454" s="22"/>
      <c r="H454" s="33"/>
      <c r="I454" s="52"/>
      <c r="J454" s="21"/>
      <c r="K454" s="21"/>
      <c r="L454" s="20"/>
      <c r="M454" s="21"/>
      <c r="N454" s="22"/>
      <c r="O454" s="22"/>
      <c r="P454" s="22"/>
      <c r="Q454" s="22"/>
      <c r="R454" s="22"/>
      <c r="S454" s="23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35"/>
      <c r="AS454" s="35"/>
      <c r="BG454" s="37"/>
      <c r="BH454" s="37"/>
      <c r="BI454" s="37"/>
      <c r="BJ454" s="37"/>
      <c r="BK454" s="37"/>
      <c r="BL454" s="37"/>
      <c r="BM454" s="37"/>
      <c r="BN454" s="37"/>
      <c r="BO454" s="37"/>
      <c r="BP454" s="37"/>
      <c r="BQ454" s="37"/>
      <c r="BR454" s="37"/>
      <c r="BS454" s="37"/>
      <c r="BT454" s="37"/>
    </row>
    <row r="455" spans="1:72" ht="15.75" customHeight="1" x14ac:dyDescent="0.2">
      <c r="A455" s="21"/>
      <c r="B455" s="21"/>
      <c r="C455" s="22"/>
      <c r="D455" s="22"/>
      <c r="E455" s="22"/>
      <c r="F455" s="22"/>
      <c r="G455" s="22"/>
      <c r="H455" s="33"/>
      <c r="I455" s="52"/>
      <c r="J455" s="21"/>
      <c r="K455" s="21"/>
      <c r="L455" s="20"/>
      <c r="M455" s="21"/>
      <c r="N455" s="22"/>
      <c r="O455" s="22"/>
      <c r="P455" s="22"/>
      <c r="Q455" s="22"/>
      <c r="R455" s="22"/>
      <c r="S455" s="23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35"/>
      <c r="AS455" s="35"/>
      <c r="BG455" s="37"/>
      <c r="BH455" s="37"/>
      <c r="BI455" s="37"/>
      <c r="BJ455" s="37"/>
      <c r="BK455" s="37"/>
      <c r="BL455" s="37"/>
      <c r="BM455" s="37"/>
      <c r="BN455" s="37"/>
      <c r="BO455" s="37"/>
      <c r="BP455" s="37"/>
      <c r="BQ455" s="37"/>
      <c r="BR455" s="37"/>
      <c r="BS455" s="37"/>
      <c r="BT455" s="37"/>
    </row>
    <row r="456" spans="1:72" ht="15.75" customHeight="1" x14ac:dyDescent="0.2">
      <c r="A456" s="21"/>
      <c r="B456" s="21"/>
      <c r="C456" s="22"/>
      <c r="D456" s="22"/>
      <c r="E456" s="22"/>
      <c r="F456" s="22"/>
      <c r="G456" s="22"/>
      <c r="H456" s="33"/>
      <c r="I456" s="52"/>
      <c r="J456" s="21"/>
      <c r="K456" s="21"/>
      <c r="L456" s="20"/>
      <c r="M456" s="21"/>
      <c r="N456" s="22"/>
      <c r="O456" s="22"/>
      <c r="P456" s="22"/>
      <c r="Q456" s="22"/>
      <c r="R456" s="22"/>
      <c r="S456" s="23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35"/>
      <c r="AS456" s="35"/>
      <c r="BG456" s="37"/>
      <c r="BH456" s="37"/>
      <c r="BI456" s="37"/>
      <c r="BJ456" s="37"/>
      <c r="BK456" s="37"/>
      <c r="BL456" s="37"/>
      <c r="BM456" s="37"/>
      <c r="BN456" s="37"/>
      <c r="BO456" s="37"/>
      <c r="BP456" s="37"/>
      <c r="BQ456" s="37"/>
      <c r="BR456" s="37"/>
      <c r="BS456" s="37"/>
      <c r="BT456" s="37"/>
    </row>
    <row r="457" spans="1:72" ht="15.75" customHeight="1" x14ac:dyDescent="0.2">
      <c r="A457" s="21"/>
      <c r="B457" s="21"/>
      <c r="C457" s="22"/>
      <c r="D457" s="22"/>
      <c r="E457" s="22"/>
      <c r="F457" s="22"/>
      <c r="G457" s="22"/>
      <c r="H457" s="33"/>
      <c r="I457" s="52"/>
      <c r="J457" s="21"/>
      <c r="K457" s="21"/>
      <c r="L457" s="20"/>
      <c r="M457" s="21"/>
      <c r="N457" s="22"/>
      <c r="O457" s="22"/>
      <c r="P457" s="22"/>
      <c r="Q457" s="22"/>
      <c r="R457" s="22"/>
      <c r="S457" s="23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35"/>
      <c r="AS457" s="35"/>
      <c r="BG457" s="37"/>
      <c r="BH457" s="37"/>
      <c r="BI457" s="37"/>
      <c r="BJ457" s="37"/>
      <c r="BK457" s="37"/>
      <c r="BL457" s="37"/>
      <c r="BM457" s="37"/>
      <c r="BN457" s="37"/>
      <c r="BO457" s="37"/>
      <c r="BP457" s="37"/>
      <c r="BQ457" s="37"/>
      <c r="BR457" s="37"/>
      <c r="BS457" s="37"/>
      <c r="BT457" s="37"/>
    </row>
    <row r="458" spans="1:72" ht="15.75" customHeight="1" x14ac:dyDescent="0.2">
      <c r="A458" s="21"/>
      <c r="B458" s="21"/>
      <c r="C458" s="22"/>
      <c r="D458" s="22"/>
      <c r="E458" s="22"/>
      <c r="F458" s="22"/>
      <c r="G458" s="22"/>
      <c r="H458" s="33"/>
      <c r="I458" s="52"/>
      <c r="J458" s="21"/>
      <c r="K458" s="21"/>
      <c r="L458" s="20"/>
      <c r="M458" s="21"/>
      <c r="N458" s="22"/>
      <c r="O458" s="22"/>
      <c r="P458" s="22"/>
      <c r="Q458" s="22"/>
      <c r="R458" s="22"/>
      <c r="S458" s="23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35"/>
      <c r="AS458" s="35"/>
      <c r="BG458" s="37"/>
      <c r="BH458" s="37"/>
      <c r="BI458" s="37"/>
      <c r="BJ458" s="37"/>
      <c r="BK458" s="37"/>
      <c r="BL458" s="37"/>
      <c r="BM458" s="37"/>
      <c r="BN458" s="37"/>
      <c r="BO458" s="37"/>
      <c r="BP458" s="37"/>
      <c r="BQ458" s="37"/>
      <c r="BR458" s="37"/>
      <c r="BS458" s="37"/>
      <c r="BT458" s="37"/>
    </row>
    <row r="459" spans="1:72" ht="15.75" customHeight="1" x14ac:dyDescent="0.2">
      <c r="A459" s="21"/>
      <c r="B459" s="21"/>
      <c r="C459" s="22"/>
      <c r="D459" s="22"/>
      <c r="E459" s="22"/>
      <c r="F459" s="22"/>
      <c r="G459" s="22"/>
      <c r="H459" s="33"/>
      <c r="I459" s="52"/>
      <c r="J459" s="21"/>
      <c r="K459" s="21"/>
      <c r="L459" s="20"/>
      <c r="M459" s="21"/>
      <c r="N459" s="22"/>
      <c r="O459" s="22"/>
      <c r="P459" s="22"/>
      <c r="Q459" s="22"/>
      <c r="R459" s="22"/>
      <c r="S459" s="23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35"/>
      <c r="AS459" s="35"/>
      <c r="BG459" s="37"/>
      <c r="BH459" s="37"/>
      <c r="BI459" s="37"/>
      <c r="BJ459" s="37"/>
      <c r="BK459" s="37"/>
      <c r="BL459" s="37"/>
      <c r="BM459" s="37"/>
      <c r="BN459" s="37"/>
      <c r="BO459" s="37"/>
      <c r="BP459" s="37"/>
      <c r="BQ459" s="37"/>
      <c r="BR459" s="37"/>
      <c r="BS459" s="37"/>
      <c r="BT459" s="37"/>
    </row>
    <row r="460" spans="1:72" ht="15.75" customHeight="1" x14ac:dyDescent="0.2">
      <c r="A460" s="21"/>
      <c r="B460" s="21"/>
      <c r="C460" s="22"/>
      <c r="D460" s="22"/>
      <c r="E460" s="22"/>
      <c r="F460" s="22"/>
      <c r="G460" s="22"/>
      <c r="H460" s="33"/>
      <c r="I460" s="52"/>
      <c r="J460" s="21"/>
      <c r="K460" s="21"/>
      <c r="L460" s="20"/>
      <c r="M460" s="21"/>
      <c r="N460" s="22"/>
      <c r="O460" s="22"/>
      <c r="P460" s="22"/>
      <c r="Q460" s="22"/>
      <c r="R460" s="22"/>
      <c r="S460" s="23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35"/>
      <c r="AS460" s="35"/>
      <c r="BG460" s="37"/>
      <c r="BH460" s="37"/>
      <c r="BI460" s="37"/>
      <c r="BJ460" s="37"/>
      <c r="BK460" s="37"/>
      <c r="BL460" s="37"/>
      <c r="BM460" s="37"/>
      <c r="BN460" s="37"/>
      <c r="BO460" s="37"/>
      <c r="BP460" s="37"/>
      <c r="BQ460" s="37"/>
      <c r="BR460" s="37"/>
      <c r="BS460" s="37"/>
      <c r="BT460" s="37"/>
    </row>
    <row r="461" spans="1:72" ht="15.75" customHeight="1" x14ac:dyDescent="0.2">
      <c r="A461" s="21"/>
      <c r="B461" s="21"/>
      <c r="C461" s="22"/>
      <c r="D461" s="22"/>
      <c r="E461" s="22"/>
      <c r="F461" s="22"/>
      <c r="G461" s="22"/>
      <c r="H461" s="33"/>
      <c r="I461" s="52"/>
      <c r="J461" s="21"/>
      <c r="K461" s="21"/>
      <c r="L461" s="20"/>
      <c r="M461" s="21"/>
      <c r="N461" s="22"/>
      <c r="O461" s="22"/>
      <c r="P461" s="22"/>
      <c r="Q461" s="22"/>
      <c r="R461" s="22"/>
      <c r="S461" s="23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35"/>
      <c r="AS461" s="35"/>
      <c r="BG461" s="37"/>
      <c r="BH461" s="37"/>
      <c r="BI461" s="37"/>
      <c r="BJ461" s="37"/>
      <c r="BK461" s="37"/>
      <c r="BL461" s="37"/>
      <c r="BM461" s="37"/>
      <c r="BN461" s="37"/>
      <c r="BO461" s="37"/>
      <c r="BP461" s="37"/>
      <c r="BQ461" s="37"/>
      <c r="BR461" s="37"/>
      <c r="BS461" s="37"/>
      <c r="BT461" s="37"/>
    </row>
    <row r="462" spans="1:72" ht="15.75" customHeight="1" x14ac:dyDescent="0.2">
      <c r="A462" s="21"/>
      <c r="B462" s="21"/>
      <c r="C462" s="22"/>
      <c r="D462" s="22"/>
      <c r="E462" s="22"/>
      <c r="F462" s="22"/>
      <c r="G462" s="22"/>
      <c r="H462" s="33"/>
      <c r="I462" s="52"/>
      <c r="J462" s="21"/>
      <c r="K462" s="21"/>
      <c r="L462" s="20"/>
      <c r="M462" s="21"/>
      <c r="N462" s="22"/>
      <c r="O462" s="22"/>
      <c r="P462" s="22"/>
      <c r="Q462" s="22"/>
      <c r="R462" s="22"/>
      <c r="S462" s="23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35"/>
      <c r="AS462" s="35"/>
      <c r="BG462" s="37"/>
      <c r="BH462" s="37"/>
      <c r="BI462" s="37"/>
      <c r="BJ462" s="37"/>
      <c r="BK462" s="37"/>
      <c r="BL462" s="37"/>
      <c r="BM462" s="37"/>
      <c r="BN462" s="37"/>
      <c r="BO462" s="37"/>
      <c r="BP462" s="37"/>
      <c r="BQ462" s="37"/>
      <c r="BR462" s="37"/>
      <c r="BS462" s="37"/>
      <c r="BT462" s="37"/>
    </row>
    <row r="463" spans="1:72" ht="15.75" customHeight="1" x14ac:dyDescent="0.2">
      <c r="A463" s="21"/>
      <c r="B463" s="21"/>
      <c r="C463" s="22"/>
      <c r="D463" s="22"/>
      <c r="E463" s="22"/>
      <c r="F463" s="22"/>
      <c r="G463" s="22"/>
      <c r="H463" s="33"/>
      <c r="I463" s="52"/>
      <c r="J463" s="21"/>
      <c r="K463" s="21"/>
      <c r="L463" s="20"/>
      <c r="M463" s="21"/>
      <c r="N463" s="22"/>
      <c r="O463" s="22"/>
      <c r="P463" s="22"/>
      <c r="Q463" s="22"/>
      <c r="R463" s="22"/>
      <c r="S463" s="23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35"/>
      <c r="AS463" s="35"/>
      <c r="BG463" s="37"/>
      <c r="BH463" s="37"/>
      <c r="BI463" s="37"/>
      <c r="BJ463" s="37"/>
      <c r="BK463" s="37"/>
      <c r="BL463" s="37"/>
      <c r="BM463" s="37"/>
      <c r="BN463" s="37"/>
      <c r="BO463" s="37"/>
      <c r="BP463" s="37"/>
      <c r="BQ463" s="37"/>
      <c r="BR463" s="37"/>
      <c r="BS463" s="37"/>
      <c r="BT463" s="37"/>
    </row>
    <row r="464" spans="1:72" ht="15.75" customHeight="1" x14ac:dyDescent="0.2">
      <c r="A464" s="21"/>
      <c r="B464" s="21"/>
      <c r="C464" s="22"/>
      <c r="D464" s="22"/>
      <c r="E464" s="22"/>
      <c r="F464" s="22"/>
      <c r="G464" s="22"/>
      <c r="H464" s="33"/>
      <c r="I464" s="52"/>
      <c r="J464" s="21"/>
      <c r="K464" s="21"/>
      <c r="L464" s="20"/>
      <c r="M464" s="21"/>
      <c r="N464" s="22"/>
      <c r="O464" s="22"/>
      <c r="P464" s="22"/>
      <c r="Q464" s="22"/>
      <c r="R464" s="22"/>
      <c r="S464" s="23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35"/>
      <c r="AS464" s="35"/>
      <c r="BG464" s="37"/>
      <c r="BH464" s="37"/>
      <c r="BI464" s="37"/>
      <c r="BJ464" s="37"/>
      <c r="BK464" s="37"/>
      <c r="BL464" s="37"/>
      <c r="BM464" s="37"/>
      <c r="BN464" s="37"/>
      <c r="BO464" s="37"/>
      <c r="BP464" s="37"/>
      <c r="BQ464" s="37"/>
      <c r="BR464" s="37"/>
      <c r="BS464" s="37"/>
      <c r="BT464" s="37"/>
    </row>
    <row r="465" spans="1:72" ht="15.75" customHeight="1" x14ac:dyDescent="0.2">
      <c r="A465" s="21"/>
      <c r="B465" s="21"/>
      <c r="C465" s="22"/>
      <c r="D465" s="22"/>
      <c r="E465" s="22"/>
      <c r="F465" s="22"/>
      <c r="G465" s="22"/>
      <c r="H465" s="33"/>
      <c r="I465" s="52"/>
      <c r="J465" s="21"/>
      <c r="K465" s="21"/>
      <c r="L465" s="20"/>
      <c r="M465" s="21"/>
      <c r="N465" s="22"/>
      <c r="O465" s="22"/>
      <c r="P465" s="22"/>
      <c r="Q465" s="22"/>
      <c r="R465" s="22"/>
      <c r="S465" s="23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35"/>
      <c r="AS465" s="35"/>
      <c r="BG465" s="37"/>
      <c r="BH465" s="37"/>
      <c r="BI465" s="37"/>
      <c r="BJ465" s="37"/>
      <c r="BK465" s="37"/>
      <c r="BL465" s="37"/>
      <c r="BM465" s="37"/>
      <c r="BN465" s="37"/>
      <c r="BO465" s="37"/>
      <c r="BP465" s="37"/>
      <c r="BQ465" s="37"/>
      <c r="BR465" s="37"/>
      <c r="BS465" s="37"/>
      <c r="BT465" s="37"/>
    </row>
    <row r="466" spans="1:72" ht="15.75" customHeight="1" x14ac:dyDescent="0.2">
      <c r="A466" s="21"/>
      <c r="B466" s="21"/>
      <c r="C466" s="22"/>
      <c r="D466" s="22"/>
      <c r="E466" s="22"/>
      <c r="F466" s="22"/>
      <c r="G466" s="22"/>
      <c r="H466" s="33"/>
      <c r="I466" s="52"/>
      <c r="J466" s="21"/>
      <c r="K466" s="21"/>
      <c r="L466" s="20"/>
      <c r="M466" s="21"/>
      <c r="N466" s="22"/>
      <c r="O466" s="22"/>
      <c r="P466" s="22"/>
      <c r="Q466" s="22"/>
      <c r="R466" s="22"/>
      <c r="S466" s="23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35"/>
      <c r="AS466" s="35"/>
      <c r="BG466" s="37"/>
      <c r="BH466" s="37"/>
      <c r="BI466" s="37"/>
      <c r="BJ466" s="37"/>
      <c r="BK466" s="37"/>
      <c r="BL466" s="37"/>
      <c r="BM466" s="37"/>
      <c r="BN466" s="37"/>
      <c r="BO466" s="37"/>
      <c r="BP466" s="37"/>
      <c r="BQ466" s="37"/>
      <c r="BR466" s="37"/>
      <c r="BS466" s="37"/>
      <c r="BT466" s="37"/>
    </row>
    <row r="467" spans="1:72" ht="15.75" customHeight="1" x14ac:dyDescent="0.2">
      <c r="A467" s="21"/>
      <c r="B467" s="21"/>
      <c r="C467" s="22"/>
      <c r="D467" s="22"/>
      <c r="E467" s="22"/>
      <c r="F467" s="22"/>
      <c r="G467" s="22"/>
      <c r="H467" s="33"/>
      <c r="I467" s="52"/>
      <c r="J467" s="21"/>
      <c r="K467" s="21"/>
      <c r="L467" s="20"/>
      <c r="M467" s="21"/>
      <c r="N467" s="22"/>
      <c r="O467" s="22"/>
      <c r="P467" s="22"/>
      <c r="Q467" s="22"/>
      <c r="R467" s="22"/>
      <c r="S467" s="23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35"/>
      <c r="AS467" s="35"/>
      <c r="BG467" s="37"/>
      <c r="BH467" s="37"/>
      <c r="BI467" s="37"/>
      <c r="BJ467" s="37"/>
      <c r="BK467" s="37"/>
      <c r="BL467" s="37"/>
      <c r="BM467" s="37"/>
      <c r="BN467" s="37"/>
      <c r="BO467" s="37"/>
      <c r="BP467" s="37"/>
      <c r="BQ467" s="37"/>
      <c r="BR467" s="37"/>
      <c r="BS467" s="37"/>
      <c r="BT467" s="37"/>
    </row>
    <row r="468" spans="1:72" ht="15.75" customHeight="1" x14ac:dyDescent="0.2">
      <c r="A468" s="21"/>
      <c r="B468" s="21"/>
      <c r="C468" s="22"/>
      <c r="D468" s="22"/>
      <c r="E468" s="22"/>
      <c r="F468" s="22"/>
      <c r="G468" s="22"/>
      <c r="H468" s="33"/>
      <c r="I468" s="52"/>
      <c r="J468" s="21"/>
      <c r="K468" s="21"/>
      <c r="L468" s="20"/>
      <c r="M468" s="21"/>
      <c r="N468" s="22"/>
      <c r="O468" s="22"/>
      <c r="P468" s="22"/>
      <c r="Q468" s="22"/>
      <c r="R468" s="22"/>
      <c r="S468" s="23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35"/>
      <c r="AS468" s="35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</row>
    <row r="469" spans="1:72" ht="15.75" customHeight="1" x14ac:dyDescent="0.2">
      <c r="A469" s="21"/>
      <c r="B469" s="21"/>
      <c r="C469" s="22"/>
      <c r="D469" s="22"/>
      <c r="E469" s="22"/>
      <c r="F469" s="22"/>
      <c r="G469" s="22"/>
      <c r="H469" s="33"/>
      <c r="I469" s="52"/>
      <c r="J469" s="21"/>
      <c r="K469" s="21"/>
      <c r="L469" s="20"/>
      <c r="M469" s="21"/>
      <c r="N469" s="22"/>
      <c r="O469" s="22"/>
      <c r="P469" s="22"/>
      <c r="Q469" s="22"/>
      <c r="R469" s="22"/>
      <c r="S469" s="23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35"/>
      <c r="AS469" s="35"/>
      <c r="BG469" s="37"/>
      <c r="BH469" s="37"/>
      <c r="BI469" s="37"/>
      <c r="BJ469" s="37"/>
      <c r="BK469" s="37"/>
      <c r="BL469" s="37"/>
      <c r="BM469" s="37"/>
      <c r="BN469" s="37"/>
      <c r="BO469" s="37"/>
      <c r="BP469" s="37"/>
      <c r="BQ469" s="37"/>
      <c r="BR469" s="37"/>
      <c r="BS469" s="37"/>
      <c r="BT469" s="37"/>
    </row>
    <row r="470" spans="1:72" ht="15.75" customHeight="1" x14ac:dyDescent="0.2">
      <c r="A470" s="21"/>
      <c r="B470" s="21"/>
      <c r="C470" s="22"/>
      <c r="D470" s="22"/>
      <c r="E470" s="22"/>
      <c r="F470" s="22"/>
      <c r="G470" s="22"/>
      <c r="H470" s="33"/>
      <c r="I470" s="52"/>
      <c r="J470" s="21"/>
      <c r="K470" s="21"/>
      <c r="L470" s="20"/>
      <c r="M470" s="21"/>
      <c r="N470" s="22"/>
      <c r="O470" s="22"/>
      <c r="P470" s="22"/>
      <c r="Q470" s="22"/>
      <c r="R470" s="22"/>
      <c r="S470" s="23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35"/>
      <c r="AS470" s="35"/>
      <c r="BG470" s="37"/>
      <c r="BH470" s="37"/>
      <c r="BI470" s="37"/>
      <c r="BJ470" s="37"/>
      <c r="BK470" s="37"/>
      <c r="BL470" s="37"/>
      <c r="BM470" s="37"/>
      <c r="BN470" s="37"/>
      <c r="BO470" s="37"/>
      <c r="BP470" s="37"/>
      <c r="BQ470" s="37"/>
      <c r="BR470" s="37"/>
      <c r="BS470" s="37"/>
      <c r="BT470" s="37"/>
    </row>
    <row r="471" spans="1:72" ht="15.75" customHeight="1" x14ac:dyDescent="0.2">
      <c r="A471" s="21"/>
      <c r="B471" s="21"/>
      <c r="C471" s="22"/>
      <c r="D471" s="22"/>
      <c r="E471" s="22"/>
      <c r="F471" s="22"/>
      <c r="G471" s="22"/>
      <c r="H471" s="33"/>
      <c r="I471" s="52"/>
      <c r="J471" s="21"/>
      <c r="K471" s="21"/>
      <c r="L471" s="20"/>
      <c r="M471" s="21"/>
      <c r="N471" s="22"/>
      <c r="O471" s="22"/>
      <c r="P471" s="22"/>
      <c r="Q471" s="22"/>
      <c r="R471" s="22"/>
      <c r="S471" s="23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35"/>
      <c r="AS471" s="35"/>
      <c r="BG471" s="37"/>
      <c r="BH471" s="37"/>
      <c r="BI471" s="37"/>
      <c r="BJ471" s="37"/>
      <c r="BK471" s="37"/>
      <c r="BL471" s="37"/>
      <c r="BM471" s="37"/>
      <c r="BN471" s="37"/>
      <c r="BO471" s="37"/>
      <c r="BP471" s="37"/>
      <c r="BQ471" s="37"/>
      <c r="BR471" s="37"/>
      <c r="BS471" s="37"/>
      <c r="BT471" s="37"/>
    </row>
    <row r="472" spans="1:72" ht="15.75" customHeight="1" x14ac:dyDescent="0.2">
      <c r="A472" s="21"/>
      <c r="B472" s="21"/>
      <c r="C472" s="22"/>
      <c r="D472" s="22"/>
      <c r="E472" s="22"/>
      <c r="F472" s="22"/>
      <c r="G472" s="22"/>
      <c r="H472" s="33"/>
      <c r="I472" s="52"/>
      <c r="J472" s="21"/>
      <c r="K472" s="21"/>
      <c r="L472" s="20"/>
      <c r="M472" s="21"/>
      <c r="N472" s="22"/>
      <c r="O472" s="22"/>
      <c r="P472" s="22"/>
      <c r="Q472" s="22"/>
      <c r="R472" s="22"/>
      <c r="S472" s="23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35"/>
      <c r="AS472" s="35"/>
      <c r="BG472" s="37"/>
      <c r="BH472" s="37"/>
      <c r="BI472" s="37"/>
      <c r="BJ472" s="37"/>
      <c r="BK472" s="37"/>
      <c r="BL472" s="37"/>
      <c r="BM472" s="37"/>
      <c r="BN472" s="37"/>
      <c r="BO472" s="37"/>
      <c r="BP472" s="37"/>
      <c r="BQ472" s="37"/>
      <c r="BR472" s="37"/>
      <c r="BS472" s="37"/>
      <c r="BT472" s="37"/>
    </row>
    <row r="473" spans="1:72" ht="15.75" customHeight="1" x14ac:dyDescent="0.2">
      <c r="A473" s="21"/>
      <c r="B473" s="21"/>
      <c r="C473" s="22"/>
      <c r="D473" s="22"/>
      <c r="E473" s="22"/>
      <c r="F473" s="22"/>
      <c r="G473" s="22"/>
      <c r="H473" s="33"/>
      <c r="I473" s="52"/>
      <c r="J473" s="21"/>
      <c r="K473" s="21"/>
      <c r="L473" s="20"/>
      <c r="M473" s="21"/>
      <c r="N473" s="22"/>
      <c r="O473" s="22"/>
      <c r="P473" s="22"/>
      <c r="Q473" s="22"/>
      <c r="R473" s="22"/>
      <c r="S473" s="23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35"/>
      <c r="AS473" s="35"/>
      <c r="BG473" s="37"/>
      <c r="BH473" s="37"/>
      <c r="BI473" s="37"/>
      <c r="BJ473" s="37"/>
      <c r="BK473" s="37"/>
      <c r="BL473" s="37"/>
      <c r="BM473" s="37"/>
      <c r="BN473" s="37"/>
      <c r="BO473" s="37"/>
      <c r="BP473" s="37"/>
      <c r="BQ473" s="37"/>
      <c r="BR473" s="37"/>
      <c r="BS473" s="37"/>
      <c r="BT473" s="37"/>
    </row>
    <row r="474" spans="1:72" ht="15.75" customHeight="1" x14ac:dyDescent="0.2">
      <c r="A474" s="21"/>
      <c r="B474" s="21"/>
      <c r="C474" s="22"/>
      <c r="D474" s="22"/>
      <c r="E474" s="22"/>
      <c r="F474" s="22"/>
      <c r="G474" s="22"/>
      <c r="H474" s="33"/>
      <c r="I474" s="52"/>
      <c r="J474" s="21"/>
      <c r="K474" s="21"/>
      <c r="L474" s="20"/>
      <c r="M474" s="21"/>
      <c r="N474" s="22"/>
      <c r="O474" s="22"/>
      <c r="P474" s="22"/>
      <c r="Q474" s="22"/>
      <c r="R474" s="22"/>
      <c r="S474" s="23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35"/>
      <c r="AS474" s="35"/>
      <c r="BG474" s="37"/>
      <c r="BH474" s="37"/>
      <c r="BI474" s="37"/>
      <c r="BJ474" s="37"/>
      <c r="BK474" s="37"/>
      <c r="BL474" s="37"/>
      <c r="BM474" s="37"/>
      <c r="BN474" s="37"/>
      <c r="BO474" s="37"/>
      <c r="BP474" s="37"/>
      <c r="BQ474" s="37"/>
      <c r="BR474" s="37"/>
      <c r="BS474" s="37"/>
      <c r="BT474" s="37"/>
    </row>
    <row r="475" spans="1:72" ht="15.75" customHeight="1" x14ac:dyDescent="0.2">
      <c r="A475" s="21"/>
      <c r="B475" s="21"/>
      <c r="C475" s="22"/>
      <c r="D475" s="22"/>
      <c r="E475" s="22"/>
      <c r="F475" s="22"/>
      <c r="G475" s="22"/>
      <c r="H475" s="33"/>
      <c r="I475" s="52"/>
      <c r="J475" s="21"/>
      <c r="K475" s="21"/>
      <c r="L475" s="20"/>
      <c r="M475" s="21"/>
      <c r="N475" s="22"/>
      <c r="O475" s="22"/>
      <c r="P475" s="22"/>
      <c r="Q475" s="22"/>
      <c r="R475" s="22"/>
      <c r="S475" s="23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35"/>
      <c r="AS475" s="35"/>
      <c r="BG475" s="37"/>
      <c r="BH475" s="37"/>
      <c r="BI475" s="37"/>
      <c r="BJ475" s="37"/>
      <c r="BK475" s="37"/>
      <c r="BL475" s="37"/>
      <c r="BM475" s="37"/>
      <c r="BN475" s="37"/>
      <c r="BO475" s="37"/>
      <c r="BP475" s="37"/>
      <c r="BQ475" s="37"/>
      <c r="BR475" s="37"/>
      <c r="BS475" s="37"/>
      <c r="BT475" s="37"/>
    </row>
    <row r="476" spans="1:72" ht="15.75" customHeight="1" x14ac:dyDescent="0.2">
      <c r="A476" s="21"/>
      <c r="B476" s="21"/>
      <c r="C476" s="22"/>
      <c r="D476" s="22"/>
      <c r="E476" s="22"/>
      <c r="F476" s="22"/>
      <c r="G476" s="22"/>
      <c r="H476" s="33"/>
      <c r="I476" s="52"/>
      <c r="J476" s="21"/>
      <c r="K476" s="21"/>
      <c r="L476" s="20"/>
      <c r="M476" s="21"/>
      <c r="N476" s="22"/>
      <c r="O476" s="22"/>
      <c r="P476" s="22"/>
      <c r="Q476" s="22"/>
      <c r="R476" s="22"/>
      <c r="S476" s="23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35"/>
      <c r="AS476" s="35"/>
      <c r="BG476" s="37"/>
      <c r="BH476" s="37"/>
      <c r="BI476" s="37"/>
      <c r="BJ476" s="37"/>
      <c r="BK476" s="37"/>
      <c r="BL476" s="37"/>
      <c r="BM476" s="37"/>
      <c r="BN476" s="37"/>
      <c r="BO476" s="37"/>
      <c r="BP476" s="37"/>
      <c r="BQ476" s="37"/>
      <c r="BR476" s="37"/>
      <c r="BS476" s="37"/>
      <c r="BT476" s="37"/>
    </row>
    <row r="477" spans="1:72" ht="15.75" customHeight="1" x14ac:dyDescent="0.2">
      <c r="A477" s="21"/>
      <c r="B477" s="21"/>
      <c r="C477" s="22"/>
      <c r="D477" s="22"/>
      <c r="E477" s="22"/>
      <c r="F477" s="22"/>
      <c r="G477" s="22"/>
      <c r="H477" s="33"/>
      <c r="I477" s="52"/>
      <c r="J477" s="21"/>
      <c r="K477" s="21"/>
      <c r="L477" s="20"/>
      <c r="M477" s="21"/>
      <c r="N477" s="22"/>
      <c r="O477" s="22"/>
      <c r="P477" s="22"/>
      <c r="Q477" s="22"/>
      <c r="R477" s="22"/>
      <c r="S477" s="23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35"/>
      <c r="AS477" s="35"/>
      <c r="BG477" s="37"/>
      <c r="BH477" s="37"/>
      <c r="BI477" s="37"/>
      <c r="BJ477" s="37"/>
      <c r="BK477" s="37"/>
      <c r="BL477" s="37"/>
      <c r="BM477" s="37"/>
      <c r="BN477" s="37"/>
      <c r="BO477" s="37"/>
      <c r="BP477" s="37"/>
      <c r="BQ477" s="37"/>
      <c r="BR477" s="37"/>
      <c r="BS477" s="37"/>
      <c r="BT477" s="37"/>
    </row>
    <row r="478" spans="1:72" ht="15.75" customHeight="1" x14ac:dyDescent="0.2">
      <c r="A478" s="21"/>
      <c r="B478" s="21"/>
      <c r="C478" s="22"/>
      <c r="D478" s="22"/>
      <c r="E478" s="22"/>
      <c r="F478" s="22"/>
      <c r="G478" s="22"/>
      <c r="H478" s="33"/>
      <c r="I478" s="52"/>
      <c r="J478" s="21"/>
      <c r="K478" s="21"/>
      <c r="L478" s="20"/>
      <c r="M478" s="21"/>
      <c r="N478" s="22"/>
      <c r="O478" s="22"/>
      <c r="P478" s="22"/>
      <c r="Q478" s="22"/>
      <c r="R478" s="22"/>
      <c r="S478" s="23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35"/>
      <c r="AS478" s="35"/>
      <c r="BG478" s="37"/>
      <c r="BH478" s="37"/>
      <c r="BI478" s="37"/>
      <c r="BJ478" s="37"/>
      <c r="BK478" s="37"/>
      <c r="BL478" s="37"/>
      <c r="BM478" s="37"/>
      <c r="BN478" s="37"/>
      <c r="BO478" s="37"/>
      <c r="BP478" s="37"/>
      <c r="BQ478" s="37"/>
      <c r="BR478" s="37"/>
      <c r="BS478" s="37"/>
      <c r="BT478" s="37"/>
    </row>
    <row r="479" spans="1:72" ht="15.75" customHeight="1" x14ac:dyDescent="0.2">
      <c r="A479" s="21"/>
      <c r="B479" s="21"/>
      <c r="C479" s="22"/>
      <c r="D479" s="22"/>
      <c r="E479" s="22"/>
      <c r="F479" s="22"/>
      <c r="G479" s="22"/>
      <c r="H479" s="33"/>
      <c r="I479" s="52"/>
      <c r="J479" s="21"/>
      <c r="K479" s="21"/>
      <c r="L479" s="20"/>
      <c r="M479" s="21"/>
      <c r="N479" s="22"/>
      <c r="O479" s="22"/>
      <c r="P479" s="22"/>
      <c r="Q479" s="22"/>
      <c r="R479" s="22"/>
      <c r="S479" s="23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35"/>
      <c r="AS479" s="35"/>
      <c r="BG479" s="37"/>
      <c r="BH479" s="37"/>
      <c r="BI479" s="37"/>
      <c r="BJ479" s="37"/>
      <c r="BK479" s="37"/>
      <c r="BL479" s="37"/>
      <c r="BM479" s="37"/>
      <c r="BN479" s="37"/>
      <c r="BO479" s="37"/>
      <c r="BP479" s="37"/>
      <c r="BQ479" s="37"/>
      <c r="BR479" s="37"/>
      <c r="BS479" s="37"/>
      <c r="BT479" s="37"/>
    </row>
    <row r="480" spans="1:72" ht="15.75" customHeight="1" x14ac:dyDescent="0.2">
      <c r="A480" s="21"/>
      <c r="B480" s="21"/>
      <c r="C480" s="22"/>
      <c r="D480" s="22"/>
      <c r="E480" s="22"/>
      <c r="F480" s="22"/>
      <c r="G480" s="22"/>
      <c r="H480" s="33"/>
      <c r="I480" s="52"/>
      <c r="J480" s="21"/>
      <c r="K480" s="21"/>
      <c r="L480" s="20"/>
      <c r="M480" s="21"/>
      <c r="N480" s="22"/>
      <c r="O480" s="22"/>
      <c r="P480" s="22"/>
      <c r="Q480" s="22"/>
      <c r="R480" s="22"/>
      <c r="S480" s="23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35"/>
      <c r="AS480" s="35"/>
      <c r="BG480" s="37"/>
      <c r="BH480" s="37"/>
      <c r="BI480" s="37"/>
      <c r="BJ480" s="37"/>
      <c r="BK480" s="37"/>
      <c r="BL480" s="37"/>
      <c r="BM480" s="37"/>
      <c r="BN480" s="37"/>
      <c r="BO480" s="37"/>
      <c r="BP480" s="37"/>
      <c r="BQ480" s="37"/>
      <c r="BR480" s="37"/>
      <c r="BS480" s="37"/>
      <c r="BT480" s="37"/>
    </row>
    <row r="481" spans="1:72" ht="15.75" customHeight="1" x14ac:dyDescent="0.2">
      <c r="A481" s="21"/>
      <c r="B481" s="21"/>
      <c r="C481" s="22"/>
      <c r="D481" s="22"/>
      <c r="E481" s="22"/>
      <c r="F481" s="22"/>
      <c r="G481" s="22"/>
      <c r="H481" s="33"/>
      <c r="I481" s="52"/>
      <c r="J481" s="21"/>
      <c r="K481" s="21"/>
      <c r="L481" s="20"/>
      <c r="M481" s="21"/>
      <c r="N481" s="22"/>
      <c r="O481" s="22"/>
      <c r="P481" s="22"/>
      <c r="Q481" s="22"/>
      <c r="R481" s="22"/>
      <c r="S481" s="23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35"/>
      <c r="AS481" s="35"/>
      <c r="BG481" s="37"/>
      <c r="BH481" s="37"/>
      <c r="BI481" s="37"/>
      <c r="BJ481" s="37"/>
      <c r="BK481" s="37"/>
      <c r="BL481" s="37"/>
      <c r="BM481" s="37"/>
      <c r="BN481" s="37"/>
      <c r="BO481" s="37"/>
      <c r="BP481" s="37"/>
      <c r="BQ481" s="37"/>
      <c r="BR481" s="37"/>
      <c r="BS481" s="37"/>
      <c r="BT481" s="37"/>
    </row>
    <row r="482" spans="1:72" ht="15.75" customHeight="1" x14ac:dyDescent="0.2">
      <c r="A482" s="21"/>
      <c r="B482" s="21"/>
      <c r="C482" s="22"/>
      <c r="D482" s="22"/>
      <c r="E482" s="22"/>
      <c r="F482" s="22"/>
      <c r="G482" s="22"/>
      <c r="H482" s="33"/>
      <c r="I482" s="52"/>
      <c r="J482" s="21"/>
      <c r="K482" s="21"/>
      <c r="L482" s="20"/>
      <c r="M482" s="21"/>
      <c r="N482" s="22"/>
      <c r="O482" s="22"/>
      <c r="P482" s="22"/>
      <c r="Q482" s="22"/>
      <c r="R482" s="22"/>
      <c r="S482" s="23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35"/>
      <c r="AS482" s="35"/>
      <c r="BG482" s="37"/>
      <c r="BH482" s="37"/>
      <c r="BI482" s="37"/>
      <c r="BJ482" s="37"/>
      <c r="BK482" s="37"/>
      <c r="BL482" s="37"/>
      <c r="BM482" s="37"/>
      <c r="BN482" s="37"/>
      <c r="BO482" s="37"/>
      <c r="BP482" s="37"/>
      <c r="BQ482" s="37"/>
      <c r="BR482" s="37"/>
      <c r="BS482" s="37"/>
      <c r="BT482" s="37"/>
    </row>
    <row r="483" spans="1:72" ht="15.75" customHeight="1" x14ac:dyDescent="0.2">
      <c r="A483" s="21"/>
      <c r="B483" s="21"/>
      <c r="C483" s="22"/>
      <c r="D483" s="22"/>
      <c r="E483" s="22"/>
      <c r="F483" s="22"/>
      <c r="G483" s="22"/>
      <c r="H483" s="33"/>
      <c r="I483" s="52"/>
      <c r="J483" s="21"/>
      <c r="K483" s="21"/>
      <c r="L483" s="20"/>
      <c r="M483" s="21"/>
      <c r="N483" s="22"/>
      <c r="O483" s="22"/>
      <c r="P483" s="22"/>
      <c r="Q483" s="22"/>
      <c r="R483" s="22"/>
      <c r="S483" s="23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35"/>
      <c r="AS483" s="35"/>
      <c r="BG483" s="37"/>
      <c r="BH483" s="37"/>
      <c r="BI483" s="37"/>
      <c r="BJ483" s="37"/>
      <c r="BK483" s="37"/>
      <c r="BL483" s="37"/>
      <c r="BM483" s="37"/>
      <c r="BN483" s="37"/>
      <c r="BO483" s="37"/>
      <c r="BP483" s="37"/>
      <c r="BQ483" s="37"/>
      <c r="BR483" s="37"/>
      <c r="BS483" s="37"/>
      <c r="BT483" s="37"/>
    </row>
    <row r="484" spans="1:72" ht="15.75" customHeight="1" x14ac:dyDescent="0.2">
      <c r="A484" s="21"/>
      <c r="B484" s="21"/>
      <c r="C484" s="22"/>
      <c r="D484" s="22"/>
      <c r="E484" s="22"/>
      <c r="F484" s="22"/>
      <c r="G484" s="22"/>
      <c r="H484" s="33"/>
      <c r="I484" s="52"/>
      <c r="J484" s="21"/>
      <c r="K484" s="21"/>
      <c r="L484" s="20"/>
      <c r="M484" s="21"/>
      <c r="N484" s="22"/>
      <c r="O484" s="22"/>
      <c r="P484" s="22"/>
      <c r="Q484" s="22"/>
      <c r="R484" s="22"/>
      <c r="S484" s="23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35"/>
      <c r="AS484" s="35"/>
      <c r="BG484" s="37"/>
      <c r="BH484" s="37"/>
      <c r="BI484" s="37"/>
      <c r="BJ484" s="37"/>
      <c r="BK484" s="37"/>
      <c r="BL484" s="37"/>
      <c r="BM484" s="37"/>
      <c r="BN484" s="37"/>
      <c r="BO484" s="37"/>
      <c r="BP484" s="37"/>
      <c r="BQ484" s="37"/>
      <c r="BR484" s="37"/>
      <c r="BS484" s="37"/>
      <c r="BT484" s="37"/>
    </row>
    <row r="485" spans="1:72" ht="15.75" customHeight="1" x14ac:dyDescent="0.2">
      <c r="A485" s="21"/>
      <c r="B485" s="21"/>
      <c r="C485" s="22"/>
      <c r="D485" s="22"/>
      <c r="E485" s="22"/>
      <c r="F485" s="22"/>
      <c r="G485" s="22"/>
      <c r="H485" s="33"/>
      <c r="I485" s="52"/>
      <c r="J485" s="21"/>
      <c r="K485" s="21"/>
      <c r="L485" s="20"/>
      <c r="M485" s="21"/>
      <c r="N485" s="22"/>
      <c r="O485" s="22"/>
      <c r="P485" s="22"/>
      <c r="Q485" s="22"/>
      <c r="R485" s="22"/>
      <c r="S485" s="23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35"/>
      <c r="AS485" s="35"/>
      <c r="BG485" s="37"/>
      <c r="BH485" s="37"/>
      <c r="BI485" s="37"/>
      <c r="BJ485" s="37"/>
      <c r="BK485" s="37"/>
      <c r="BL485" s="37"/>
      <c r="BM485" s="37"/>
      <c r="BN485" s="37"/>
      <c r="BO485" s="37"/>
      <c r="BP485" s="37"/>
      <c r="BQ485" s="37"/>
      <c r="BR485" s="37"/>
      <c r="BS485" s="37"/>
      <c r="BT485" s="37"/>
    </row>
    <row r="486" spans="1:72" ht="15.75" customHeight="1" x14ac:dyDescent="0.2">
      <c r="A486" s="21"/>
      <c r="B486" s="21"/>
      <c r="C486" s="22"/>
      <c r="D486" s="22"/>
      <c r="E486" s="22"/>
      <c r="F486" s="22"/>
      <c r="G486" s="22"/>
      <c r="H486" s="33"/>
      <c r="I486" s="52"/>
      <c r="J486" s="21"/>
      <c r="K486" s="21"/>
      <c r="L486" s="20"/>
      <c r="M486" s="21"/>
      <c r="N486" s="22"/>
      <c r="O486" s="22"/>
      <c r="P486" s="22"/>
      <c r="Q486" s="22"/>
      <c r="R486" s="22"/>
      <c r="S486" s="23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35"/>
      <c r="AS486" s="35"/>
      <c r="BG486" s="37"/>
      <c r="BH486" s="37"/>
      <c r="BI486" s="37"/>
      <c r="BJ486" s="37"/>
      <c r="BK486" s="37"/>
      <c r="BL486" s="37"/>
      <c r="BM486" s="37"/>
      <c r="BN486" s="37"/>
      <c r="BO486" s="37"/>
      <c r="BP486" s="37"/>
      <c r="BQ486" s="37"/>
      <c r="BR486" s="37"/>
      <c r="BS486" s="37"/>
      <c r="BT486" s="37"/>
    </row>
    <row r="487" spans="1:72" ht="15.75" customHeight="1" x14ac:dyDescent="0.2">
      <c r="A487" s="21"/>
      <c r="B487" s="21"/>
      <c r="C487" s="22"/>
      <c r="D487" s="22"/>
      <c r="E487" s="22"/>
      <c r="F487" s="22"/>
      <c r="G487" s="22"/>
      <c r="H487" s="33"/>
      <c r="I487" s="52"/>
      <c r="J487" s="21"/>
      <c r="K487" s="21"/>
      <c r="L487" s="20"/>
      <c r="M487" s="21"/>
      <c r="N487" s="22"/>
      <c r="O487" s="22"/>
      <c r="P487" s="22"/>
      <c r="Q487" s="22"/>
      <c r="R487" s="22"/>
      <c r="S487" s="23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35"/>
      <c r="AS487" s="35"/>
      <c r="BG487" s="37"/>
      <c r="BH487" s="37"/>
      <c r="BI487" s="37"/>
      <c r="BJ487" s="37"/>
      <c r="BK487" s="37"/>
      <c r="BL487" s="37"/>
      <c r="BM487" s="37"/>
      <c r="BN487" s="37"/>
      <c r="BO487" s="37"/>
      <c r="BP487" s="37"/>
      <c r="BQ487" s="37"/>
      <c r="BR487" s="37"/>
      <c r="BS487" s="37"/>
      <c r="BT487" s="37"/>
    </row>
    <row r="488" spans="1:72" ht="15.75" customHeight="1" x14ac:dyDescent="0.2">
      <c r="A488" s="21"/>
      <c r="B488" s="21"/>
      <c r="C488" s="22"/>
      <c r="D488" s="22"/>
      <c r="E488" s="22"/>
      <c r="F488" s="22"/>
      <c r="G488" s="22"/>
      <c r="H488" s="33"/>
      <c r="I488" s="52"/>
      <c r="J488" s="21"/>
      <c r="K488" s="21"/>
      <c r="L488" s="20"/>
      <c r="M488" s="21"/>
      <c r="N488" s="22"/>
      <c r="O488" s="22"/>
      <c r="P488" s="22"/>
      <c r="Q488" s="22"/>
      <c r="R488" s="22"/>
      <c r="S488" s="23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35"/>
      <c r="AS488" s="35"/>
      <c r="BG488" s="37"/>
      <c r="BH488" s="37"/>
      <c r="BI488" s="37"/>
      <c r="BJ488" s="37"/>
      <c r="BK488" s="37"/>
      <c r="BL488" s="37"/>
      <c r="BM488" s="37"/>
      <c r="BN488" s="37"/>
      <c r="BO488" s="37"/>
      <c r="BP488" s="37"/>
      <c r="BQ488" s="37"/>
      <c r="BR488" s="37"/>
      <c r="BS488" s="37"/>
      <c r="BT488" s="37"/>
    </row>
    <row r="489" spans="1:72" ht="15.75" customHeight="1" x14ac:dyDescent="0.2">
      <c r="A489" s="21"/>
      <c r="B489" s="21"/>
      <c r="C489" s="22"/>
      <c r="D489" s="22"/>
      <c r="E489" s="22"/>
      <c r="F489" s="22"/>
      <c r="G489" s="22"/>
      <c r="H489" s="33"/>
      <c r="I489" s="52"/>
      <c r="J489" s="21"/>
      <c r="K489" s="21"/>
      <c r="L489" s="20"/>
      <c r="M489" s="21"/>
      <c r="N489" s="22"/>
      <c r="O489" s="22"/>
      <c r="P489" s="22"/>
      <c r="Q489" s="22"/>
      <c r="R489" s="22"/>
      <c r="S489" s="23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35"/>
      <c r="AS489" s="35"/>
      <c r="BG489" s="37"/>
      <c r="BH489" s="37"/>
      <c r="BI489" s="37"/>
      <c r="BJ489" s="37"/>
      <c r="BK489" s="37"/>
      <c r="BL489" s="37"/>
      <c r="BM489" s="37"/>
      <c r="BN489" s="37"/>
      <c r="BO489" s="37"/>
      <c r="BP489" s="37"/>
      <c r="BQ489" s="37"/>
      <c r="BR489" s="37"/>
      <c r="BS489" s="37"/>
      <c r="BT489" s="37"/>
    </row>
    <row r="490" spans="1:72" ht="15.75" customHeight="1" x14ac:dyDescent="0.2">
      <c r="A490" s="21"/>
      <c r="B490" s="21"/>
      <c r="C490" s="22"/>
      <c r="D490" s="22"/>
      <c r="E490" s="22"/>
      <c r="F490" s="22"/>
      <c r="G490" s="22"/>
      <c r="H490" s="33"/>
      <c r="I490" s="52"/>
      <c r="J490" s="21"/>
      <c r="K490" s="21"/>
      <c r="L490" s="20"/>
      <c r="M490" s="21"/>
      <c r="N490" s="22"/>
      <c r="O490" s="22"/>
      <c r="P490" s="22"/>
      <c r="Q490" s="22"/>
      <c r="R490" s="22"/>
      <c r="S490" s="23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35"/>
      <c r="AS490" s="35"/>
      <c r="BG490" s="37"/>
      <c r="BH490" s="37"/>
      <c r="BI490" s="37"/>
      <c r="BJ490" s="37"/>
      <c r="BK490" s="37"/>
      <c r="BL490" s="37"/>
      <c r="BM490" s="37"/>
      <c r="BN490" s="37"/>
      <c r="BO490" s="37"/>
      <c r="BP490" s="37"/>
      <c r="BQ490" s="37"/>
      <c r="BR490" s="37"/>
      <c r="BS490" s="37"/>
      <c r="BT490" s="37"/>
    </row>
    <row r="491" spans="1:72" ht="15.75" customHeight="1" x14ac:dyDescent="0.2">
      <c r="A491" s="21"/>
      <c r="B491" s="21"/>
      <c r="C491" s="22"/>
      <c r="D491" s="22"/>
      <c r="E491" s="22"/>
      <c r="F491" s="22"/>
      <c r="G491" s="22"/>
      <c r="H491" s="33"/>
      <c r="I491" s="52"/>
      <c r="J491" s="21"/>
      <c r="K491" s="21"/>
      <c r="L491" s="20"/>
      <c r="M491" s="21"/>
      <c r="N491" s="22"/>
      <c r="O491" s="22"/>
      <c r="P491" s="22"/>
      <c r="Q491" s="22"/>
      <c r="R491" s="22"/>
      <c r="S491" s="23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35"/>
      <c r="AS491" s="35"/>
      <c r="BG491" s="37"/>
      <c r="BH491" s="37"/>
      <c r="BI491" s="37"/>
      <c r="BJ491" s="37"/>
      <c r="BK491" s="37"/>
      <c r="BL491" s="37"/>
      <c r="BM491" s="37"/>
      <c r="BN491" s="37"/>
      <c r="BO491" s="37"/>
      <c r="BP491" s="37"/>
      <c r="BQ491" s="37"/>
      <c r="BR491" s="37"/>
      <c r="BS491" s="37"/>
      <c r="BT491" s="37"/>
    </row>
    <row r="492" spans="1:72" ht="15.75" customHeight="1" x14ac:dyDescent="0.2">
      <c r="A492" s="21"/>
      <c r="B492" s="21"/>
      <c r="C492" s="22"/>
      <c r="D492" s="22"/>
      <c r="E492" s="22"/>
      <c r="F492" s="22"/>
      <c r="G492" s="22"/>
      <c r="H492" s="33"/>
      <c r="I492" s="52"/>
      <c r="J492" s="21"/>
      <c r="K492" s="21"/>
      <c r="L492" s="20"/>
      <c r="M492" s="21"/>
      <c r="N492" s="22"/>
      <c r="O492" s="22"/>
      <c r="P492" s="22"/>
      <c r="Q492" s="22"/>
      <c r="R492" s="22"/>
      <c r="S492" s="23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35"/>
      <c r="AS492" s="35"/>
      <c r="BG492" s="37"/>
      <c r="BH492" s="37"/>
      <c r="BI492" s="37"/>
      <c r="BJ492" s="37"/>
      <c r="BK492" s="37"/>
      <c r="BL492" s="37"/>
      <c r="BM492" s="37"/>
      <c r="BN492" s="37"/>
      <c r="BO492" s="37"/>
      <c r="BP492" s="37"/>
      <c r="BQ492" s="37"/>
      <c r="BR492" s="37"/>
      <c r="BS492" s="37"/>
      <c r="BT492" s="37"/>
    </row>
    <row r="493" spans="1:72" ht="15.75" customHeight="1" x14ac:dyDescent="0.2">
      <c r="A493" s="21"/>
      <c r="B493" s="21"/>
      <c r="C493" s="22"/>
      <c r="D493" s="22"/>
      <c r="E493" s="22"/>
      <c r="F493" s="22"/>
      <c r="G493" s="22"/>
      <c r="H493" s="33"/>
      <c r="I493" s="52"/>
      <c r="J493" s="21"/>
      <c r="K493" s="21"/>
      <c r="L493" s="20"/>
      <c r="M493" s="21"/>
      <c r="N493" s="22"/>
      <c r="O493" s="22"/>
      <c r="P493" s="22"/>
      <c r="Q493" s="22"/>
      <c r="R493" s="22"/>
      <c r="S493" s="23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35"/>
      <c r="AS493" s="35"/>
      <c r="BG493" s="37"/>
      <c r="BH493" s="37"/>
      <c r="BI493" s="37"/>
      <c r="BJ493" s="37"/>
      <c r="BK493" s="37"/>
      <c r="BL493" s="37"/>
      <c r="BM493" s="37"/>
      <c r="BN493" s="37"/>
      <c r="BO493" s="37"/>
      <c r="BP493" s="37"/>
      <c r="BQ493" s="37"/>
      <c r="BR493" s="37"/>
      <c r="BS493" s="37"/>
      <c r="BT493" s="37"/>
    </row>
    <row r="494" spans="1:72" ht="15.75" customHeight="1" x14ac:dyDescent="0.2">
      <c r="A494" s="21"/>
      <c r="B494" s="21"/>
      <c r="C494" s="22"/>
      <c r="D494" s="22"/>
      <c r="E494" s="22"/>
      <c r="F494" s="22"/>
      <c r="G494" s="22"/>
      <c r="H494" s="33"/>
      <c r="I494" s="52"/>
      <c r="J494" s="21"/>
      <c r="K494" s="21"/>
      <c r="L494" s="20"/>
      <c r="M494" s="21"/>
      <c r="N494" s="22"/>
      <c r="O494" s="22"/>
      <c r="P494" s="22"/>
      <c r="Q494" s="22"/>
      <c r="R494" s="22"/>
      <c r="S494" s="23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35"/>
      <c r="AS494" s="35"/>
      <c r="BG494" s="37"/>
      <c r="BH494" s="37"/>
      <c r="BI494" s="37"/>
      <c r="BJ494" s="37"/>
      <c r="BK494" s="37"/>
      <c r="BL494" s="37"/>
      <c r="BM494" s="37"/>
      <c r="BN494" s="37"/>
      <c r="BO494" s="37"/>
      <c r="BP494" s="37"/>
      <c r="BQ494" s="37"/>
      <c r="BR494" s="37"/>
      <c r="BS494" s="37"/>
      <c r="BT494" s="37"/>
    </row>
    <row r="495" spans="1:72" ht="15.75" customHeight="1" x14ac:dyDescent="0.2">
      <c r="A495" s="21"/>
      <c r="B495" s="21"/>
      <c r="C495" s="22"/>
      <c r="D495" s="22"/>
      <c r="E495" s="22"/>
      <c r="F495" s="22"/>
      <c r="G495" s="22"/>
      <c r="H495" s="33"/>
      <c r="I495" s="52"/>
      <c r="J495" s="21"/>
      <c r="K495" s="21"/>
      <c r="L495" s="20"/>
      <c r="M495" s="21"/>
      <c r="N495" s="22"/>
      <c r="O495" s="22"/>
      <c r="P495" s="22"/>
      <c r="Q495" s="22"/>
      <c r="R495" s="22"/>
      <c r="S495" s="23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35"/>
      <c r="AS495" s="35"/>
      <c r="BG495" s="37"/>
      <c r="BH495" s="37"/>
      <c r="BI495" s="37"/>
      <c r="BJ495" s="37"/>
      <c r="BK495" s="37"/>
      <c r="BL495" s="37"/>
      <c r="BM495" s="37"/>
      <c r="BN495" s="37"/>
      <c r="BO495" s="37"/>
      <c r="BP495" s="37"/>
      <c r="BQ495" s="37"/>
      <c r="BR495" s="37"/>
      <c r="BS495" s="37"/>
      <c r="BT495" s="37"/>
    </row>
    <row r="496" spans="1:72" ht="15.75" customHeight="1" x14ac:dyDescent="0.2">
      <c r="A496" s="21"/>
      <c r="B496" s="21"/>
      <c r="C496" s="22"/>
      <c r="D496" s="22"/>
      <c r="E496" s="22"/>
      <c r="F496" s="22"/>
      <c r="G496" s="22"/>
      <c r="H496" s="33"/>
      <c r="I496" s="52"/>
      <c r="J496" s="21"/>
      <c r="K496" s="21"/>
      <c r="L496" s="20"/>
      <c r="M496" s="21"/>
      <c r="N496" s="22"/>
      <c r="O496" s="22"/>
      <c r="P496" s="22"/>
      <c r="Q496" s="22"/>
      <c r="R496" s="22"/>
      <c r="S496" s="23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35"/>
      <c r="AS496" s="35"/>
      <c r="BG496" s="37"/>
      <c r="BH496" s="37"/>
      <c r="BI496" s="37"/>
      <c r="BJ496" s="37"/>
      <c r="BK496" s="37"/>
      <c r="BL496" s="37"/>
      <c r="BM496" s="37"/>
      <c r="BN496" s="37"/>
      <c r="BO496" s="37"/>
      <c r="BP496" s="37"/>
      <c r="BQ496" s="37"/>
      <c r="BR496" s="37"/>
      <c r="BS496" s="37"/>
      <c r="BT496" s="37"/>
    </row>
    <row r="497" spans="1:72" ht="15.75" customHeight="1" x14ac:dyDescent="0.2">
      <c r="A497" s="21"/>
      <c r="B497" s="21"/>
      <c r="C497" s="22"/>
      <c r="D497" s="22"/>
      <c r="E497" s="22"/>
      <c r="F497" s="22"/>
      <c r="G497" s="22"/>
      <c r="H497" s="33"/>
      <c r="I497" s="52"/>
      <c r="J497" s="21"/>
      <c r="K497" s="21"/>
      <c r="L497" s="20"/>
      <c r="M497" s="21"/>
      <c r="N497" s="22"/>
      <c r="O497" s="22"/>
      <c r="P497" s="22"/>
      <c r="Q497" s="22"/>
      <c r="R497" s="22"/>
      <c r="S497" s="23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35"/>
      <c r="AS497" s="35"/>
      <c r="BG497" s="37"/>
      <c r="BH497" s="37"/>
      <c r="BI497" s="37"/>
      <c r="BJ497" s="37"/>
      <c r="BK497" s="37"/>
      <c r="BL497" s="37"/>
      <c r="BM497" s="37"/>
      <c r="BN497" s="37"/>
      <c r="BO497" s="37"/>
      <c r="BP497" s="37"/>
      <c r="BQ497" s="37"/>
      <c r="BR497" s="37"/>
      <c r="BS497" s="37"/>
      <c r="BT497" s="37"/>
    </row>
    <row r="498" spans="1:72" ht="15.75" customHeight="1" x14ac:dyDescent="0.2">
      <c r="A498" s="21"/>
      <c r="B498" s="21"/>
      <c r="C498" s="22"/>
      <c r="D498" s="22"/>
      <c r="E498" s="22"/>
      <c r="F498" s="22"/>
      <c r="G498" s="22"/>
      <c r="H498" s="33"/>
      <c r="I498" s="52"/>
      <c r="J498" s="21"/>
      <c r="K498" s="21"/>
      <c r="L498" s="20"/>
      <c r="M498" s="21"/>
      <c r="N498" s="22"/>
      <c r="O498" s="22"/>
      <c r="P498" s="22"/>
      <c r="Q498" s="22"/>
      <c r="R498" s="22"/>
      <c r="S498" s="23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35"/>
      <c r="AS498" s="35"/>
      <c r="BG498" s="37"/>
      <c r="BH498" s="37"/>
      <c r="BI498" s="37"/>
      <c r="BJ498" s="37"/>
      <c r="BK498" s="37"/>
      <c r="BL498" s="37"/>
      <c r="BM498" s="37"/>
      <c r="BN498" s="37"/>
      <c r="BO498" s="37"/>
      <c r="BP498" s="37"/>
      <c r="BQ498" s="37"/>
      <c r="BR498" s="37"/>
      <c r="BS498" s="37"/>
      <c r="BT498" s="37"/>
    </row>
    <row r="499" spans="1:72" ht="15.75" customHeight="1" x14ac:dyDescent="0.2">
      <c r="A499" s="21"/>
      <c r="B499" s="21"/>
      <c r="C499" s="22"/>
      <c r="D499" s="22"/>
      <c r="E499" s="22"/>
      <c r="F499" s="22"/>
      <c r="G499" s="22"/>
      <c r="H499" s="33"/>
      <c r="I499" s="52"/>
      <c r="J499" s="21"/>
      <c r="K499" s="21"/>
      <c r="L499" s="20"/>
      <c r="M499" s="21"/>
      <c r="N499" s="22"/>
      <c r="O499" s="22"/>
      <c r="P499" s="22"/>
      <c r="Q499" s="22"/>
      <c r="R499" s="22"/>
      <c r="S499" s="23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35"/>
      <c r="AS499" s="35"/>
      <c r="BG499" s="37"/>
      <c r="BH499" s="37"/>
      <c r="BI499" s="37"/>
      <c r="BJ499" s="37"/>
      <c r="BK499" s="37"/>
      <c r="BL499" s="37"/>
      <c r="BM499" s="37"/>
      <c r="BN499" s="37"/>
      <c r="BO499" s="37"/>
      <c r="BP499" s="37"/>
      <c r="BQ499" s="37"/>
      <c r="BR499" s="37"/>
      <c r="BS499" s="37"/>
      <c r="BT499" s="37"/>
    </row>
    <row r="500" spans="1:72" ht="15.75" customHeight="1" x14ac:dyDescent="0.2">
      <c r="A500" s="21"/>
      <c r="B500" s="21"/>
      <c r="C500" s="22"/>
      <c r="D500" s="22"/>
      <c r="E500" s="22"/>
      <c r="F500" s="22"/>
      <c r="G500" s="22"/>
      <c r="H500" s="33"/>
      <c r="I500" s="52"/>
      <c r="J500" s="21"/>
      <c r="K500" s="21"/>
      <c r="L500" s="20"/>
      <c r="M500" s="21"/>
      <c r="N500" s="22"/>
      <c r="O500" s="22"/>
      <c r="P500" s="22"/>
      <c r="Q500" s="22"/>
      <c r="R500" s="22"/>
      <c r="S500" s="23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35"/>
      <c r="AS500" s="35"/>
      <c r="BG500" s="37"/>
      <c r="BH500" s="37"/>
      <c r="BI500" s="37"/>
      <c r="BJ500" s="37"/>
      <c r="BK500" s="37"/>
      <c r="BL500" s="37"/>
      <c r="BM500" s="37"/>
      <c r="BN500" s="37"/>
      <c r="BO500" s="37"/>
      <c r="BP500" s="37"/>
      <c r="BQ500" s="37"/>
      <c r="BR500" s="37"/>
      <c r="BS500" s="37"/>
      <c r="BT500" s="37"/>
    </row>
    <row r="501" spans="1:72" ht="15.75" customHeight="1" x14ac:dyDescent="0.2">
      <c r="A501" s="21"/>
      <c r="B501" s="21"/>
      <c r="C501" s="22"/>
      <c r="D501" s="22"/>
      <c r="E501" s="22"/>
      <c r="F501" s="22"/>
      <c r="G501" s="22"/>
      <c r="H501" s="33"/>
      <c r="I501" s="52"/>
      <c r="J501" s="21"/>
      <c r="K501" s="21"/>
      <c r="L501" s="20"/>
      <c r="M501" s="21"/>
      <c r="N501" s="22"/>
      <c r="O501" s="22"/>
      <c r="P501" s="22"/>
      <c r="Q501" s="22"/>
      <c r="R501" s="22"/>
      <c r="S501" s="23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35"/>
      <c r="AS501" s="35"/>
      <c r="BG501" s="37"/>
      <c r="BH501" s="37"/>
      <c r="BI501" s="37"/>
      <c r="BJ501" s="37"/>
      <c r="BK501" s="37"/>
      <c r="BL501" s="37"/>
      <c r="BM501" s="37"/>
      <c r="BN501" s="37"/>
      <c r="BO501" s="37"/>
      <c r="BP501" s="37"/>
      <c r="BQ501" s="37"/>
      <c r="BR501" s="37"/>
      <c r="BS501" s="37"/>
      <c r="BT501" s="37"/>
    </row>
    <row r="502" spans="1:72" ht="15.75" customHeight="1" x14ac:dyDescent="0.2">
      <c r="A502" s="21"/>
      <c r="B502" s="21"/>
      <c r="C502" s="22"/>
      <c r="D502" s="22"/>
      <c r="E502" s="22"/>
      <c r="F502" s="22"/>
      <c r="G502" s="22"/>
      <c r="H502" s="33"/>
      <c r="I502" s="52"/>
      <c r="J502" s="21"/>
      <c r="K502" s="21"/>
      <c r="L502" s="20"/>
      <c r="M502" s="21"/>
      <c r="N502" s="22"/>
      <c r="O502" s="22"/>
      <c r="P502" s="22"/>
      <c r="Q502" s="22"/>
      <c r="R502" s="22"/>
      <c r="S502" s="23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35"/>
      <c r="AS502" s="35"/>
      <c r="BG502" s="37"/>
      <c r="BH502" s="37"/>
      <c r="BI502" s="37"/>
      <c r="BJ502" s="37"/>
      <c r="BK502" s="37"/>
      <c r="BL502" s="37"/>
      <c r="BM502" s="37"/>
      <c r="BN502" s="37"/>
      <c r="BO502" s="37"/>
      <c r="BP502" s="37"/>
      <c r="BQ502" s="37"/>
      <c r="BR502" s="37"/>
      <c r="BS502" s="37"/>
      <c r="BT502" s="37"/>
    </row>
    <row r="503" spans="1:72" ht="15.75" customHeight="1" x14ac:dyDescent="0.2">
      <c r="A503" s="21"/>
      <c r="B503" s="21"/>
      <c r="C503" s="22"/>
      <c r="D503" s="22"/>
      <c r="E503" s="22"/>
      <c r="F503" s="22"/>
      <c r="G503" s="22"/>
      <c r="H503" s="33"/>
      <c r="I503" s="52"/>
      <c r="J503" s="21"/>
      <c r="K503" s="21"/>
      <c r="L503" s="20"/>
      <c r="M503" s="21"/>
      <c r="N503" s="22"/>
      <c r="O503" s="22"/>
      <c r="P503" s="22"/>
      <c r="Q503" s="22"/>
      <c r="R503" s="22"/>
      <c r="S503" s="23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35"/>
      <c r="AS503" s="35"/>
      <c r="BG503" s="37"/>
      <c r="BH503" s="37"/>
      <c r="BI503" s="37"/>
      <c r="BJ503" s="37"/>
      <c r="BK503" s="37"/>
      <c r="BL503" s="37"/>
      <c r="BM503" s="37"/>
      <c r="BN503" s="37"/>
      <c r="BO503" s="37"/>
      <c r="BP503" s="37"/>
      <c r="BQ503" s="37"/>
      <c r="BR503" s="37"/>
      <c r="BS503" s="37"/>
      <c r="BT503" s="37"/>
    </row>
    <row r="504" spans="1:72" ht="15.75" customHeight="1" x14ac:dyDescent="0.2">
      <c r="A504" s="21"/>
      <c r="B504" s="21"/>
      <c r="C504" s="22"/>
      <c r="D504" s="22"/>
      <c r="E504" s="22"/>
      <c r="F504" s="22"/>
      <c r="G504" s="22"/>
      <c r="H504" s="33"/>
      <c r="I504" s="52"/>
      <c r="J504" s="21"/>
      <c r="K504" s="21"/>
      <c r="L504" s="20"/>
      <c r="M504" s="21"/>
      <c r="N504" s="22"/>
      <c r="O504" s="22"/>
      <c r="P504" s="22"/>
      <c r="Q504" s="22"/>
      <c r="R504" s="22"/>
      <c r="S504" s="23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35"/>
      <c r="AS504" s="35"/>
      <c r="BG504" s="37"/>
      <c r="BH504" s="37"/>
      <c r="BI504" s="37"/>
      <c r="BJ504" s="37"/>
      <c r="BK504" s="37"/>
      <c r="BL504" s="37"/>
      <c r="BM504" s="37"/>
      <c r="BN504" s="37"/>
      <c r="BO504" s="37"/>
      <c r="BP504" s="37"/>
      <c r="BQ504" s="37"/>
      <c r="BR504" s="37"/>
      <c r="BS504" s="37"/>
      <c r="BT504" s="37"/>
    </row>
    <row r="505" spans="1:72" ht="15.75" customHeight="1" x14ac:dyDescent="0.2">
      <c r="A505" s="21"/>
      <c r="B505" s="21"/>
      <c r="C505" s="22"/>
      <c r="D505" s="22"/>
      <c r="E505" s="22"/>
      <c r="F505" s="22"/>
      <c r="G505" s="22"/>
      <c r="H505" s="33"/>
      <c r="I505" s="52"/>
      <c r="J505" s="21"/>
      <c r="K505" s="21"/>
      <c r="L505" s="20"/>
      <c r="M505" s="21"/>
      <c r="N505" s="22"/>
      <c r="O505" s="22"/>
      <c r="P505" s="22"/>
      <c r="Q505" s="22"/>
      <c r="R505" s="22"/>
      <c r="S505" s="23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35"/>
      <c r="AS505" s="35"/>
      <c r="BG505" s="37"/>
      <c r="BH505" s="37"/>
      <c r="BI505" s="37"/>
      <c r="BJ505" s="37"/>
      <c r="BK505" s="37"/>
      <c r="BL505" s="37"/>
      <c r="BM505" s="37"/>
      <c r="BN505" s="37"/>
      <c r="BO505" s="37"/>
      <c r="BP505" s="37"/>
      <c r="BQ505" s="37"/>
      <c r="BR505" s="37"/>
      <c r="BS505" s="37"/>
      <c r="BT505" s="37"/>
    </row>
    <row r="506" spans="1:72" ht="15.75" customHeight="1" x14ac:dyDescent="0.2">
      <c r="A506" s="21"/>
      <c r="B506" s="21"/>
      <c r="C506" s="22"/>
      <c r="D506" s="22"/>
      <c r="E506" s="22"/>
      <c r="F506" s="22"/>
      <c r="G506" s="22"/>
      <c r="H506" s="33"/>
      <c r="I506" s="52"/>
      <c r="J506" s="21"/>
      <c r="K506" s="21"/>
      <c r="L506" s="20"/>
      <c r="M506" s="21"/>
      <c r="N506" s="22"/>
      <c r="O506" s="22"/>
      <c r="P506" s="22"/>
      <c r="Q506" s="22"/>
      <c r="R506" s="22"/>
      <c r="S506" s="23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35"/>
      <c r="AS506" s="35"/>
      <c r="BG506" s="37"/>
      <c r="BH506" s="37"/>
      <c r="BI506" s="37"/>
      <c r="BJ506" s="37"/>
      <c r="BK506" s="37"/>
      <c r="BL506" s="37"/>
      <c r="BM506" s="37"/>
      <c r="BN506" s="37"/>
      <c r="BO506" s="37"/>
      <c r="BP506" s="37"/>
      <c r="BQ506" s="37"/>
      <c r="BR506" s="37"/>
      <c r="BS506" s="37"/>
      <c r="BT506" s="37"/>
    </row>
    <row r="507" spans="1:72" ht="15.75" customHeight="1" x14ac:dyDescent="0.2">
      <c r="A507" s="21"/>
      <c r="B507" s="21"/>
      <c r="C507" s="22"/>
      <c r="D507" s="22"/>
      <c r="E507" s="22"/>
      <c r="F507" s="22"/>
      <c r="G507" s="22"/>
      <c r="H507" s="33"/>
      <c r="I507" s="52"/>
      <c r="J507" s="21"/>
      <c r="K507" s="21"/>
      <c r="L507" s="20"/>
      <c r="M507" s="21"/>
      <c r="N507" s="22"/>
      <c r="O507" s="22"/>
      <c r="P507" s="22"/>
      <c r="Q507" s="22"/>
      <c r="R507" s="22"/>
      <c r="S507" s="23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35"/>
      <c r="AS507" s="35"/>
      <c r="BG507" s="37"/>
      <c r="BH507" s="37"/>
      <c r="BI507" s="37"/>
      <c r="BJ507" s="37"/>
      <c r="BK507" s="37"/>
      <c r="BL507" s="37"/>
      <c r="BM507" s="37"/>
      <c r="BN507" s="37"/>
      <c r="BO507" s="37"/>
      <c r="BP507" s="37"/>
      <c r="BQ507" s="37"/>
      <c r="BR507" s="37"/>
      <c r="BS507" s="37"/>
      <c r="BT507" s="37"/>
    </row>
    <row r="508" spans="1:72" ht="15.75" customHeight="1" x14ac:dyDescent="0.2">
      <c r="A508" s="21"/>
      <c r="B508" s="21"/>
      <c r="C508" s="22"/>
      <c r="D508" s="22"/>
      <c r="E508" s="22"/>
      <c r="F508" s="22"/>
      <c r="G508" s="22"/>
      <c r="H508" s="33"/>
      <c r="I508" s="52"/>
      <c r="J508" s="21"/>
      <c r="K508" s="21"/>
      <c r="L508" s="20"/>
      <c r="M508" s="21"/>
      <c r="N508" s="22"/>
      <c r="O508" s="22"/>
      <c r="P508" s="22"/>
      <c r="Q508" s="22"/>
      <c r="R508" s="22"/>
      <c r="S508" s="23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35"/>
      <c r="AS508" s="35"/>
      <c r="BG508" s="37"/>
      <c r="BH508" s="37"/>
      <c r="BI508" s="37"/>
      <c r="BJ508" s="37"/>
      <c r="BK508" s="37"/>
      <c r="BL508" s="37"/>
      <c r="BM508" s="37"/>
      <c r="BN508" s="37"/>
      <c r="BO508" s="37"/>
      <c r="BP508" s="37"/>
      <c r="BQ508" s="37"/>
      <c r="BR508" s="37"/>
      <c r="BS508" s="37"/>
      <c r="BT508" s="37"/>
    </row>
    <row r="509" spans="1:72" ht="15.75" customHeight="1" x14ac:dyDescent="0.2">
      <c r="A509" s="21"/>
      <c r="B509" s="21"/>
      <c r="C509" s="22"/>
      <c r="D509" s="22"/>
      <c r="E509" s="22"/>
      <c r="F509" s="22"/>
      <c r="G509" s="22"/>
      <c r="H509" s="33"/>
      <c r="I509" s="52"/>
      <c r="J509" s="21"/>
      <c r="K509" s="21"/>
      <c r="L509" s="20"/>
      <c r="M509" s="21"/>
      <c r="N509" s="22"/>
      <c r="O509" s="22"/>
      <c r="P509" s="22"/>
      <c r="Q509" s="22"/>
      <c r="R509" s="22"/>
      <c r="S509" s="23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35"/>
      <c r="AS509" s="35"/>
      <c r="BG509" s="37"/>
      <c r="BH509" s="37"/>
      <c r="BI509" s="37"/>
      <c r="BJ509" s="37"/>
      <c r="BK509" s="37"/>
      <c r="BL509" s="37"/>
      <c r="BM509" s="37"/>
      <c r="BN509" s="37"/>
      <c r="BO509" s="37"/>
      <c r="BP509" s="37"/>
      <c r="BQ509" s="37"/>
      <c r="BR509" s="37"/>
      <c r="BS509" s="37"/>
      <c r="BT509" s="37"/>
    </row>
    <row r="510" spans="1:72" ht="15.75" customHeight="1" x14ac:dyDescent="0.2">
      <c r="A510" s="21"/>
      <c r="B510" s="21"/>
      <c r="C510" s="22"/>
      <c r="D510" s="22"/>
      <c r="E510" s="22"/>
      <c r="F510" s="22"/>
      <c r="G510" s="22"/>
      <c r="H510" s="33"/>
      <c r="I510" s="52"/>
      <c r="J510" s="21"/>
      <c r="K510" s="21"/>
      <c r="L510" s="20"/>
      <c r="M510" s="21"/>
      <c r="N510" s="22"/>
      <c r="O510" s="22"/>
      <c r="P510" s="22"/>
      <c r="Q510" s="22"/>
      <c r="R510" s="22"/>
      <c r="S510" s="23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35"/>
      <c r="AS510" s="35"/>
      <c r="BG510" s="37"/>
      <c r="BH510" s="37"/>
      <c r="BI510" s="37"/>
      <c r="BJ510" s="37"/>
      <c r="BK510" s="37"/>
      <c r="BL510" s="37"/>
      <c r="BM510" s="37"/>
      <c r="BN510" s="37"/>
      <c r="BO510" s="37"/>
      <c r="BP510" s="37"/>
      <c r="BQ510" s="37"/>
      <c r="BR510" s="37"/>
      <c r="BS510" s="37"/>
      <c r="BT510" s="37"/>
    </row>
    <row r="511" spans="1:72" ht="15.75" customHeight="1" x14ac:dyDescent="0.2">
      <c r="A511" s="21"/>
      <c r="B511" s="21"/>
      <c r="C511" s="22"/>
      <c r="D511" s="22"/>
      <c r="E511" s="22"/>
      <c r="F511" s="22"/>
      <c r="G511" s="22"/>
      <c r="H511" s="33"/>
      <c r="I511" s="52"/>
      <c r="J511" s="21"/>
      <c r="K511" s="21"/>
      <c r="L511" s="20"/>
      <c r="M511" s="21"/>
      <c r="N511" s="22"/>
      <c r="O511" s="22"/>
      <c r="P511" s="22"/>
      <c r="Q511" s="22"/>
      <c r="R511" s="22"/>
      <c r="S511" s="23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35"/>
      <c r="AS511" s="35"/>
      <c r="BG511" s="37"/>
      <c r="BH511" s="37"/>
      <c r="BI511" s="37"/>
      <c r="BJ511" s="37"/>
      <c r="BK511" s="37"/>
      <c r="BL511" s="37"/>
      <c r="BM511" s="37"/>
      <c r="BN511" s="37"/>
      <c r="BO511" s="37"/>
      <c r="BP511" s="37"/>
      <c r="BQ511" s="37"/>
      <c r="BR511" s="37"/>
      <c r="BS511" s="37"/>
      <c r="BT511" s="37"/>
    </row>
    <row r="512" spans="1:72" ht="15.75" customHeight="1" x14ac:dyDescent="0.2">
      <c r="A512" s="21"/>
      <c r="B512" s="21"/>
      <c r="C512" s="22"/>
      <c r="D512" s="22"/>
      <c r="E512" s="22"/>
      <c r="F512" s="22"/>
      <c r="G512" s="22"/>
      <c r="H512" s="33"/>
      <c r="I512" s="52"/>
      <c r="J512" s="21"/>
      <c r="K512" s="21"/>
      <c r="L512" s="20"/>
      <c r="M512" s="21"/>
      <c r="N512" s="22"/>
      <c r="O512" s="22"/>
      <c r="P512" s="22"/>
      <c r="Q512" s="22"/>
      <c r="R512" s="22"/>
      <c r="S512" s="23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35"/>
      <c r="AS512" s="35"/>
      <c r="BG512" s="37"/>
      <c r="BH512" s="37"/>
      <c r="BI512" s="37"/>
      <c r="BJ512" s="37"/>
      <c r="BK512" s="37"/>
      <c r="BL512" s="37"/>
      <c r="BM512" s="37"/>
      <c r="BN512" s="37"/>
      <c r="BO512" s="37"/>
      <c r="BP512" s="37"/>
      <c r="BQ512" s="37"/>
      <c r="BR512" s="37"/>
      <c r="BS512" s="37"/>
      <c r="BT512" s="37"/>
    </row>
    <row r="513" spans="1:72" ht="15.75" customHeight="1" x14ac:dyDescent="0.2">
      <c r="A513" s="21"/>
      <c r="B513" s="21"/>
      <c r="C513" s="22"/>
      <c r="D513" s="22"/>
      <c r="E513" s="22"/>
      <c r="F513" s="22"/>
      <c r="G513" s="22"/>
      <c r="H513" s="33"/>
      <c r="I513" s="52"/>
      <c r="J513" s="21"/>
      <c r="K513" s="21"/>
      <c r="L513" s="20"/>
      <c r="M513" s="21"/>
      <c r="N513" s="22"/>
      <c r="O513" s="22"/>
      <c r="P513" s="22"/>
      <c r="Q513" s="22"/>
      <c r="R513" s="22"/>
      <c r="S513" s="23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35"/>
      <c r="AS513" s="35"/>
      <c r="BG513" s="37"/>
      <c r="BH513" s="37"/>
      <c r="BI513" s="37"/>
      <c r="BJ513" s="37"/>
      <c r="BK513" s="37"/>
      <c r="BL513" s="37"/>
      <c r="BM513" s="37"/>
      <c r="BN513" s="37"/>
      <c r="BO513" s="37"/>
      <c r="BP513" s="37"/>
      <c r="BQ513" s="37"/>
      <c r="BR513" s="37"/>
      <c r="BS513" s="37"/>
      <c r="BT513" s="37"/>
    </row>
    <row r="514" spans="1:72" ht="15.75" customHeight="1" x14ac:dyDescent="0.2">
      <c r="A514" s="21"/>
      <c r="B514" s="21"/>
      <c r="C514" s="22"/>
      <c r="D514" s="22"/>
      <c r="E514" s="22"/>
      <c r="F514" s="22"/>
      <c r="G514" s="22"/>
      <c r="H514" s="33"/>
      <c r="I514" s="52"/>
      <c r="J514" s="21"/>
      <c r="K514" s="21"/>
      <c r="L514" s="20"/>
      <c r="M514" s="21"/>
      <c r="N514" s="22"/>
      <c r="O514" s="22"/>
      <c r="P514" s="22"/>
      <c r="Q514" s="22"/>
      <c r="R514" s="22"/>
      <c r="S514" s="23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35"/>
      <c r="AS514" s="35"/>
      <c r="BG514" s="37"/>
      <c r="BH514" s="37"/>
      <c r="BI514" s="37"/>
      <c r="BJ514" s="37"/>
      <c r="BK514" s="37"/>
      <c r="BL514" s="37"/>
      <c r="BM514" s="37"/>
      <c r="BN514" s="37"/>
      <c r="BO514" s="37"/>
      <c r="BP514" s="37"/>
      <c r="BQ514" s="37"/>
      <c r="BR514" s="37"/>
      <c r="BS514" s="37"/>
      <c r="BT514" s="37"/>
    </row>
    <row r="515" spans="1:72" ht="15.75" customHeight="1" x14ac:dyDescent="0.2">
      <c r="A515" s="21"/>
      <c r="B515" s="21"/>
      <c r="C515" s="22"/>
      <c r="D515" s="22"/>
      <c r="E515" s="22"/>
      <c r="F515" s="22"/>
      <c r="G515" s="22"/>
      <c r="H515" s="33"/>
      <c r="I515" s="52"/>
      <c r="J515" s="21"/>
      <c r="K515" s="21"/>
      <c r="L515" s="20"/>
      <c r="M515" s="21"/>
      <c r="N515" s="22"/>
      <c r="O515" s="22"/>
      <c r="P515" s="22"/>
      <c r="Q515" s="22"/>
      <c r="R515" s="22"/>
      <c r="S515" s="23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35"/>
      <c r="AS515" s="35"/>
      <c r="BG515" s="37"/>
      <c r="BH515" s="37"/>
      <c r="BI515" s="37"/>
      <c r="BJ515" s="37"/>
      <c r="BK515" s="37"/>
      <c r="BL515" s="37"/>
      <c r="BM515" s="37"/>
      <c r="BN515" s="37"/>
      <c r="BO515" s="37"/>
      <c r="BP515" s="37"/>
      <c r="BQ515" s="37"/>
      <c r="BR515" s="37"/>
      <c r="BS515" s="37"/>
      <c r="BT515" s="37"/>
    </row>
    <row r="516" spans="1:72" ht="15.75" customHeight="1" x14ac:dyDescent="0.2">
      <c r="A516" s="21"/>
      <c r="B516" s="21"/>
      <c r="C516" s="22"/>
      <c r="D516" s="22"/>
      <c r="E516" s="22"/>
      <c r="F516" s="22"/>
      <c r="G516" s="22"/>
      <c r="H516" s="33"/>
      <c r="I516" s="52"/>
      <c r="J516" s="21"/>
      <c r="K516" s="21"/>
      <c r="L516" s="20"/>
      <c r="M516" s="21"/>
      <c r="N516" s="22"/>
      <c r="O516" s="22"/>
      <c r="P516" s="22"/>
      <c r="Q516" s="22"/>
      <c r="R516" s="22"/>
      <c r="S516" s="23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35"/>
      <c r="AS516" s="35"/>
      <c r="BG516" s="37"/>
      <c r="BH516" s="37"/>
      <c r="BI516" s="37"/>
      <c r="BJ516" s="37"/>
      <c r="BK516" s="37"/>
      <c r="BL516" s="37"/>
      <c r="BM516" s="37"/>
      <c r="BN516" s="37"/>
      <c r="BO516" s="37"/>
      <c r="BP516" s="37"/>
      <c r="BQ516" s="37"/>
      <c r="BR516" s="37"/>
      <c r="BS516" s="37"/>
      <c r="BT516" s="37"/>
    </row>
    <row r="517" spans="1:72" ht="15.75" customHeight="1" x14ac:dyDescent="0.2">
      <c r="A517" s="21"/>
      <c r="B517" s="21"/>
      <c r="C517" s="22"/>
      <c r="D517" s="22"/>
      <c r="E517" s="22"/>
      <c r="F517" s="22"/>
      <c r="G517" s="22"/>
      <c r="H517" s="33"/>
      <c r="I517" s="52"/>
      <c r="J517" s="21"/>
      <c r="K517" s="21"/>
      <c r="L517" s="20"/>
      <c r="M517" s="21"/>
      <c r="N517" s="22"/>
      <c r="O517" s="22"/>
      <c r="P517" s="22"/>
      <c r="Q517" s="22"/>
      <c r="R517" s="22"/>
      <c r="S517" s="23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35"/>
      <c r="AS517" s="35"/>
      <c r="BG517" s="37"/>
      <c r="BH517" s="37"/>
      <c r="BI517" s="37"/>
      <c r="BJ517" s="37"/>
      <c r="BK517" s="37"/>
      <c r="BL517" s="37"/>
      <c r="BM517" s="37"/>
      <c r="BN517" s="37"/>
      <c r="BO517" s="37"/>
      <c r="BP517" s="37"/>
      <c r="BQ517" s="37"/>
      <c r="BR517" s="37"/>
      <c r="BS517" s="37"/>
      <c r="BT517" s="37"/>
    </row>
    <row r="518" spans="1:72" ht="15.75" customHeight="1" x14ac:dyDescent="0.2">
      <c r="A518" s="21"/>
      <c r="B518" s="21"/>
      <c r="C518" s="22"/>
      <c r="D518" s="22"/>
      <c r="E518" s="22"/>
      <c r="F518" s="22"/>
      <c r="G518" s="22"/>
      <c r="H518" s="33"/>
      <c r="I518" s="52"/>
      <c r="J518" s="21"/>
      <c r="K518" s="21"/>
      <c r="L518" s="20"/>
      <c r="M518" s="21"/>
      <c r="N518" s="22"/>
      <c r="O518" s="22"/>
      <c r="P518" s="22"/>
      <c r="Q518" s="22"/>
      <c r="R518" s="22"/>
      <c r="S518" s="23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35"/>
      <c r="AS518" s="35"/>
      <c r="BG518" s="37"/>
      <c r="BH518" s="37"/>
      <c r="BI518" s="37"/>
      <c r="BJ518" s="37"/>
      <c r="BK518" s="37"/>
      <c r="BL518" s="37"/>
      <c r="BM518" s="37"/>
      <c r="BN518" s="37"/>
      <c r="BO518" s="37"/>
      <c r="BP518" s="37"/>
      <c r="BQ518" s="37"/>
      <c r="BR518" s="37"/>
      <c r="BS518" s="37"/>
      <c r="BT518" s="37"/>
    </row>
    <row r="519" spans="1:72" ht="15.75" customHeight="1" x14ac:dyDescent="0.2">
      <c r="A519" s="21"/>
      <c r="B519" s="21"/>
      <c r="C519" s="22"/>
      <c r="D519" s="22"/>
      <c r="E519" s="22"/>
      <c r="F519" s="22"/>
      <c r="G519" s="22"/>
      <c r="H519" s="33"/>
      <c r="I519" s="52"/>
      <c r="J519" s="21"/>
      <c r="K519" s="21"/>
      <c r="L519" s="20"/>
      <c r="M519" s="21"/>
      <c r="N519" s="22"/>
      <c r="O519" s="22"/>
      <c r="P519" s="22"/>
      <c r="Q519" s="22"/>
      <c r="R519" s="22"/>
      <c r="S519" s="23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35"/>
      <c r="AS519" s="35"/>
      <c r="BG519" s="37"/>
      <c r="BH519" s="37"/>
      <c r="BI519" s="37"/>
      <c r="BJ519" s="37"/>
      <c r="BK519" s="37"/>
      <c r="BL519" s="37"/>
      <c r="BM519" s="37"/>
      <c r="BN519" s="37"/>
      <c r="BO519" s="37"/>
      <c r="BP519" s="37"/>
      <c r="BQ519" s="37"/>
      <c r="BR519" s="37"/>
      <c r="BS519" s="37"/>
      <c r="BT519" s="37"/>
    </row>
    <row r="520" spans="1:72" ht="15.75" customHeight="1" x14ac:dyDescent="0.2">
      <c r="A520" s="21"/>
      <c r="B520" s="21"/>
      <c r="C520" s="22"/>
      <c r="D520" s="22"/>
      <c r="E520" s="22"/>
      <c r="F520" s="22"/>
      <c r="G520" s="22"/>
      <c r="H520" s="33"/>
      <c r="I520" s="52"/>
      <c r="J520" s="21"/>
      <c r="K520" s="21"/>
      <c r="L520" s="20"/>
      <c r="M520" s="21"/>
      <c r="N520" s="22"/>
      <c r="O520" s="22"/>
      <c r="P520" s="22"/>
      <c r="Q520" s="22"/>
      <c r="R520" s="22"/>
      <c r="S520" s="23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35"/>
      <c r="AS520" s="35"/>
      <c r="BG520" s="37"/>
      <c r="BH520" s="37"/>
      <c r="BI520" s="37"/>
      <c r="BJ520" s="37"/>
      <c r="BK520" s="37"/>
      <c r="BL520" s="37"/>
      <c r="BM520" s="37"/>
      <c r="BN520" s="37"/>
      <c r="BO520" s="37"/>
      <c r="BP520" s="37"/>
      <c r="BQ520" s="37"/>
      <c r="BR520" s="37"/>
      <c r="BS520" s="37"/>
      <c r="BT520" s="37"/>
    </row>
    <row r="521" spans="1:72" ht="15.75" customHeight="1" x14ac:dyDescent="0.2">
      <c r="A521" s="21"/>
      <c r="B521" s="21"/>
      <c r="C521" s="22"/>
      <c r="D521" s="22"/>
      <c r="E521" s="22"/>
      <c r="F521" s="22"/>
      <c r="G521" s="22"/>
      <c r="H521" s="33"/>
      <c r="I521" s="52"/>
      <c r="J521" s="21"/>
      <c r="K521" s="21"/>
      <c r="L521" s="20"/>
      <c r="M521" s="21"/>
      <c r="N521" s="22"/>
      <c r="O521" s="22"/>
      <c r="P521" s="22"/>
      <c r="Q521" s="22"/>
      <c r="R521" s="22"/>
      <c r="S521" s="23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35"/>
      <c r="AS521" s="35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</row>
    <row r="522" spans="1:72" ht="15.75" customHeight="1" x14ac:dyDescent="0.2">
      <c r="A522" s="21"/>
      <c r="B522" s="21"/>
      <c r="C522" s="22"/>
      <c r="D522" s="22"/>
      <c r="E522" s="22"/>
      <c r="F522" s="22"/>
      <c r="G522" s="22"/>
      <c r="H522" s="33"/>
      <c r="I522" s="52"/>
      <c r="J522" s="21"/>
      <c r="K522" s="21"/>
      <c r="L522" s="20"/>
      <c r="M522" s="21"/>
      <c r="N522" s="22"/>
      <c r="O522" s="22"/>
      <c r="P522" s="22"/>
      <c r="Q522" s="22"/>
      <c r="R522" s="22"/>
      <c r="S522" s="23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35"/>
      <c r="AS522" s="35"/>
      <c r="BG522" s="37"/>
      <c r="BH522" s="37"/>
      <c r="BI522" s="37"/>
      <c r="BJ522" s="37"/>
      <c r="BK522" s="37"/>
      <c r="BL522" s="37"/>
      <c r="BM522" s="37"/>
      <c r="BN522" s="37"/>
      <c r="BO522" s="37"/>
      <c r="BP522" s="37"/>
      <c r="BQ522" s="37"/>
      <c r="BR522" s="37"/>
      <c r="BS522" s="37"/>
      <c r="BT522" s="37"/>
    </row>
    <row r="523" spans="1:72" ht="15.75" customHeight="1" x14ac:dyDescent="0.2">
      <c r="A523" s="21"/>
      <c r="B523" s="21"/>
      <c r="C523" s="22"/>
      <c r="D523" s="22"/>
      <c r="E523" s="22"/>
      <c r="F523" s="22"/>
      <c r="G523" s="22"/>
      <c r="H523" s="33"/>
      <c r="I523" s="52"/>
      <c r="J523" s="21"/>
      <c r="K523" s="21"/>
      <c r="L523" s="20"/>
      <c r="M523" s="21"/>
      <c r="N523" s="22"/>
      <c r="O523" s="22"/>
      <c r="P523" s="22"/>
      <c r="Q523" s="22"/>
      <c r="R523" s="22"/>
      <c r="S523" s="23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35"/>
      <c r="AS523" s="35"/>
      <c r="BG523" s="37"/>
      <c r="BH523" s="37"/>
      <c r="BI523" s="37"/>
      <c r="BJ523" s="37"/>
      <c r="BK523" s="37"/>
      <c r="BL523" s="37"/>
      <c r="BM523" s="37"/>
      <c r="BN523" s="37"/>
      <c r="BO523" s="37"/>
      <c r="BP523" s="37"/>
      <c r="BQ523" s="37"/>
      <c r="BR523" s="37"/>
      <c r="BS523" s="37"/>
      <c r="BT523" s="37"/>
    </row>
    <row r="524" spans="1:72" ht="15.75" customHeight="1" x14ac:dyDescent="0.2">
      <c r="A524" s="21"/>
      <c r="B524" s="21"/>
      <c r="C524" s="22"/>
      <c r="D524" s="22"/>
      <c r="E524" s="22"/>
      <c r="F524" s="22"/>
      <c r="G524" s="22"/>
      <c r="H524" s="33"/>
      <c r="I524" s="52"/>
      <c r="J524" s="21"/>
      <c r="K524" s="21"/>
      <c r="L524" s="20"/>
      <c r="M524" s="21"/>
      <c r="N524" s="22"/>
      <c r="O524" s="22"/>
      <c r="P524" s="22"/>
      <c r="Q524" s="22"/>
      <c r="R524" s="22"/>
      <c r="S524" s="23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35"/>
      <c r="AS524" s="35"/>
      <c r="BG524" s="37"/>
      <c r="BH524" s="37"/>
      <c r="BI524" s="37"/>
      <c r="BJ524" s="37"/>
      <c r="BK524" s="37"/>
      <c r="BL524" s="37"/>
      <c r="BM524" s="37"/>
      <c r="BN524" s="37"/>
      <c r="BO524" s="37"/>
      <c r="BP524" s="37"/>
      <c r="BQ524" s="37"/>
      <c r="BR524" s="37"/>
      <c r="BS524" s="37"/>
      <c r="BT524" s="37"/>
    </row>
    <row r="525" spans="1:72" ht="15.75" customHeight="1" x14ac:dyDescent="0.2">
      <c r="A525" s="21"/>
      <c r="B525" s="21"/>
      <c r="C525" s="22"/>
      <c r="D525" s="22"/>
      <c r="E525" s="22"/>
      <c r="F525" s="22"/>
      <c r="G525" s="22"/>
      <c r="H525" s="33"/>
      <c r="I525" s="52"/>
      <c r="J525" s="21"/>
      <c r="K525" s="21"/>
      <c r="L525" s="20"/>
      <c r="M525" s="21"/>
      <c r="N525" s="22"/>
      <c r="O525" s="22"/>
      <c r="P525" s="22"/>
      <c r="Q525" s="22"/>
      <c r="R525" s="22"/>
      <c r="S525" s="23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35"/>
      <c r="AS525" s="35"/>
      <c r="BG525" s="37"/>
      <c r="BH525" s="37"/>
      <c r="BI525" s="37"/>
      <c r="BJ525" s="37"/>
      <c r="BK525" s="37"/>
      <c r="BL525" s="37"/>
      <c r="BM525" s="37"/>
      <c r="BN525" s="37"/>
      <c r="BO525" s="37"/>
      <c r="BP525" s="37"/>
      <c r="BQ525" s="37"/>
      <c r="BR525" s="37"/>
      <c r="BS525" s="37"/>
      <c r="BT525" s="37"/>
    </row>
    <row r="526" spans="1:72" ht="15.75" customHeight="1" x14ac:dyDescent="0.2">
      <c r="A526" s="21"/>
      <c r="B526" s="21"/>
      <c r="C526" s="22"/>
      <c r="D526" s="22"/>
      <c r="E526" s="22"/>
      <c r="F526" s="22"/>
      <c r="G526" s="22"/>
      <c r="H526" s="33"/>
      <c r="I526" s="52"/>
      <c r="J526" s="21"/>
      <c r="K526" s="21"/>
      <c r="L526" s="20"/>
      <c r="M526" s="21"/>
      <c r="N526" s="22"/>
      <c r="O526" s="22"/>
      <c r="P526" s="22"/>
      <c r="Q526" s="22"/>
      <c r="R526" s="22"/>
      <c r="S526" s="23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35"/>
      <c r="AS526" s="35"/>
      <c r="BG526" s="37"/>
      <c r="BH526" s="37"/>
      <c r="BI526" s="37"/>
      <c r="BJ526" s="37"/>
      <c r="BK526" s="37"/>
      <c r="BL526" s="37"/>
      <c r="BM526" s="37"/>
      <c r="BN526" s="37"/>
      <c r="BO526" s="37"/>
      <c r="BP526" s="37"/>
      <c r="BQ526" s="37"/>
      <c r="BR526" s="37"/>
      <c r="BS526" s="37"/>
      <c r="BT526" s="37"/>
    </row>
    <row r="527" spans="1:72" ht="15.75" customHeight="1" x14ac:dyDescent="0.2">
      <c r="A527" s="21"/>
      <c r="B527" s="21"/>
      <c r="C527" s="22"/>
      <c r="D527" s="22"/>
      <c r="E527" s="22"/>
      <c r="F527" s="22"/>
      <c r="G527" s="22"/>
      <c r="H527" s="33"/>
      <c r="I527" s="52"/>
      <c r="J527" s="21"/>
      <c r="K527" s="21"/>
      <c r="L527" s="20"/>
      <c r="M527" s="21"/>
      <c r="N527" s="22"/>
      <c r="O527" s="22"/>
      <c r="P527" s="22"/>
      <c r="Q527" s="22"/>
      <c r="R527" s="22"/>
      <c r="S527" s="23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35"/>
      <c r="AS527" s="35"/>
      <c r="BG527" s="37"/>
      <c r="BH527" s="37"/>
      <c r="BI527" s="37"/>
      <c r="BJ527" s="37"/>
      <c r="BK527" s="37"/>
      <c r="BL527" s="37"/>
      <c r="BM527" s="37"/>
      <c r="BN527" s="37"/>
      <c r="BO527" s="37"/>
      <c r="BP527" s="37"/>
      <c r="BQ527" s="37"/>
      <c r="BR527" s="37"/>
      <c r="BS527" s="37"/>
      <c r="BT527" s="37"/>
    </row>
    <row r="528" spans="1:72" ht="15.75" customHeight="1" x14ac:dyDescent="0.2">
      <c r="A528" s="21"/>
      <c r="B528" s="21"/>
      <c r="C528" s="22"/>
      <c r="D528" s="22"/>
      <c r="E528" s="22"/>
      <c r="F528" s="22"/>
      <c r="G528" s="22"/>
      <c r="H528" s="33"/>
      <c r="I528" s="52"/>
      <c r="J528" s="21"/>
      <c r="K528" s="21"/>
      <c r="L528" s="20"/>
      <c r="M528" s="21"/>
      <c r="N528" s="22"/>
      <c r="O528" s="22"/>
      <c r="P528" s="22"/>
      <c r="Q528" s="22"/>
      <c r="R528" s="22"/>
      <c r="S528" s="23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35"/>
      <c r="AS528" s="35"/>
      <c r="BG528" s="37"/>
      <c r="BH528" s="37"/>
      <c r="BI528" s="37"/>
      <c r="BJ528" s="37"/>
      <c r="BK528" s="37"/>
      <c r="BL528" s="37"/>
      <c r="BM528" s="37"/>
      <c r="BN528" s="37"/>
      <c r="BO528" s="37"/>
      <c r="BP528" s="37"/>
      <c r="BQ528" s="37"/>
      <c r="BR528" s="37"/>
      <c r="BS528" s="37"/>
      <c r="BT528" s="37"/>
    </row>
    <row r="529" spans="1:72" ht="15.75" customHeight="1" x14ac:dyDescent="0.2">
      <c r="A529" s="21"/>
      <c r="B529" s="21"/>
      <c r="C529" s="22"/>
      <c r="D529" s="22"/>
      <c r="E529" s="22"/>
      <c r="F529" s="22"/>
      <c r="G529" s="22"/>
      <c r="H529" s="33"/>
      <c r="I529" s="52"/>
      <c r="J529" s="21"/>
      <c r="K529" s="21"/>
      <c r="L529" s="20"/>
      <c r="M529" s="21"/>
      <c r="N529" s="22"/>
      <c r="O529" s="22"/>
      <c r="P529" s="22"/>
      <c r="Q529" s="22"/>
      <c r="R529" s="22"/>
      <c r="S529" s="23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35"/>
      <c r="AS529" s="35"/>
      <c r="BG529" s="37"/>
      <c r="BH529" s="37"/>
      <c r="BI529" s="37"/>
      <c r="BJ529" s="37"/>
      <c r="BK529" s="37"/>
      <c r="BL529" s="37"/>
      <c r="BM529" s="37"/>
      <c r="BN529" s="37"/>
      <c r="BO529" s="37"/>
      <c r="BP529" s="37"/>
      <c r="BQ529" s="37"/>
      <c r="BR529" s="37"/>
      <c r="BS529" s="37"/>
      <c r="BT529" s="37"/>
    </row>
    <row r="530" spans="1:72" ht="15.75" customHeight="1" x14ac:dyDescent="0.2">
      <c r="A530" s="21"/>
      <c r="B530" s="21"/>
      <c r="C530" s="22"/>
      <c r="D530" s="22"/>
      <c r="E530" s="22"/>
      <c r="F530" s="22"/>
      <c r="G530" s="22"/>
      <c r="H530" s="33"/>
      <c r="I530" s="52"/>
      <c r="J530" s="21"/>
      <c r="K530" s="21"/>
      <c r="L530" s="20"/>
      <c r="M530" s="21"/>
      <c r="N530" s="22"/>
      <c r="O530" s="22"/>
      <c r="P530" s="22"/>
      <c r="Q530" s="22"/>
      <c r="R530" s="22"/>
      <c r="S530" s="23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35"/>
      <c r="AS530" s="35"/>
      <c r="BG530" s="37"/>
      <c r="BH530" s="37"/>
      <c r="BI530" s="37"/>
      <c r="BJ530" s="37"/>
      <c r="BK530" s="37"/>
      <c r="BL530" s="37"/>
      <c r="BM530" s="37"/>
      <c r="BN530" s="37"/>
      <c r="BO530" s="37"/>
      <c r="BP530" s="37"/>
      <c r="BQ530" s="37"/>
      <c r="BR530" s="37"/>
      <c r="BS530" s="37"/>
      <c r="BT530" s="37"/>
    </row>
    <row r="531" spans="1:72" ht="15.75" customHeight="1" x14ac:dyDescent="0.2">
      <c r="A531" s="21"/>
      <c r="B531" s="21"/>
      <c r="C531" s="22"/>
      <c r="D531" s="22"/>
      <c r="E531" s="22"/>
      <c r="F531" s="22"/>
      <c r="G531" s="22"/>
      <c r="H531" s="33"/>
      <c r="I531" s="52"/>
      <c r="J531" s="21"/>
      <c r="K531" s="21"/>
      <c r="L531" s="20"/>
      <c r="M531" s="21"/>
      <c r="N531" s="22"/>
      <c r="O531" s="22"/>
      <c r="P531" s="22"/>
      <c r="Q531" s="22"/>
      <c r="R531" s="22"/>
      <c r="S531" s="23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35"/>
      <c r="AS531" s="35"/>
      <c r="BG531" s="37"/>
      <c r="BH531" s="37"/>
      <c r="BI531" s="37"/>
      <c r="BJ531" s="37"/>
      <c r="BK531" s="37"/>
      <c r="BL531" s="37"/>
      <c r="BM531" s="37"/>
      <c r="BN531" s="37"/>
      <c r="BO531" s="37"/>
      <c r="BP531" s="37"/>
      <c r="BQ531" s="37"/>
      <c r="BR531" s="37"/>
      <c r="BS531" s="37"/>
      <c r="BT531" s="37"/>
    </row>
    <row r="532" spans="1:72" ht="15.75" customHeight="1" x14ac:dyDescent="0.2">
      <c r="A532" s="21"/>
      <c r="B532" s="21"/>
      <c r="C532" s="22"/>
      <c r="D532" s="22"/>
      <c r="E532" s="22"/>
      <c r="F532" s="22"/>
      <c r="G532" s="22"/>
      <c r="H532" s="33"/>
      <c r="I532" s="52"/>
      <c r="J532" s="21"/>
      <c r="K532" s="21"/>
      <c r="L532" s="20"/>
      <c r="M532" s="21"/>
      <c r="N532" s="22"/>
      <c r="O532" s="22"/>
      <c r="P532" s="22"/>
      <c r="Q532" s="22"/>
      <c r="R532" s="22"/>
      <c r="S532" s="23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35"/>
      <c r="AS532" s="35"/>
      <c r="BG532" s="37"/>
      <c r="BH532" s="37"/>
      <c r="BI532" s="37"/>
      <c r="BJ532" s="37"/>
      <c r="BK532" s="37"/>
      <c r="BL532" s="37"/>
      <c r="BM532" s="37"/>
      <c r="BN532" s="37"/>
      <c r="BO532" s="37"/>
      <c r="BP532" s="37"/>
      <c r="BQ532" s="37"/>
      <c r="BR532" s="37"/>
      <c r="BS532" s="37"/>
      <c r="BT532" s="37"/>
    </row>
    <row r="533" spans="1:72" ht="15.75" customHeight="1" x14ac:dyDescent="0.2">
      <c r="A533" s="21"/>
      <c r="B533" s="21"/>
      <c r="C533" s="22"/>
      <c r="D533" s="22"/>
      <c r="E533" s="22"/>
      <c r="F533" s="22"/>
      <c r="G533" s="22"/>
      <c r="H533" s="33"/>
      <c r="I533" s="52"/>
      <c r="J533" s="21"/>
      <c r="K533" s="21"/>
      <c r="L533" s="20"/>
      <c r="M533" s="21"/>
      <c r="N533" s="22"/>
      <c r="O533" s="22"/>
      <c r="P533" s="22"/>
      <c r="Q533" s="22"/>
      <c r="R533" s="22"/>
      <c r="S533" s="23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35"/>
      <c r="AS533" s="35"/>
      <c r="BG533" s="37"/>
      <c r="BH533" s="37"/>
      <c r="BI533" s="37"/>
      <c r="BJ533" s="37"/>
      <c r="BK533" s="37"/>
      <c r="BL533" s="37"/>
      <c r="BM533" s="37"/>
      <c r="BN533" s="37"/>
      <c r="BO533" s="37"/>
      <c r="BP533" s="37"/>
      <c r="BQ533" s="37"/>
      <c r="BR533" s="37"/>
      <c r="BS533" s="37"/>
      <c r="BT533" s="37"/>
    </row>
    <row r="534" spans="1:72" ht="15.75" customHeight="1" x14ac:dyDescent="0.2">
      <c r="A534" s="21"/>
      <c r="B534" s="21"/>
      <c r="C534" s="22"/>
      <c r="D534" s="22"/>
      <c r="E534" s="22"/>
      <c r="F534" s="22"/>
      <c r="G534" s="22"/>
      <c r="H534" s="33"/>
      <c r="I534" s="52"/>
      <c r="J534" s="21"/>
      <c r="K534" s="21"/>
      <c r="L534" s="20"/>
      <c r="M534" s="21"/>
      <c r="N534" s="22"/>
      <c r="O534" s="22"/>
      <c r="P534" s="22"/>
      <c r="Q534" s="22"/>
      <c r="R534" s="22"/>
      <c r="S534" s="23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35"/>
      <c r="AS534" s="35"/>
      <c r="BG534" s="37"/>
      <c r="BH534" s="37"/>
      <c r="BI534" s="37"/>
      <c r="BJ534" s="37"/>
      <c r="BK534" s="37"/>
      <c r="BL534" s="37"/>
      <c r="BM534" s="37"/>
      <c r="BN534" s="37"/>
      <c r="BO534" s="37"/>
      <c r="BP534" s="37"/>
      <c r="BQ534" s="37"/>
      <c r="BR534" s="37"/>
      <c r="BS534" s="37"/>
      <c r="BT534" s="37"/>
    </row>
    <row r="535" spans="1:72" ht="15.75" customHeight="1" x14ac:dyDescent="0.2">
      <c r="A535" s="21"/>
      <c r="B535" s="21"/>
      <c r="C535" s="22"/>
      <c r="D535" s="22"/>
      <c r="E535" s="22"/>
      <c r="F535" s="22"/>
      <c r="G535" s="22"/>
      <c r="H535" s="33"/>
      <c r="I535" s="52"/>
      <c r="J535" s="21"/>
      <c r="K535" s="21"/>
      <c r="L535" s="20"/>
      <c r="M535" s="21"/>
      <c r="N535" s="22"/>
      <c r="O535" s="22"/>
      <c r="P535" s="22"/>
      <c r="Q535" s="22"/>
      <c r="R535" s="22"/>
      <c r="S535" s="23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35"/>
      <c r="AS535" s="35"/>
      <c r="BG535" s="37"/>
      <c r="BH535" s="37"/>
      <c r="BI535" s="37"/>
      <c r="BJ535" s="37"/>
      <c r="BK535" s="37"/>
      <c r="BL535" s="37"/>
      <c r="BM535" s="37"/>
      <c r="BN535" s="37"/>
      <c r="BO535" s="37"/>
      <c r="BP535" s="37"/>
      <c r="BQ535" s="37"/>
      <c r="BR535" s="37"/>
      <c r="BS535" s="37"/>
      <c r="BT535" s="37"/>
    </row>
    <row r="536" spans="1:72" ht="15.75" customHeight="1" x14ac:dyDescent="0.2">
      <c r="A536" s="21"/>
      <c r="B536" s="21"/>
      <c r="C536" s="22"/>
      <c r="D536" s="22"/>
      <c r="E536" s="22"/>
      <c r="F536" s="22"/>
      <c r="G536" s="22"/>
      <c r="H536" s="33"/>
      <c r="I536" s="52"/>
      <c r="J536" s="21"/>
      <c r="K536" s="21"/>
      <c r="L536" s="20"/>
      <c r="M536" s="21"/>
      <c r="N536" s="22"/>
      <c r="O536" s="22"/>
      <c r="P536" s="22"/>
      <c r="Q536" s="22"/>
      <c r="R536" s="22"/>
      <c r="S536" s="23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35"/>
      <c r="AS536" s="35"/>
      <c r="BG536" s="37"/>
      <c r="BH536" s="37"/>
      <c r="BI536" s="37"/>
      <c r="BJ536" s="37"/>
      <c r="BK536" s="37"/>
      <c r="BL536" s="37"/>
      <c r="BM536" s="37"/>
      <c r="BN536" s="37"/>
      <c r="BO536" s="37"/>
      <c r="BP536" s="37"/>
      <c r="BQ536" s="37"/>
      <c r="BR536" s="37"/>
      <c r="BS536" s="37"/>
      <c r="BT536" s="37"/>
    </row>
    <row r="537" spans="1:72" ht="15.75" customHeight="1" x14ac:dyDescent="0.2">
      <c r="A537" s="21"/>
      <c r="B537" s="21"/>
      <c r="C537" s="22"/>
      <c r="D537" s="22"/>
      <c r="E537" s="22"/>
      <c r="F537" s="22"/>
      <c r="G537" s="22"/>
      <c r="H537" s="33"/>
      <c r="I537" s="52"/>
      <c r="J537" s="21"/>
      <c r="K537" s="21"/>
      <c r="L537" s="20"/>
      <c r="M537" s="21"/>
      <c r="N537" s="22"/>
      <c r="O537" s="22"/>
      <c r="P537" s="22"/>
      <c r="Q537" s="22"/>
      <c r="R537" s="22"/>
      <c r="S537" s="23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35"/>
      <c r="AS537" s="35"/>
      <c r="BG537" s="37"/>
      <c r="BH537" s="37"/>
      <c r="BI537" s="37"/>
      <c r="BJ537" s="37"/>
      <c r="BK537" s="37"/>
      <c r="BL537" s="37"/>
      <c r="BM537" s="37"/>
      <c r="BN537" s="37"/>
      <c r="BO537" s="37"/>
      <c r="BP537" s="37"/>
      <c r="BQ537" s="37"/>
      <c r="BR537" s="37"/>
      <c r="BS537" s="37"/>
      <c r="BT537" s="37"/>
    </row>
    <row r="538" spans="1:72" ht="15.75" customHeight="1" x14ac:dyDescent="0.2">
      <c r="A538" s="21"/>
      <c r="B538" s="21"/>
      <c r="C538" s="22"/>
      <c r="D538" s="22"/>
      <c r="E538" s="22"/>
      <c r="F538" s="22"/>
      <c r="G538" s="22"/>
      <c r="H538" s="33"/>
      <c r="I538" s="52"/>
      <c r="J538" s="21"/>
      <c r="K538" s="21"/>
      <c r="L538" s="20"/>
      <c r="M538" s="21"/>
      <c r="N538" s="22"/>
      <c r="O538" s="22"/>
      <c r="P538" s="22"/>
      <c r="Q538" s="22"/>
      <c r="R538" s="22"/>
      <c r="S538" s="23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35"/>
      <c r="AS538" s="35"/>
      <c r="BG538" s="37"/>
      <c r="BH538" s="37"/>
      <c r="BI538" s="37"/>
      <c r="BJ538" s="37"/>
      <c r="BK538" s="37"/>
      <c r="BL538" s="37"/>
      <c r="BM538" s="37"/>
      <c r="BN538" s="37"/>
      <c r="BO538" s="37"/>
      <c r="BP538" s="37"/>
      <c r="BQ538" s="37"/>
      <c r="BR538" s="37"/>
      <c r="BS538" s="37"/>
      <c r="BT538" s="37"/>
    </row>
    <row r="539" spans="1:72" ht="15.75" customHeight="1" x14ac:dyDescent="0.2">
      <c r="A539" s="21"/>
      <c r="B539" s="21"/>
      <c r="C539" s="22"/>
      <c r="D539" s="22"/>
      <c r="E539" s="22"/>
      <c r="F539" s="22"/>
      <c r="G539" s="22"/>
      <c r="H539" s="33"/>
      <c r="I539" s="52"/>
      <c r="J539" s="21"/>
      <c r="K539" s="21"/>
      <c r="L539" s="20"/>
      <c r="M539" s="21"/>
      <c r="N539" s="22"/>
      <c r="O539" s="22"/>
      <c r="P539" s="22"/>
      <c r="Q539" s="22"/>
      <c r="R539" s="22"/>
      <c r="S539" s="23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35"/>
      <c r="AS539" s="35"/>
      <c r="BG539" s="37"/>
      <c r="BH539" s="37"/>
      <c r="BI539" s="37"/>
      <c r="BJ539" s="37"/>
      <c r="BK539" s="37"/>
      <c r="BL539" s="37"/>
      <c r="BM539" s="37"/>
      <c r="BN539" s="37"/>
      <c r="BO539" s="37"/>
      <c r="BP539" s="37"/>
      <c r="BQ539" s="37"/>
      <c r="BR539" s="37"/>
      <c r="BS539" s="37"/>
      <c r="BT539" s="37"/>
    </row>
    <row r="540" spans="1:72" ht="15.75" customHeight="1" x14ac:dyDescent="0.2">
      <c r="A540" s="21"/>
      <c r="B540" s="21"/>
      <c r="C540" s="22"/>
      <c r="D540" s="22"/>
      <c r="E540" s="22"/>
      <c r="F540" s="22"/>
      <c r="G540" s="22"/>
      <c r="H540" s="33"/>
      <c r="I540" s="52"/>
      <c r="J540" s="21"/>
      <c r="K540" s="21"/>
      <c r="L540" s="20"/>
      <c r="M540" s="21"/>
      <c r="N540" s="22"/>
      <c r="O540" s="22"/>
      <c r="P540" s="22"/>
      <c r="Q540" s="22"/>
      <c r="R540" s="22"/>
      <c r="S540" s="23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35"/>
      <c r="AS540" s="35"/>
      <c r="BG540" s="37"/>
      <c r="BH540" s="37"/>
      <c r="BI540" s="37"/>
      <c r="BJ540" s="37"/>
      <c r="BK540" s="37"/>
      <c r="BL540" s="37"/>
      <c r="BM540" s="37"/>
      <c r="BN540" s="37"/>
      <c r="BO540" s="37"/>
      <c r="BP540" s="37"/>
      <c r="BQ540" s="37"/>
      <c r="BR540" s="37"/>
      <c r="BS540" s="37"/>
      <c r="BT540" s="37"/>
    </row>
    <row r="541" spans="1:72" ht="15.75" customHeight="1" x14ac:dyDescent="0.2">
      <c r="A541" s="21"/>
      <c r="B541" s="21"/>
      <c r="C541" s="22"/>
      <c r="D541" s="22"/>
      <c r="E541" s="22"/>
      <c r="F541" s="22"/>
      <c r="G541" s="22"/>
      <c r="H541" s="33"/>
      <c r="I541" s="52"/>
      <c r="J541" s="21"/>
      <c r="K541" s="21"/>
      <c r="L541" s="20"/>
      <c r="M541" s="21"/>
      <c r="N541" s="22"/>
      <c r="O541" s="22"/>
      <c r="P541" s="22"/>
      <c r="Q541" s="22"/>
      <c r="R541" s="22"/>
      <c r="S541" s="23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35"/>
      <c r="AS541" s="35"/>
      <c r="BG541" s="37"/>
      <c r="BH541" s="37"/>
      <c r="BI541" s="37"/>
      <c r="BJ541" s="37"/>
      <c r="BK541" s="37"/>
      <c r="BL541" s="37"/>
      <c r="BM541" s="37"/>
      <c r="BN541" s="37"/>
      <c r="BO541" s="37"/>
      <c r="BP541" s="37"/>
      <c r="BQ541" s="37"/>
      <c r="BR541" s="37"/>
      <c r="BS541" s="37"/>
      <c r="BT541" s="37"/>
    </row>
    <row r="542" spans="1:72" ht="15.75" customHeight="1" x14ac:dyDescent="0.2">
      <c r="A542" s="21"/>
      <c r="B542" s="21"/>
      <c r="C542" s="22"/>
      <c r="D542" s="22"/>
      <c r="E542" s="22"/>
      <c r="F542" s="22"/>
      <c r="G542" s="22"/>
      <c r="H542" s="33"/>
      <c r="I542" s="52"/>
      <c r="J542" s="21"/>
      <c r="K542" s="21"/>
      <c r="L542" s="20"/>
      <c r="M542" s="21"/>
      <c r="N542" s="22"/>
      <c r="O542" s="22"/>
      <c r="P542" s="22"/>
      <c r="Q542" s="22"/>
      <c r="R542" s="22"/>
      <c r="S542" s="23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35"/>
      <c r="AS542" s="35"/>
      <c r="BG542" s="37"/>
      <c r="BH542" s="37"/>
      <c r="BI542" s="37"/>
      <c r="BJ542" s="37"/>
      <c r="BK542" s="37"/>
      <c r="BL542" s="37"/>
      <c r="BM542" s="37"/>
      <c r="BN542" s="37"/>
      <c r="BO542" s="37"/>
      <c r="BP542" s="37"/>
      <c r="BQ542" s="37"/>
      <c r="BR542" s="37"/>
      <c r="BS542" s="37"/>
      <c r="BT542" s="37"/>
    </row>
    <row r="543" spans="1:72" ht="15.75" customHeight="1" x14ac:dyDescent="0.2">
      <c r="A543" s="21"/>
      <c r="B543" s="21"/>
      <c r="C543" s="22"/>
      <c r="D543" s="22"/>
      <c r="E543" s="22"/>
      <c r="F543" s="22"/>
      <c r="G543" s="22"/>
      <c r="H543" s="33"/>
      <c r="I543" s="52"/>
      <c r="J543" s="21"/>
      <c r="K543" s="21"/>
      <c r="L543" s="20"/>
      <c r="M543" s="21"/>
      <c r="N543" s="22"/>
      <c r="O543" s="22"/>
      <c r="P543" s="22"/>
      <c r="Q543" s="22"/>
      <c r="R543" s="22"/>
      <c r="S543" s="23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35"/>
      <c r="AS543" s="35"/>
      <c r="BG543" s="37"/>
      <c r="BH543" s="37"/>
      <c r="BI543" s="37"/>
      <c r="BJ543" s="37"/>
      <c r="BK543" s="37"/>
      <c r="BL543" s="37"/>
      <c r="BM543" s="37"/>
      <c r="BN543" s="37"/>
      <c r="BO543" s="37"/>
      <c r="BP543" s="37"/>
      <c r="BQ543" s="37"/>
      <c r="BR543" s="37"/>
      <c r="BS543" s="37"/>
      <c r="BT543" s="37"/>
    </row>
    <row r="544" spans="1:72" ht="15.75" customHeight="1" x14ac:dyDescent="0.2">
      <c r="A544" s="21"/>
      <c r="B544" s="21"/>
      <c r="C544" s="22"/>
      <c r="D544" s="22"/>
      <c r="E544" s="22"/>
      <c r="F544" s="22"/>
      <c r="G544" s="22"/>
      <c r="H544" s="33"/>
      <c r="I544" s="52"/>
      <c r="J544" s="21"/>
      <c r="K544" s="21"/>
      <c r="L544" s="20"/>
      <c r="M544" s="21"/>
      <c r="N544" s="22"/>
      <c r="O544" s="22"/>
      <c r="P544" s="22"/>
      <c r="Q544" s="22"/>
      <c r="R544" s="22"/>
      <c r="S544" s="23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35"/>
      <c r="AS544" s="35"/>
      <c r="BG544" s="37"/>
      <c r="BH544" s="37"/>
      <c r="BI544" s="37"/>
      <c r="BJ544" s="37"/>
      <c r="BK544" s="37"/>
      <c r="BL544" s="37"/>
      <c r="BM544" s="37"/>
      <c r="BN544" s="37"/>
      <c r="BO544" s="37"/>
      <c r="BP544" s="37"/>
      <c r="BQ544" s="37"/>
      <c r="BR544" s="37"/>
      <c r="BS544" s="37"/>
      <c r="BT544" s="37"/>
    </row>
    <row r="545" spans="1:72" ht="15.75" customHeight="1" x14ac:dyDescent="0.2">
      <c r="A545" s="21"/>
      <c r="B545" s="21"/>
      <c r="C545" s="22"/>
      <c r="D545" s="22"/>
      <c r="E545" s="22"/>
      <c r="F545" s="22"/>
      <c r="G545" s="22"/>
      <c r="H545" s="33"/>
      <c r="I545" s="52"/>
      <c r="J545" s="21"/>
      <c r="K545" s="21"/>
      <c r="L545" s="20"/>
      <c r="M545" s="21"/>
      <c r="N545" s="22"/>
      <c r="O545" s="22"/>
      <c r="P545" s="22"/>
      <c r="Q545" s="22"/>
      <c r="R545" s="22"/>
      <c r="S545" s="23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35"/>
      <c r="AS545" s="35"/>
      <c r="BG545" s="37"/>
      <c r="BH545" s="37"/>
      <c r="BI545" s="37"/>
      <c r="BJ545" s="37"/>
      <c r="BK545" s="37"/>
      <c r="BL545" s="37"/>
      <c r="BM545" s="37"/>
      <c r="BN545" s="37"/>
      <c r="BO545" s="37"/>
      <c r="BP545" s="37"/>
      <c r="BQ545" s="37"/>
      <c r="BR545" s="37"/>
      <c r="BS545" s="37"/>
      <c r="BT545" s="37"/>
    </row>
    <row r="546" spans="1:72" ht="15.75" customHeight="1" x14ac:dyDescent="0.2">
      <c r="A546" s="21"/>
      <c r="B546" s="21"/>
      <c r="C546" s="22"/>
      <c r="D546" s="22"/>
      <c r="E546" s="22"/>
      <c r="F546" s="22"/>
      <c r="G546" s="22"/>
      <c r="H546" s="33"/>
      <c r="I546" s="52"/>
      <c r="J546" s="21"/>
      <c r="K546" s="21"/>
      <c r="L546" s="20"/>
      <c r="M546" s="21"/>
      <c r="N546" s="22"/>
      <c r="O546" s="22"/>
      <c r="P546" s="22"/>
      <c r="Q546" s="22"/>
      <c r="R546" s="22"/>
      <c r="S546" s="23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35"/>
      <c r="AS546" s="35"/>
      <c r="BG546" s="37"/>
      <c r="BH546" s="37"/>
      <c r="BI546" s="37"/>
      <c r="BJ546" s="37"/>
      <c r="BK546" s="37"/>
      <c r="BL546" s="37"/>
      <c r="BM546" s="37"/>
      <c r="BN546" s="37"/>
      <c r="BO546" s="37"/>
      <c r="BP546" s="37"/>
      <c r="BQ546" s="37"/>
      <c r="BR546" s="37"/>
      <c r="BS546" s="37"/>
      <c r="BT546" s="37"/>
    </row>
    <row r="547" spans="1:72" ht="15.75" customHeight="1" x14ac:dyDescent="0.2">
      <c r="A547" s="21"/>
      <c r="B547" s="21"/>
      <c r="C547" s="22"/>
      <c r="D547" s="22"/>
      <c r="E547" s="22"/>
      <c r="F547" s="22"/>
      <c r="G547" s="22"/>
      <c r="H547" s="33"/>
      <c r="I547" s="52"/>
      <c r="J547" s="21"/>
      <c r="K547" s="21"/>
      <c r="L547" s="20"/>
      <c r="M547" s="21"/>
      <c r="N547" s="22"/>
      <c r="O547" s="22"/>
      <c r="P547" s="22"/>
      <c r="Q547" s="22"/>
      <c r="R547" s="22"/>
      <c r="S547" s="23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35"/>
      <c r="AS547" s="35"/>
      <c r="BG547" s="37"/>
      <c r="BH547" s="37"/>
      <c r="BI547" s="37"/>
      <c r="BJ547" s="37"/>
      <c r="BK547" s="37"/>
      <c r="BL547" s="37"/>
      <c r="BM547" s="37"/>
      <c r="BN547" s="37"/>
      <c r="BO547" s="37"/>
      <c r="BP547" s="37"/>
      <c r="BQ547" s="37"/>
      <c r="BR547" s="37"/>
      <c r="BS547" s="37"/>
      <c r="BT547" s="37"/>
    </row>
    <row r="548" spans="1:72" ht="15.75" customHeight="1" x14ac:dyDescent="0.2">
      <c r="A548" s="21"/>
      <c r="B548" s="21"/>
      <c r="C548" s="22"/>
      <c r="D548" s="22"/>
      <c r="E548" s="22"/>
      <c r="F548" s="22"/>
      <c r="G548" s="22"/>
      <c r="H548" s="33"/>
      <c r="I548" s="52"/>
      <c r="J548" s="21"/>
      <c r="K548" s="21"/>
      <c r="L548" s="20"/>
      <c r="M548" s="21"/>
      <c r="N548" s="22"/>
      <c r="O548" s="22"/>
      <c r="P548" s="22"/>
      <c r="Q548" s="22"/>
      <c r="R548" s="22"/>
      <c r="S548" s="23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35"/>
      <c r="AS548" s="35"/>
      <c r="BG548" s="37"/>
      <c r="BH548" s="37"/>
      <c r="BI548" s="37"/>
      <c r="BJ548" s="37"/>
      <c r="BK548" s="37"/>
      <c r="BL548" s="37"/>
      <c r="BM548" s="37"/>
      <c r="BN548" s="37"/>
      <c r="BO548" s="37"/>
      <c r="BP548" s="37"/>
      <c r="BQ548" s="37"/>
      <c r="BR548" s="37"/>
      <c r="BS548" s="37"/>
      <c r="BT548" s="37"/>
    </row>
    <row r="549" spans="1:72" ht="15.75" customHeight="1" x14ac:dyDescent="0.2">
      <c r="A549" s="21"/>
      <c r="B549" s="21"/>
      <c r="C549" s="22"/>
      <c r="D549" s="22"/>
      <c r="E549" s="22"/>
      <c r="F549" s="22"/>
      <c r="G549" s="22"/>
      <c r="H549" s="33"/>
      <c r="I549" s="52"/>
      <c r="J549" s="21"/>
      <c r="K549" s="21"/>
      <c r="L549" s="20"/>
      <c r="M549" s="21"/>
      <c r="N549" s="22"/>
      <c r="O549" s="22"/>
      <c r="P549" s="22"/>
      <c r="Q549" s="22"/>
      <c r="R549" s="22"/>
      <c r="S549" s="23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35"/>
      <c r="AS549" s="35"/>
      <c r="BG549" s="37"/>
      <c r="BH549" s="37"/>
      <c r="BI549" s="37"/>
      <c r="BJ549" s="37"/>
      <c r="BK549" s="37"/>
      <c r="BL549" s="37"/>
      <c r="BM549" s="37"/>
      <c r="BN549" s="37"/>
      <c r="BO549" s="37"/>
      <c r="BP549" s="37"/>
      <c r="BQ549" s="37"/>
      <c r="BR549" s="37"/>
      <c r="BS549" s="37"/>
      <c r="BT549" s="37"/>
    </row>
    <row r="550" spans="1:72" ht="15.75" customHeight="1" x14ac:dyDescent="0.2">
      <c r="A550" s="21"/>
      <c r="B550" s="21"/>
      <c r="C550" s="22"/>
      <c r="D550" s="22"/>
      <c r="E550" s="22"/>
      <c r="F550" s="22"/>
      <c r="G550" s="22"/>
      <c r="H550" s="33"/>
      <c r="I550" s="52"/>
      <c r="J550" s="21"/>
      <c r="K550" s="21"/>
      <c r="L550" s="20"/>
      <c r="M550" s="21"/>
      <c r="N550" s="22"/>
      <c r="O550" s="22"/>
      <c r="P550" s="22"/>
      <c r="Q550" s="22"/>
      <c r="R550" s="22"/>
      <c r="S550" s="23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35"/>
      <c r="AS550" s="35"/>
      <c r="BG550" s="37"/>
      <c r="BH550" s="37"/>
      <c r="BI550" s="37"/>
      <c r="BJ550" s="37"/>
      <c r="BK550" s="37"/>
      <c r="BL550" s="37"/>
      <c r="BM550" s="37"/>
      <c r="BN550" s="37"/>
      <c r="BO550" s="37"/>
      <c r="BP550" s="37"/>
      <c r="BQ550" s="37"/>
      <c r="BR550" s="37"/>
      <c r="BS550" s="37"/>
      <c r="BT550" s="37"/>
    </row>
    <row r="551" spans="1:72" ht="15.75" customHeight="1" x14ac:dyDescent="0.2">
      <c r="A551" s="21"/>
      <c r="B551" s="21"/>
      <c r="C551" s="22"/>
      <c r="D551" s="22"/>
      <c r="E551" s="22"/>
      <c r="F551" s="22"/>
      <c r="G551" s="22"/>
      <c r="H551" s="33"/>
      <c r="I551" s="52"/>
      <c r="J551" s="21"/>
      <c r="K551" s="21"/>
      <c r="L551" s="20"/>
      <c r="M551" s="21"/>
      <c r="N551" s="22"/>
      <c r="O551" s="22"/>
      <c r="P551" s="22"/>
      <c r="Q551" s="22"/>
      <c r="R551" s="22"/>
      <c r="S551" s="23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35"/>
      <c r="AS551" s="35"/>
      <c r="BG551" s="37"/>
      <c r="BH551" s="37"/>
      <c r="BI551" s="37"/>
      <c r="BJ551" s="37"/>
      <c r="BK551" s="37"/>
      <c r="BL551" s="37"/>
      <c r="BM551" s="37"/>
      <c r="BN551" s="37"/>
      <c r="BO551" s="37"/>
      <c r="BP551" s="37"/>
      <c r="BQ551" s="37"/>
      <c r="BR551" s="37"/>
      <c r="BS551" s="37"/>
      <c r="BT551" s="37"/>
    </row>
    <row r="552" spans="1:72" ht="15.75" customHeight="1" x14ac:dyDescent="0.2">
      <c r="A552" s="21"/>
      <c r="B552" s="21"/>
      <c r="C552" s="22"/>
      <c r="D552" s="22"/>
      <c r="E552" s="22"/>
      <c r="F552" s="22"/>
      <c r="G552" s="22"/>
      <c r="H552" s="33"/>
      <c r="I552" s="52"/>
      <c r="J552" s="21"/>
      <c r="K552" s="21"/>
      <c r="L552" s="20"/>
      <c r="M552" s="21"/>
      <c r="N552" s="22"/>
      <c r="O552" s="22"/>
      <c r="P552" s="22"/>
      <c r="Q552" s="22"/>
      <c r="R552" s="22"/>
      <c r="S552" s="23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35"/>
      <c r="AS552" s="35"/>
      <c r="BG552" s="37"/>
      <c r="BH552" s="37"/>
      <c r="BI552" s="37"/>
      <c r="BJ552" s="37"/>
      <c r="BK552" s="37"/>
      <c r="BL552" s="37"/>
      <c r="BM552" s="37"/>
      <c r="BN552" s="37"/>
      <c r="BO552" s="37"/>
      <c r="BP552" s="37"/>
      <c r="BQ552" s="37"/>
      <c r="BR552" s="37"/>
      <c r="BS552" s="37"/>
      <c r="BT552" s="37"/>
    </row>
    <row r="553" spans="1:72" ht="15.75" customHeight="1" x14ac:dyDescent="0.2">
      <c r="A553" s="21"/>
      <c r="B553" s="21"/>
      <c r="C553" s="22"/>
      <c r="D553" s="22"/>
      <c r="E553" s="22"/>
      <c r="F553" s="22"/>
      <c r="G553" s="22"/>
      <c r="H553" s="33"/>
      <c r="I553" s="52"/>
      <c r="J553" s="21"/>
      <c r="K553" s="21"/>
      <c r="L553" s="20"/>
      <c r="M553" s="21"/>
      <c r="N553" s="22"/>
      <c r="O553" s="22"/>
      <c r="P553" s="22"/>
      <c r="Q553" s="22"/>
      <c r="R553" s="22"/>
      <c r="S553" s="23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35"/>
      <c r="AS553" s="35"/>
      <c r="BG553" s="37"/>
      <c r="BH553" s="37"/>
      <c r="BI553" s="37"/>
      <c r="BJ553" s="37"/>
      <c r="BK553" s="37"/>
      <c r="BL553" s="37"/>
      <c r="BM553" s="37"/>
      <c r="BN553" s="37"/>
      <c r="BO553" s="37"/>
      <c r="BP553" s="37"/>
      <c r="BQ553" s="37"/>
      <c r="BR553" s="37"/>
      <c r="BS553" s="37"/>
      <c r="BT553" s="37"/>
    </row>
    <row r="554" spans="1:72" ht="15.75" customHeight="1" x14ac:dyDescent="0.2">
      <c r="A554" s="21"/>
      <c r="B554" s="21"/>
      <c r="C554" s="22"/>
      <c r="D554" s="22"/>
      <c r="E554" s="22"/>
      <c r="F554" s="22"/>
      <c r="G554" s="22"/>
      <c r="H554" s="33"/>
      <c r="I554" s="52"/>
      <c r="J554" s="21"/>
      <c r="K554" s="21"/>
      <c r="L554" s="20"/>
      <c r="M554" s="21"/>
      <c r="N554" s="22"/>
      <c r="O554" s="22"/>
      <c r="P554" s="22"/>
      <c r="Q554" s="22"/>
      <c r="R554" s="22"/>
      <c r="S554" s="23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35"/>
      <c r="AS554" s="35"/>
      <c r="BG554" s="37"/>
      <c r="BH554" s="37"/>
      <c r="BI554" s="37"/>
      <c r="BJ554" s="37"/>
      <c r="BK554" s="37"/>
      <c r="BL554" s="37"/>
      <c r="BM554" s="37"/>
      <c r="BN554" s="37"/>
      <c r="BO554" s="37"/>
      <c r="BP554" s="37"/>
      <c r="BQ554" s="37"/>
      <c r="BR554" s="37"/>
      <c r="BS554" s="37"/>
      <c r="BT554" s="37"/>
    </row>
    <row r="555" spans="1:72" ht="15.75" customHeight="1" x14ac:dyDescent="0.2">
      <c r="A555" s="21"/>
      <c r="B555" s="21"/>
      <c r="C555" s="22"/>
      <c r="D555" s="22"/>
      <c r="E555" s="22"/>
      <c r="F555" s="22"/>
      <c r="G555" s="22"/>
      <c r="H555" s="33"/>
      <c r="I555" s="52"/>
      <c r="J555" s="21"/>
      <c r="K555" s="21"/>
      <c r="L555" s="20"/>
      <c r="M555" s="21"/>
      <c r="N555" s="22"/>
      <c r="O555" s="22"/>
      <c r="P555" s="22"/>
      <c r="Q555" s="22"/>
      <c r="R555" s="22"/>
      <c r="S555" s="23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35"/>
      <c r="AS555" s="35"/>
      <c r="BG555" s="37"/>
      <c r="BH555" s="37"/>
      <c r="BI555" s="37"/>
      <c r="BJ555" s="37"/>
      <c r="BK555" s="37"/>
      <c r="BL555" s="37"/>
      <c r="BM555" s="37"/>
      <c r="BN555" s="37"/>
      <c r="BO555" s="37"/>
      <c r="BP555" s="37"/>
      <c r="BQ555" s="37"/>
      <c r="BR555" s="37"/>
      <c r="BS555" s="37"/>
      <c r="BT555" s="37"/>
    </row>
    <row r="556" spans="1:72" ht="15.75" customHeight="1" x14ac:dyDescent="0.2">
      <c r="A556" s="21"/>
      <c r="B556" s="21"/>
      <c r="C556" s="22"/>
      <c r="D556" s="22"/>
      <c r="E556" s="22"/>
      <c r="F556" s="22"/>
      <c r="G556" s="22"/>
      <c r="H556" s="33"/>
      <c r="I556" s="52"/>
      <c r="J556" s="21"/>
      <c r="K556" s="21"/>
      <c r="L556" s="20"/>
      <c r="M556" s="21"/>
      <c r="N556" s="22"/>
      <c r="O556" s="22"/>
      <c r="P556" s="22"/>
      <c r="Q556" s="22"/>
      <c r="R556" s="22"/>
      <c r="S556" s="23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35"/>
      <c r="AS556" s="35"/>
      <c r="BG556" s="37"/>
      <c r="BH556" s="37"/>
      <c r="BI556" s="37"/>
      <c r="BJ556" s="37"/>
      <c r="BK556" s="37"/>
      <c r="BL556" s="37"/>
      <c r="BM556" s="37"/>
      <c r="BN556" s="37"/>
      <c r="BO556" s="37"/>
      <c r="BP556" s="37"/>
      <c r="BQ556" s="37"/>
      <c r="BR556" s="37"/>
      <c r="BS556" s="37"/>
      <c r="BT556" s="37"/>
    </row>
    <row r="557" spans="1:72" ht="15.75" customHeight="1" x14ac:dyDescent="0.2">
      <c r="A557" s="21"/>
      <c r="B557" s="21"/>
      <c r="C557" s="22"/>
      <c r="D557" s="22"/>
      <c r="E557" s="22"/>
      <c r="F557" s="22"/>
      <c r="G557" s="22"/>
      <c r="H557" s="33"/>
      <c r="I557" s="52"/>
      <c r="J557" s="21"/>
      <c r="K557" s="21"/>
      <c r="L557" s="20"/>
      <c r="M557" s="21"/>
      <c r="N557" s="22"/>
      <c r="O557" s="22"/>
      <c r="P557" s="22"/>
      <c r="Q557" s="22"/>
      <c r="R557" s="22"/>
      <c r="S557" s="23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35"/>
      <c r="AS557" s="35"/>
      <c r="BG557" s="37"/>
      <c r="BH557" s="37"/>
      <c r="BI557" s="37"/>
      <c r="BJ557" s="37"/>
      <c r="BK557" s="37"/>
      <c r="BL557" s="37"/>
      <c r="BM557" s="37"/>
      <c r="BN557" s="37"/>
      <c r="BO557" s="37"/>
      <c r="BP557" s="37"/>
      <c r="BQ557" s="37"/>
      <c r="BR557" s="37"/>
      <c r="BS557" s="37"/>
      <c r="BT557" s="37"/>
    </row>
    <row r="558" spans="1:72" ht="15.75" customHeight="1" x14ac:dyDescent="0.2">
      <c r="A558" s="21"/>
      <c r="B558" s="21"/>
      <c r="C558" s="22"/>
      <c r="D558" s="22"/>
      <c r="E558" s="22"/>
      <c r="F558" s="22"/>
      <c r="G558" s="22"/>
      <c r="H558" s="33"/>
      <c r="I558" s="52"/>
      <c r="J558" s="21"/>
      <c r="K558" s="21"/>
      <c r="L558" s="20"/>
      <c r="M558" s="21"/>
      <c r="N558" s="22"/>
      <c r="O558" s="22"/>
      <c r="P558" s="22"/>
      <c r="Q558" s="22"/>
      <c r="R558" s="22"/>
      <c r="S558" s="23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35"/>
      <c r="AS558" s="35"/>
      <c r="BG558" s="37"/>
      <c r="BH558" s="37"/>
      <c r="BI558" s="37"/>
      <c r="BJ558" s="37"/>
      <c r="BK558" s="37"/>
      <c r="BL558" s="37"/>
      <c r="BM558" s="37"/>
      <c r="BN558" s="37"/>
      <c r="BO558" s="37"/>
      <c r="BP558" s="37"/>
      <c r="BQ558" s="37"/>
      <c r="BR558" s="37"/>
      <c r="BS558" s="37"/>
      <c r="BT558" s="37"/>
    </row>
    <row r="559" spans="1:72" ht="15.75" customHeight="1" x14ac:dyDescent="0.2">
      <c r="A559" s="21"/>
      <c r="B559" s="21"/>
      <c r="C559" s="22"/>
      <c r="D559" s="22"/>
      <c r="E559" s="22"/>
      <c r="F559" s="22"/>
      <c r="G559" s="22"/>
      <c r="H559" s="33"/>
      <c r="I559" s="52"/>
      <c r="J559" s="21"/>
      <c r="K559" s="21"/>
      <c r="L559" s="20"/>
      <c r="M559" s="21"/>
      <c r="N559" s="22"/>
      <c r="O559" s="22"/>
      <c r="P559" s="22"/>
      <c r="Q559" s="22"/>
      <c r="R559" s="22"/>
      <c r="S559" s="23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35"/>
      <c r="AS559" s="35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</row>
    <row r="560" spans="1:72" ht="15.75" customHeight="1" x14ac:dyDescent="0.2">
      <c r="A560" s="21"/>
      <c r="B560" s="21"/>
      <c r="C560" s="22"/>
      <c r="D560" s="22"/>
      <c r="E560" s="22"/>
      <c r="F560" s="22"/>
      <c r="G560" s="22"/>
      <c r="H560" s="33"/>
      <c r="I560" s="52"/>
      <c r="J560" s="21"/>
      <c r="K560" s="21"/>
      <c r="L560" s="20"/>
      <c r="M560" s="21"/>
      <c r="N560" s="22"/>
      <c r="O560" s="22"/>
      <c r="P560" s="22"/>
      <c r="Q560" s="22"/>
      <c r="R560" s="22"/>
      <c r="S560" s="23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35"/>
      <c r="AS560" s="35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</row>
    <row r="561" spans="1:72" ht="15.75" customHeight="1" x14ac:dyDescent="0.2">
      <c r="A561" s="21"/>
      <c r="B561" s="21"/>
      <c r="C561" s="22"/>
      <c r="D561" s="22"/>
      <c r="E561" s="22"/>
      <c r="F561" s="22"/>
      <c r="G561" s="22"/>
      <c r="H561" s="33"/>
      <c r="I561" s="52"/>
      <c r="J561" s="21"/>
      <c r="K561" s="21"/>
      <c r="L561" s="20"/>
      <c r="M561" s="21"/>
      <c r="N561" s="22"/>
      <c r="O561" s="22"/>
      <c r="P561" s="22"/>
      <c r="Q561" s="22"/>
      <c r="R561" s="22"/>
      <c r="S561" s="23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35"/>
      <c r="AS561" s="35"/>
      <c r="BG561" s="37"/>
      <c r="BH561" s="37"/>
      <c r="BI561" s="37"/>
      <c r="BJ561" s="37"/>
      <c r="BK561" s="37"/>
      <c r="BL561" s="37"/>
      <c r="BM561" s="37"/>
      <c r="BN561" s="37"/>
      <c r="BO561" s="37"/>
      <c r="BP561" s="37"/>
      <c r="BQ561" s="37"/>
      <c r="BR561" s="37"/>
      <c r="BS561" s="37"/>
      <c r="BT561" s="37"/>
    </row>
    <row r="562" spans="1:72" ht="15.75" customHeight="1" x14ac:dyDescent="0.2">
      <c r="A562" s="21"/>
      <c r="B562" s="21"/>
      <c r="C562" s="22"/>
      <c r="D562" s="22"/>
      <c r="E562" s="22"/>
      <c r="F562" s="22"/>
      <c r="G562" s="22"/>
      <c r="H562" s="33"/>
      <c r="I562" s="52"/>
      <c r="J562" s="21"/>
      <c r="K562" s="21"/>
      <c r="L562" s="20"/>
      <c r="M562" s="21"/>
      <c r="N562" s="22"/>
      <c r="O562" s="22"/>
      <c r="P562" s="22"/>
      <c r="Q562" s="22"/>
      <c r="R562" s="22"/>
      <c r="S562" s="23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35"/>
      <c r="AS562" s="35"/>
      <c r="BG562" s="37"/>
      <c r="BH562" s="37"/>
      <c r="BI562" s="37"/>
      <c r="BJ562" s="37"/>
      <c r="BK562" s="37"/>
      <c r="BL562" s="37"/>
      <c r="BM562" s="37"/>
      <c r="BN562" s="37"/>
      <c r="BO562" s="37"/>
      <c r="BP562" s="37"/>
      <c r="BQ562" s="37"/>
      <c r="BR562" s="37"/>
      <c r="BS562" s="37"/>
      <c r="BT562" s="37"/>
    </row>
    <row r="563" spans="1:72" ht="15.75" customHeight="1" x14ac:dyDescent="0.2">
      <c r="A563" s="21"/>
      <c r="B563" s="21"/>
      <c r="C563" s="22"/>
      <c r="D563" s="22"/>
      <c r="E563" s="22"/>
      <c r="F563" s="22"/>
      <c r="G563" s="22"/>
      <c r="H563" s="33"/>
      <c r="I563" s="52"/>
      <c r="J563" s="21"/>
      <c r="K563" s="21"/>
      <c r="L563" s="20"/>
      <c r="M563" s="21"/>
      <c r="N563" s="22"/>
      <c r="O563" s="22"/>
      <c r="P563" s="22"/>
      <c r="Q563" s="22"/>
      <c r="R563" s="22"/>
      <c r="S563" s="23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35"/>
      <c r="AS563" s="35"/>
      <c r="BG563" s="37"/>
      <c r="BH563" s="37"/>
      <c r="BI563" s="37"/>
      <c r="BJ563" s="37"/>
      <c r="BK563" s="37"/>
      <c r="BL563" s="37"/>
      <c r="BM563" s="37"/>
      <c r="BN563" s="37"/>
      <c r="BO563" s="37"/>
      <c r="BP563" s="37"/>
      <c r="BQ563" s="37"/>
      <c r="BR563" s="37"/>
      <c r="BS563" s="37"/>
      <c r="BT563" s="37"/>
    </row>
    <row r="564" spans="1:72" ht="15.75" customHeight="1" x14ac:dyDescent="0.2">
      <c r="A564" s="21"/>
      <c r="B564" s="21"/>
      <c r="C564" s="22"/>
      <c r="D564" s="22"/>
      <c r="E564" s="22"/>
      <c r="F564" s="22"/>
      <c r="G564" s="22"/>
      <c r="H564" s="33"/>
      <c r="I564" s="52"/>
      <c r="J564" s="21"/>
      <c r="K564" s="21"/>
      <c r="L564" s="20"/>
      <c r="M564" s="21"/>
      <c r="N564" s="22"/>
      <c r="O564" s="22"/>
      <c r="P564" s="22"/>
      <c r="Q564" s="22"/>
      <c r="R564" s="22"/>
      <c r="S564" s="23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35"/>
      <c r="AS564" s="35"/>
      <c r="BG564" s="37"/>
      <c r="BH564" s="37"/>
      <c r="BI564" s="37"/>
      <c r="BJ564" s="37"/>
      <c r="BK564" s="37"/>
      <c r="BL564" s="37"/>
      <c r="BM564" s="37"/>
      <c r="BN564" s="37"/>
      <c r="BO564" s="37"/>
      <c r="BP564" s="37"/>
      <c r="BQ564" s="37"/>
      <c r="BR564" s="37"/>
      <c r="BS564" s="37"/>
      <c r="BT564" s="37"/>
    </row>
    <row r="565" spans="1:72" ht="15.75" customHeight="1" x14ac:dyDescent="0.2">
      <c r="A565" s="21"/>
      <c r="B565" s="21"/>
      <c r="C565" s="22"/>
      <c r="D565" s="22"/>
      <c r="E565" s="22"/>
      <c r="F565" s="22"/>
      <c r="G565" s="22"/>
      <c r="H565" s="33"/>
      <c r="I565" s="52"/>
      <c r="J565" s="21"/>
      <c r="K565" s="21"/>
      <c r="L565" s="20"/>
      <c r="M565" s="21"/>
      <c r="N565" s="22"/>
      <c r="O565" s="22"/>
      <c r="P565" s="22"/>
      <c r="Q565" s="22"/>
      <c r="R565" s="22"/>
      <c r="S565" s="23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35"/>
      <c r="AS565" s="35"/>
      <c r="BG565" s="37"/>
      <c r="BH565" s="37"/>
      <c r="BI565" s="37"/>
      <c r="BJ565" s="37"/>
      <c r="BK565" s="37"/>
      <c r="BL565" s="37"/>
      <c r="BM565" s="37"/>
      <c r="BN565" s="37"/>
      <c r="BO565" s="37"/>
      <c r="BP565" s="37"/>
      <c r="BQ565" s="37"/>
      <c r="BR565" s="37"/>
      <c r="BS565" s="37"/>
      <c r="BT565" s="37"/>
    </row>
    <row r="566" spans="1:72" ht="15.75" customHeight="1" x14ac:dyDescent="0.2">
      <c r="A566" s="21"/>
      <c r="B566" s="21"/>
      <c r="C566" s="22"/>
      <c r="D566" s="22"/>
      <c r="E566" s="22"/>
      <c r="F566" s="22"/>
      <c r="G566" s="22"/>
      <c r="H566" s="33"/>
      <c r="I566" s="52"/>
      <c r="J566" s="21"/>
      <c r="K566" s="21"/>
      <c r="L566" s="20"/>
      <c r="M566" s="21"/>
      <c r="N566" s="22"/>
      <c r="O566" s="22"/>
      <c r="P566" s="22"/>
      <c r="Q566" s="22"/>
      <c r="R566" s="22"/>
      <c r="S566" s="23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35"/>
      <c r="AS566" s="35"/>
      <c r="BG566" s="37"/>
      <c r="BH566" s="37"/>
      <c r="BI566" s="37"/>
      <c r="BJ566" s="37"/>
      <c r="BK566" s="37"/>
      <c r="BL566" s="37"/>
      <c r="BM566" s="37"/>
      <c r="BN566" s="37"/>
      <c r="BO566" s="37"/>
      <c r="BP566" s="37"/>
      <c r="BQ566" s="37"/>
      <c r="BR566" s="37"/>
      <c r="BS566" s="37"/>
      <c r="BT566" s="37"/>
    </row>
    <row r="567" spans="1:72" ht="15.75" customHeight="1" x14ac:dyDescent="0.2">
      <c r="A567" s="21"/>
      <c r="B567" s="21"/>
      <c r="C567" s="22"/>
      <c r="D567" s="22"/>
      <c r="E567" s="22"/>
      <c r="F567" s="22"/>
      <c r="G567" s="22"/>
      <c r="H567" s="33"/>
      <c r="I567" s="52"/>
      <c r="J567" s="21"/>
      <c r="K567" s="21"/>
      <c r="L567" s="20"/>
      <c r="M567" s="21"/>
      <c r="N567" s="22"/>
      <c r="O567" s="22"/>
      <c r="P567" s="22"/>
      <c r="Q567" s="22"/>
      <c r="R567" s="22"/>
      <c r="S567" s="23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35"/>
      <c r="AS567" s="35"/>
      <c r="BG567" s="37"/>
      <c r="BH567" s="37"/>
      <c r="BI567" s="37"/>
      <c r="BJ567" s="37"/>
      <c r="BK567" s="37"/>
      <c r="BL567" s="37"/>
      <c r="BM567" s="37"/>
      <c r="BN567" s="37"/>
      <c r="BO567" s="37"/>
      <c r="BP567" s="37"/>
      <c r="BQ567" s="37"/>
      <c r="BR567" s="37"/>
      <c r="BS567" s="37"/>
      <c r="BT567" s="37"/>
    </row>
    <row r="568" spans="1:72" ht="15.75" customHeight="1" x14ac:dyDescent="0.2">
      <c r="A568" s="21"/>
      <c r="B568" s="21"/>
      <c r="C568" s="22"/>
      <c r="D568" s="22"/>
      <c r="E568" s="22"/>
      <c r="F568" s="22"/>
      <c r="G568" s="22"/>
      <c r="H568" s="33"/>
      <c r="I568" s="52"/>
      <c r="J568" s="21"/>
      <c r="K568" s="21"/>
      <c r="L568" s="20"/>
      <c r="M568" s="21"/>
      <c r="N568" s="22"/>
      <c r="O568" s="22"/>
      <c r="P568" s="22"/>
      <c r="Q568" s="22"/>
      <c r="R568" s="22"/>
      <c r="S568" s="23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35"/>
      <c r="AS568" s="35"/>
      <c r="BG568" s="37"/>
      <c r="BH568" s="37"/>
      <c r="BI568" s="37"/>
      <c r="BJ568" s="37"/>
      <c r="BK568" s="37"/>
      <c r="BL568" s="37"/>
      <c r="BM568" s="37"/>
      <c r="BN568" s="37"/>
      <c r="BO568" s="37"/>
      <c r="BP568" s="37"/>
      <c r="BQ568" s="37"/>
      <c r="BR568" s="37"/>
      <c r="BS568" s="37"/>
      <c r="BT568" s="37"/>
    </row>
    <row r="569" spans="1:72" ht="15.75" customHeight="1" x14ac:dyDescent="0.2">
      <c r="A569" s="21"/>
      <c r="B569" s="21"/>
      <c r="C569" s="22"/>
      <c r="D569" s="22"/>
      <c r="E569" s="22"/>
      <c r="F569" s="22"/>
      <c r="G569" s="22"/>
      <c r="H569" s="33"/>
      <c r="I569" s="52"/>
      <c r="J569" s="21"/>
      <c r="K569" s="21"/>
      <c r="L569" s="20"/>
      <c r="M569" s="21"/>
      <c r="N569" s="22"/>
      <c r="O569" s="22"/>
      <c r="P569" s="22"/>
      <c r="Q569" s="22"/>
      <c r="R569" s="22"/>
      <c r="S569" s="23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35"/>
      <c r="AS569" s="35"/>
      <c r="BG569" s="37"/>
      <c r="BH569" s="37"/>
      <c r="BI569" s="37"/>
      <c r="BJ569" s="37"/>
      <c r="BK569" s="37"/>
      <c r="BL569" s="37"/>
      <c r="BM569" s="37"/>
      <c r="BN569" s="37"/>
      <c r="BO569" s="37"/>
      <c r="BP569" s="37"/>
      <c r="BQ569" s="37"/>
      <c r="BR569" s="37"/>
      <c r="BS569" s="37"/>
      <c r="BT569" s="37"/>
    </row>
    <row r="570" spans="1:72" ht="15.75" customHeight="1" x14ac:dyDescent="0.2">
      <c r="A570" s="21"/>
      <c r="B570" s="21"/>
      <c r="C570" s="22"/>
      <c r="D570" s="22"/>
      <c r="E570" s="22"/>
      <c r="F570" s="22"/>
      <c r="G570" s="22"/>
      <c r="H570" s="33"/>
      <c r="I570" s="52"/>
      <c r="J570" s="21"/>
      <c r="K570" s="21"/>
      <c r="L570" s="20"/>
      <c r="M570" s="21"/>
      <c r="N570" s="22"/>
      <c r="O570" s="22"/>
      <c r="P570" s="22"/>
      <c r="Q570" s="22"/>
      <c r="R570" s="22"/>
      <c r="S570" s="23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35"/>
      <c r="AS570" s="35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</row>
    <row r="571" spans="1:72" ht="15.75" customHeight="1" x14ac:dyDescent="0.2">
      <c r="A571" s="21"/>
      <c r="B571" s="21"/>
      <c r="C571" s="22"/>
      <c r="D571" s="22"/>
      <c r="E571" s="22"/>
      <c r="F571" s="22"/>
      <c r="G571" s="22"/>
      <c r="H571" s="33"/>
      <c r="I571" s="52"/>
      <c r="J571" s="21"/>
      <c r="K571" s="21"/>
      <c r="L571" s="20"/>
      <c r="M571" s="21"/>
      <c r="N571" s="22"/>
      <c r="O571" s="22"/>
      <c r="P571" s="22"/>
      <c r="Q571" s="22"/>
      <c r="R571" s="22"/>
      <c r="S571" s="23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35"/>
      <c r="AS571" s="35"/>
      <c r="BG571" s="37"/>
      <c r="BH571" s="37"/>
      <c r="BI571" s="37"/>
      <c r="BJ571" s="37"/>
      <c r="BK571" s="37"/>
      <c r="BL571" s="37"/>
      <c r="BM571" s="37"/>
      <c r="BN571" s="37"/>
      <c r="BO571" s="37"/>
      <c r="BP571" s="37"/>
      <c r="BQ571" s="37"/>
      <c r="BR571" s="37"/>
      <c r="BS571" s="37"/>
      <c r="BT571" s="37"/>
    </row>
    <row r="572" spans="1:72" ht="15.75" customHeight="1" x14ac:dyDescent="0.2">
      <c r="A572" s="21"/>
      <c r="B572" s="21"/>
      <c r="C572" s="22"/>
      <c r="D572" s="22"/>
      <c r="E572" s="22"/>
      <c r="F572" s="22"/>
      <c r="G572" s="22"/>
      <c r="H572" s="33"/>
      <c r="I572" s="52"/>
      <c r="J572" s="21"/>
      <c r="K572" s="21"/>
      <c r="L572" s="20"/>
      <c r="M572" s="21"/>
      <c r="N572" s="22"/>
      <c r="O572" s="22"/>
      <c r="P572" s="22"/>
      <c r="Q572" s="22"/>
      <c r="R572" s="22"/>
      <c r="S572" s="23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35"/>
      <c r="AS572" s="35"/>
      <c r="BG572" s="37"/>
      <c r="BH572" s="37"/>
      <c r="BI572" s="37"/>
      <c r="BJ572" s="37"/>
      <c r="BK572" s="37"/>
      <c r="BL572" s="37"/>
      <c r="BM572" s="37"/>
      <c r="BN572" s="37"/>
      <c r="BO572" s="37"/>
      <c r="BP572" s="37"/>
      <c r="BQ572" s="37"/>
      <c r="BR572" s="37"/>
      <c r="BS572" s="37"/>
      <c r="BT572" s="37"/>
    </row>
    <row r="573" spans="1:72" ht="15.75" customHeight="1" x14ac:dyDescent="0.2">
      <c r="A573" s="21"/>
      <c r="B573" s="21"/>
      <c r="C573" s="22"/>
      <c r="D573" s="22"/>
      <c r="E573" s="22"/>
      <c r="F573" s="22"/>
      <c r="G573" s="22"/>
      <c r="H573" s="33"/>
      <c r="I573" s="52"/>
      <c r="J573" s="21"/>
      <c r="K573" s="21"/>
      <c r="L573" s="20"/>
      <c r="M573" s="21"/>
      <c r="N573" s="22"/>
      <c r="O573" s="22"/>
      <c r="P573" s="22"/>
      <c r="Q573" s="22"/>
      <c r="R573" s="22"/>
      <c r="S573" s="23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35"/>
      <c r="AS573" s="35"/>
      <c r="BG573" s="37"/>
      <c r="BH573" s="37"/>
      <c r="BI573" s="37"/>
      <c r="BJ573" s="37"/>
      <c r="BK573" s="37"/>
      <c r="BL573" s="37"/>
      <c r="BM573" s="37"/>
      <c r="BN573" s="37"/>
      <c r="BO573" s="37"/>
      <c r="BP573" s="37"/>
      <c r="BQ573" s="37"/>
      <c r="BR573" s="37"/>
      <c r="BS573" s="37"/>
      <c r="BT573" s="37"/>
    </row>
    <row r="574" spans="1:72" ht="15.75" customHeight="1" x14ac:dyDescent="0.2">
      <c r="A574" s="21"/>
      <c r="B574" s="21"/>
      <c r="C574" s="22"/>
      <c r="D574" s="22"/>
      <c r="E574" s="22"/>
      <c r="F574" s="22"/>
      <c r="G574" s="22"/>
      <c r="H574" s="33"/>
      <c r="I574" s="52"/>
      <c r="J574" s="21"/>
      <c r="K574" s="21"/>
      <c r="L574" s="20"/>
      <c r="M574" s="21"/>
      <c r="N574" s="22"/>
      <c r="O574" s="22"/>
      <c r="P574" s="22"/>
      <c r="Q574" s="22"/>
      <c r="R574" s="22"/>
      <c r="S574" s="23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35"/>
      <c r="AS574" s="35"/>
      <c r="BG574" s="37"/>
      <c r="BH574" s="37"/>
      <c r="BI574" s="37"/>
      <c r="BJ574" s="37"/>
      <c r="BK574" s="37"/>
      <c r="BL574" s="37"/>
      <c r="BM574" s="37"/>
      <c r="BN574" s="37"/>
      <c r="BO574" s="37"/>
      <c r="BP574" s="37"/>
      <c r="BQ574" s="37"/>
      <c r="BR574" s="37"/>
      <c r="BS574" s="37"/>
      <c r="BT574" s="37"/>
    </row>
    <row r="575" spans="1:72" ht="15.75" customHeight="1" x14ac:dyDescent="0.2">
      <c r="A575" s="21"/>
      <c r="B575" s="21"/>
      <c r="C575" s="22"/>
      <c r="D575" s="22"/>
      <c r="E575" s="22"/>
      <c r="F575" s="22"/>
      <c r="G575" s="22"/>
      <c r="H575" s="33"/>
      <c r="I575" s="52"/>
      <c r="J575" s="21"/>
      <c r="K575" s="21"/>
      <c r="L575" s="20"/>
      <c r="M575" s="21"/>
      <c r="N575" s="22"/>
      <c r="O575" s="22"/>
      <c r="P575" s="22"/>
      <c r="Q575" s="22"/>
      <c r="R575" s="22"/>
      <c r="S575" s="23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35"/>
      <c r="AS575" s="35"/>
      <c r="BG575" s="37"/>
      <c r="BH575" s="37"/>
      <c r="BI575" s="37"/>
      <c r="BJ575" s="37"/>
      <c r="BK575" s="37"/>
      <c r="BL575" s="37"/>
      <c r="BM575" s="37"/>
      <c r="BN575" s="37"/>
      <c r="BO575" s="37"/>
      <c r="BP575" s="37"/>
      <c r="BQ575" s="37"/>
      <c r="BR575" s="37"/>
      <c r="BS575" s="37"/>
      <c r="BT575" s="37"/>
    </row>
    <row r="576" spans="1:72" ht="15.75" customHeight="1" x14ac:dyDescent="0.2">
      <c r="A576" s="21"/>
      <c r="B576" s="21"/>
      <c r="C576" s="22"/>
      <c r="D576" s="22"/>
      <c r="E576" s="22"/>
      <c r="F576" s="22"/>
      <c r="G576" s="22"/>
      <c r="H576" s="33"/>
      <c r="I576" s="52"/>
      <c r="J576" s="21"/>
      <c r="K576" s="21"/>
      <c r="L576" s="20"/>
      <c r="M576" s="21"/>
      <c r="N576" s="22"/>
      <c r="O576" s="22"/>
      <c r="P576" s="22"/>
      <c r="Q576" s="22"/>
      <c r="R576" s="22"/>
      <c r="S576" s="23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35"/>
      <c r="AS576" s="35"/>
      <c r="BG576" s="37"/>
      <c r="BH576" s="37"/>
      <c r="BI576" s="37"/>
      <c r="BJ576" s="37"/>
      <c r="BK576" s="37"/>
      <c r="BL576" s="37"/>
      <c r="BM576" s="37"/>
      <c r="BN576" s="37"/>
      <c r="BO576" s="37"/>
      <c r="BP576" s="37"/>
      <c r="BQ576" s="37"/>
      <c r="BR576" s="37"/>
      <c r="BS576" s="37"/>
      <c r="BT576" s="37"/>
    </row>
    <row r="577" spans="1:72" ht="15.75" customHeight="1" x14ac:dyDescent="0.2">
      <c r="A577" s="21"/>
      <c r="B577" s="21"/>
      <c r="C577" s="22"/>
      <c r="D577" s="22"/>
      <c r="E577" s="22"/>
      <c r="F577" s="22"/>
      <c r="G577" s="22"/>
      <c r="H577" s="33"/>
      <c r="I577" s="52"/>
      <c r="J577" s="21"/>
      <c r="K577" s="21"/>
      <c r="L577" s="20"/>
      <c r="M577" s="21"/>
      <c r="N577" s="22"/>
      <c r="O577" s="22"/>
      <c r="P577" s="22"/>
      <c r="Q577" s="22"/>
      <c r="R577" s="22"/>
      <c r="S577" s="23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35"/>
      <c r="AS577" s="35"/>
      <c r="BG577" s="37"/>
      <c r="BH577" s="37"/>
      <c r="BI577" s="37"/>
      <c r="BJ577" s="37"/>
      <c r="BK577" s="37"/>
      <c r="BL577" s="37"/>
      <c r="BM577" s="37"/>
      <c r="BN577" s="37"/>
      <c r="BO577" s="37"/>
      <c r="BP577" s="37"/>
      <c r="BQ577" s="37"/>
      <c r="BR577" s="37"/>
      <c r="BS577" s="37"/>
      <c r="BT577" s="37"/>
    </row>
    <row r="578" spans="1:72" ht="15.75" customHeight="1" x14ac:dyDescent="0.2">
      <c r="A578" s="21"/>
      <c r="B578" s="21"/>
      <c r="C578" s="22"/>
      <c r="D578" s="22"/>
      <c r="E578" s="22"/>
      <c r="F578" s="22"/>
      <c r="G578" s="22"/>
      <c r="H578" s="33"/>
      <c r="I578" s="52"/>
      <c r="J578" s="21"/>
      <c r="K578" s="21"/>
      <c r="L578" s="20"/>
      <c r="M578" s="21"/>
      <c r="N578" s="22"/>
      <c r="O578" s="22"/>
      <c r="P578" s="22"/>
      <c r="Q578" s="22"/>
      <c r="R578" s="22"/>
      <c r="S578" s="23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35"/>
      <c r="AS578" s="35"/>
      <c r="BG578" s="37"/>
      <c r="BH578" s="37"/>
      <c r="BI578" s="37"/>
      <c r="BJ578" s="37"/>
      <c r="BK578" s="37"/>
      <c r="BL578" s="37"/>
      <c r="BM578" s="37"/>
      <c r="BN578" s="37"/>
      <c r="BO578" s="37"/>
      <c r="BP578" s="37"/>
      <c r="BQ578" s="37"/>
      <c r="BR578" s="37"/>
      <c r="BS578" s="37"/>
      <c r="BT578" s="37"/>
    </row>
    <row r="579" spans="1:72" ht="15.75" customHeight="1" x14ac:dyDescent="0.2">
      <c r="A579" s="21"/>
      <c r="B579" s="21"/>
      <c r="C579" s="22"/>
      <c r="D579" s="22"/>
      <c r="E579" s="22"/>
      <c r="F579" s="22"/>
      <c r="G579" s="22"/>
      <c r="H579" s="33"/>
      <c r="I579" s="52"/>
      <c r="J579" s="21"/>
      <c r="K579" s="21"/>
      <c r="L579" s="20"/>
      <c r="M579" s="21"/>
      <c r="N579" s="22"/>
      <c r="O579" s="22"/>
      <c r="P579" s="22"/>
      <c r="Q579" s="22"/>
      <c r="R579" s="22"/>
      <c r="S579" s="23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35"/>
      <c r="AS579" s="35"/>
      <c r="BG579" s="37"/>
      <c r="BH579" s="37"/>
      <c r="BI579" s="37"/>
      <c r="BJ579" s="37"/>
      <c r="BK579" s="37"/>
      <c r="BL579" s="37"/>
      <c r="BM579" s="37"/>
      <c r="BN579" s="37"/>
      <c r="BO579" s="37"/>
      <c r="BP579" s="37"/>
      <c r="BQ579" s="37"/>
      <c r="BR579" s="37"/>
      <c r="BS579" s="37"/>
      <c r="BT579" s="37"/>
    </row>
    <row r="580" spans="1:72" ht="15.75" customHeight="1" x14ac:dyDescent="0.2">
      <c r="A580" s="21"/>
      <c r="B580" s="21"/>
      <c r="C580" s="22"/>
      <c r="D580" s="22"/>
      <c r="E580" s="22"/>
      <c r="F580" s="22"/>
      <c r="G580" s="22"/>
      <c r="H580" s="33"/>
      <c r="I580" s="52"/>
      <c r="J580" s="21"/>
      <c r="K580" s="21"/>
      <c r="L580" s="20"/>
      <c r="M580" s="21"/>
      <c r="N580" s="22"/>
      <c r="O580" s="22"/>
      <c r="P580" s="22"/>
      <c r="Q580" s="22"/>
      <c r="R580" s="22"/>
      <c r="S580" s="23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35"/>
      <c r="AS580" s="35"/>
      <c r="BG580" s="37"/>
      <c r="BH580" s="37"/>
      <c r="BI580" s="37"/>
      <c r="BJ580" s="37"/>
      <c r="BK580" s="37"/>
      <c r="BL580" s="37"/>
      <c r="BM580" s="37"/>
      <c r="BN580" s="37"/>
      <c r="BO580" s="37"/>
      <c r="BP580" s="37"/>
      <c r="BQ580" s="37"/>
      <c r="BR580" s="37"/>
      <c r="BS580" s="37"/>
      <c r="BT580" s="37"/>
    </row>
    <row r="581" spans="1:72" ht="15.75" customHeight="1" x14ac:dyDescent="0.2">
      <c r="A581" s="21"/>
      <c r="B581" s="21"/>
      <c r="C581" s="22"/>
      <c r="D581" s="22"/>
      <c r="E581" s="22"/>
      <c r="F581" s="22"/>
      <c r="G581" s="22"/>
      <c r="H581" s="33"/>
      <c r="I581" s="52"/>
      <c r="J581" s="21"/>
      <c r="K581" s="21"/>
      <c r="L581" s="20"/>
      <c r="M581" s="21"/>
      <c r="N581" s="22"/>
      <c r="O581" s="22"/>
      <c r="P581" s="22"/>
      <c r="Q581" s="22"/>
      <c r="R581" s="22"/>
      <c r="S581" s="23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35"/>
      <c r="AS581" s="35"/>
      <c r="BG581" s="37"/>
      <c r="BH581" s="37"/>
      <c r="BI581" s="37"/>
      <c r="BJ581" s="37"/>
      <c r="BK581" s="37"/>
      <c r="BL581" s="37"/>
      <c r="BM581" s="37"/>
      <c r="BN581" s="37"/>
      <c r="BO581" s="37"/>
      <c r="BP581" s="37"/>
      <c r="BQ581" s="37"/>
      <c r="BR581" s="37"/>
      <c r="BS581" s="37"/>
      <c r="BT581" s="37"/>
    </row>
    <row r="582" spans="1:72" ht="15.75" customHeight="1" x14ac:dyDescent="0.2">
      <c r="A582" s="21"/>
      <c r="B582" s="21"/>
      <c r="C582" s="22"/>
      <c r="D582" s="22"/>
      <c r="E582" s="22"/>
      <c r="F582" s="22"/>
      <c r="G582" s="22"/>
      <c r="H582" s="33"/>
      <c r="I582" s="52"/>
      <c r="J582" s="21"/>
      <c r="K582" s="21"/>
      <c r="L582" s="20"/>
      <c r="M582" s="21"/>
      <c r="N582" s="22"/>
      <c r="O582" s="22"/>
      <c r="P582" s="22"/>
      <c r="Q582" s="22"/>
      <c r="R582" s="22"/>
      <c r="S582" s="23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35"/>
      <c r="AS582" s="35"/>
      <c r="BG582" s="37"/>
      <c r="BH582" s="37"/>
      <c r="BI582" s="37"/>
      <c r="BJ582" s="37"/>
      <c r="BK582" s="37"/>
      <c r="BL582" s="37"/>
      <c r="BM582" s="37"/>
      <c r="BN582" s="37"/>
      <c r="BO582" s="37"/>
      <c r="BP582" s="37"/>
      <c r="BQ582" s="37"/>
      <c r="BR582" s="37"/>
      <c r="BS582" s="37"/>
      <c r="BT582" s="37"/>
    </row>
    <row r="583" spans="1:72" ht="15.75" customHeight="1" x14ac:dyDescent="0.2">
      <c r="A583" s="21"/>
      <c r="B583" s="21"/>
      <c r="C583" s="22"/>
      <c r="D583" s="22"/>
      <c r="E583" s="22"/>
      <c r="F583" s="22"/>
      <c r="G583" s="22"/>
      <c r="H583" s="33"/>
      <c r="I583" s="52"/>
      <c r="J583" s="21"/>
      <c r="K583" s="21"/>
      <c r="L583" s="20"/>
      <c r="M583" s="21"/>
      <c r="N583" s="22"/>
      <c r="O583" s="22"/>
      <c r="P583" s="22"/>
      <c r="Q583" s="22"/>
      <c r="R583" s="22"/>
      <c r="S583" s="23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35"/>
      <c r="AS583" s="35"/>
      <c r="BG583" s="37"/>
      <c r="BH583" s="37"/>
      <c r="BI583" s="37"/>
      <c r="BJ583" s="37"/>
      <c r="BK583" s="37"/>
      <c r="BL583" s="37"/>
      <c r="BM583" s="37"/>
      <c r="BN583" s="37"/>
      <c r="BO583" s="37"/>
      <c r="BP583" s="37"/>
      <c r="BQ583" s="37"/>
      <c r="BR583" s="37"/>
      <c r="BS583" s="37"/>
      <c r="BT583" s="37"/>
    </row>
    <row r="584" spans="1:72" ht="15.75" customHeight="1" x14ac:dyDescent="0.2">
      <c r="A584" s="21"/>
      <c r="B584" s="21"/>
      <c r="C584" s="22"/>
      <c r="D584" s="22"/>
      <c r="E584" s="22"/>
      <c r="F584" s="22"/>
      <c r="G584" s="22"/>
      <c r="H584" s="33"/>
      <c r="I584" s="52"/>
      <c r="J584" s="21"/>
      <c r="K584" s="21"/>
      <c r="L584" s="20"/>
      <c r="M584" s="21"/>
      <c r="N584" s="22"/>
      <c r="O584" s="22"/>
      <c r="P584" s="22"/>
      <c r="Q584" s="22"/>
      <c r="R584" s="22"/>
      <c r="S584" s="23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35"/>
      <c r="AS584" s="35"/>
      <c r="BG584" s="37"/>
      <c r="BH584" s="37"/>
      <c r="BI584" s="37"/>
      <c r="BJ584" s="37"/>
      <c r="BK584" s="37"/>
      <c r="BL584" s="37"/>
      <c r="BM584" s="37"/>
      <c r="BN584" s="37"/>
      <c r="BO584" s="37"/>
      <c r="BP584" s="37"/>
      <c r="BQ584" s="37"/>
      <c r="BR584" s="37"/>
      <c r="BS584" s="37"/>
      <c r="BT584" s="37"/>
    </row>
    <row r="585" spans="1:72" ht="15.75" customHeight="1" x14ac:dyDescent="0.2">
      <c r="A585" s="21"/>
      <c r="B585" s="21"/>
      <c r="C585" s="22"/>
      <c r="D585" s="22"/>
      <c r="E585" s="22"/>
      <c r="F585" s="22"/>
      <c r="G585" s="22"/>
      <c r="H585" s="33"/>
      <c r="I585" s="52"/>
      <c r="J585" s="21"/>
      <c r="K585" s="21"/>
      <c r="L585" s="20"/>
      <c r="M585" s="21"/>
      <c r="N585" s="22"/>
      <c r="O585" s="22"/>
      <c r="P585" s="22"/>
      <c r="Q585" s="22"/>
      <c r="R585" s="22"/>
      <c r="S585" s="23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35"/>
      <c r="AS585" s="35"/>
      <c r="BG585" s="37"/>
      <c r="BH585" s="37"/>
      <c r="BI585" s="37"/>
      <c r="BJ585" s="37"/>
      <c r="BK585" s="37"/>
      <c r="BL585" s="37"/>
      <c r="BM585" s="37"/>
      <c r="BN585" s="37"/>
      <c r="BO585" s="37"/>
      <c r="BP585" s="37"/>
      <c r="BQ585" s="37"/>
      <c r="BR585" s="37"/>
      <c r="BS585" s="37"/>
      <c r="BT585" s="37"/>
    </row>
    <row r="586" spans="1:72" ht="15.75" customHeight="1" x14ac:dyDescent="0.2">
      <c r="A586" s="21"/>
      <c r="B586" s="21"/>
      <c r="C586" s="22"/>
      <c r="D586" s="22"/>
      <c r="E586" s="22"/>
      <c r="F586" s="22"/>
      <c r="G586" s="22"/>
      <c r="H586" s="33"/>
      <c r="I586" s="52"/>
      <c r="J586" s="21"/>
      <c r="K586" s="21"/>
      <c r="L586" s="20"/>
      <c r="M586" s="21"/>
      <c r="N586" s="22"/>
      <c r="O586" s="22"/>
      <c r="P586" s="22"/>
      <c r="Q586" s="22"/>
      <c r="R586" s="22"/>
      <c r="S586" s="23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35"/>
      <c r="AS586" s="35"/>
      <c r="BG586" s="37"/>
      <c r="BH586" s="37"/>
      <c r="BI586" s="37"/>
      <c r="BJ586" s="37"/>
      <c r="BK586" s="37"/>
      <c r="BL586" s="37"/>
      <c r="BM586" s="37"/>
      <c r="BN586" s="37"/>
      <c r="BO586" s="37"/>
      <c r="BP586" s="37"/>
      <c r="BQ586" s="37"/>
      <c r="BR586" s="37"/>
      <c r="BS586" s="37"/>
      <c r="BT586" s="37"/>
    </row>
    <row r="587" spans="1:72" ht="15.75" customHeight="1" x14ac:dyDescent="0.2">
      <c r="A587" s="21"/>
      <c r="B587" s="21"/>
      <c r="C587" s="22"/>
      <c r="D587" s="22"/>
      <c r="E587" s="22"/>
      <c r="F587" s="22"/>
      <c r="G587" s="22"/>
      <c r="H587" s="33"/>
      <c r="I587" s="52"/>
      <c r="J587" s="21"/>
      <c r="K587" s="21"/>
      <c r="L587" s="20"/>
      <c r="M587" s="21"/>
      <c r="N587" s="22"/>
      <c r="O587" s="22"/>
      <c r="P587" s="22"/>
      <c r="Q587" s="22"/>
      <c r="R587" s="22"/>
      <c r="S587" s="23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35"/>
      <c r="AS587" s="35"/>
      <c r="BG587" s="37"/>
      <c r="BH587" s="37"/>
      <c r="BI587" s="37"/>
      <c r="BJ587" s="37"/>
      <c r="BK587" s="37"/>
      <c r="BL587" s="37"/>
      <c r="BM587" s="37"/>
      <c r="BN587" s="37"/>
      <c r="BO587" s="37"/>
      <c r="BP587" s="37"/>
      <c r="BQ587" s="37"/>
      <c r="BR587" s="37"/>
      <c r="BS587" s="37"/>
      <c r="BT587" s="37"/>
    </row>
    <row r="588" spans="1:72" ht="15.75" customHeight="1" x14ac:dyDescent="0.2">
      <c r="A588" s="21"/>
      <c r="B588" s="21"/>
      <c r="C588" s="22"/>
      <c r="D588" s="22"/>
      <c r="E588" s="22"/>
      <c r="F588" s="22"/>
      <c r="G588" s="22"/>
      <c r="H588" s="33"/>
      <c r="I588" s="52"/>
      <c r="J588" s="21"/>
      <c r="K588" s="21"/>
      <c r="L588" s="20"/>
      <c r="M588" s="21"/>
      <c r="N588" s="22"/>
      <c r="O588" s="22"/>
      <c r="P588" s="22"/>
      <c r="Q588" s="22"/>
      <c r="R588" s="22"/>
      <c r="S588" s="23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35"/>
      <c r="AS588" s="35"/>
      <c r="BG588" s="37"/>
      <c r="BH588" s="37"/>
      <c r="BI588" s="37"/>
      <c r="BJ588" s="37"/>
      <c r="BK588" s="37"/>
      <c r="BL588" s="37"/>
      <c r="BM588" s="37"/>
      <c r="BN588" s="37"/>
      <c r="BO588" s="37"/>
      <c r="BP588" s="37"/>
      <c r="BQ588" s="37"/>
      <c r="BR588" s="37"/>
      <c r="BS588" s="37"/>
      <c r="BT588" s="37"/>
    </row>
    <row r="589" spans="1:72" ht="15.75" customHeight="1" x14ac:dyDescent="0.2">
      <c r="A589" s="21"/>
      <c r="B589" s="21"/>
      <c r="C589" s="22"/>
      <c r="D589" s="22"/>
      <c r="E589" s="22"/>
      <c r="F589" s="22"/>
      <c r="G589" s="22"/>
      <c r="H589" s="33"/>
      <c r="I589" s="52"/>
      <c r="J589" s="21"/>
      <c r="K589" s="21"/>
      <c r="L589" s="20"/>
      <c r="M589" s="21"/>
      <c r="N589" s="22"/>
      <c r="O589" s="22"/>
      <c r="P589" s="22"/>
      <c r="Q589" s="22"/>
      <c r="R589" s="22"/>
      <c r="S589" s="23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35"/>
      <c r="AS589" s="35"/>
      <c r="BG589" s="37"/>
      <c r="BH589" s="37"/>
      <c r="BI589" s="37"/>
      <c r="BJ589" s="37"/>
      <c r="BK589" s="37"/>
      <c r="BL589" s="37"/>
      <c r="BM589" s="37"/>
      <c r="BN589" s="37"/>
      <c r="BO589" s="37"/>
      <c r="BP589" s="37"/>
      <c r="BQ589" s="37"/>
      <c r="BR589" s="37"/>
      <c r="BS589" s="37"/>
      <c r="BT589" s="37"/>
    </row>
    <row r="590" spans="1:72" ht="15.75" customHeight="1" x14ac:dyDescent="0.2">
      <c r="A590" s="21"/>
      <c r="B590" s="21"/>
      <c r="C590" s="22"/>
      <c r="D590" s="22"/>
      <c r="E590" s="22"/>
      <c r="F590" s="22"/>
      <c r="G590" s="22"/>
      <c r="H590" s="33"/>
      <c r="I590" s="52"/>
      <c r="J590" s="21"/>
      <c r="K590" s="21"/>
      <c r="L590" s="20"/>
      <c r="M590" s="21"/>
      <c r="N590" s="22"/>
      <c r="O590" s="22"/>
      <c r="P590" s="22"/>
      <c r="Q590" s="22"/>
      <c r="R590" s="22"/>
      <c r="S590" s="23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35"/>
      <c r="AS590" s="35"/>
      <c r="BG590" s="37"/>
      <c r="BH590" s="37"/>
      <c r="BI590" s="37"/>
      <c r="BJ590" s="37"/>
      <c r="BK590" s="37"/>
      <c r="BL590" s="37"/>
      <c r="BM590" s="37"/>
      <c r="BN590" s="37"/>
      <c r="BO590" s="37"/>
      <c r="BP590" s="37"/>
      <c r="BQ590" s="37"/>
      <c r="BR590" s="37"/>
      <c r="BS590" s="37"/>
      <c r="BT590" s="37"/>
    </row>
    <row r="591" spans="1:72" ht="15.75" customHeight="1" x14ac:dyDescent="0.2">
      <c r="A591" s="21"/>
      <c r="B591" s="21"/>
      <c r="C591" s="22"/>
      <c r="D591" s="22"/>
      <c r="E591" s="22"/>
      <c r="F591" s="22"/>
      <c r="G591" s="22"/>
      <c r="H591" s="33"/>
      <c r="I591" s="52"/>
      <c r="J591" s="21"/>
      <c r="K591" s="21"/>
      <c r="L591" s="20"/>
      <c r="M591" s="21"/>
      <c r="N591" s="22"/>
      <c r="O591" s="22"/>
      <c r="P591" s="22"/>
      <c r="Q591" s="22"/>
      <c r="R591" s="22"/>
      <c r="S591" s="23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35"/>
      <c r="AS591" s="35"/>
      <c r="BG591" s="37"/>
      <c r="BH591" s="37"/>
      <c r="BI591" s="37"/>
      <c r="BJ591" s="37"/>
      <c r="BK591" s="37"/>
      <c r="BL591" s="37"/>
      <c r="BM591" s="37"/>
      <c r="BN591" s="37"/>
      <c r="BO591" s="37"/>
      <c r="BP591" s="37"/>
      <c r="BQ591" s="37"/>
      <c r="BR591" s="37"/>
      <c r="BS591" s="37"/>
      <c r="BT591" s="37"/>
    </row>
    <row r="592" spans="1:72" ht="15.75" customHeight="1" x14ac:dyDescent="0.2">
      <c r="A592" s="21"/>
      <c r="B592" s="21"/>
      <c r="C592" s="22"/>
      <c r="D592" s="22"/>
      <c r="E592" s="22"/>
      <c r="F592" s="22"/>
      <c r="G592" s="22"/>
      <c r="H592" s="33"/>
      <c r="I592" s="52"/>
      <c r="J592" s="21"/>
      <c r="K592" s="21"/>
      <c r="L592" s="20"/>
      <c r="M592" s="21"/>
      <c r="N592" s="22"/>
      <c r="O592" s="22"/>
      <c r="P592" s="22"/>
      <c r="Q592" s="22"/>
      <c r="R592" s="22"/>
      <c r="S592" s="23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35"/>
      <c r="AS592" s="35"/>
      <c r="BG592" s="37"/>
      <c r="BH592" s="37"/>
      <c r="BI592" s="37"/>
      <c r="BJ592" s="37"/>
      <c r="BK592" s="37"/>
      <c r="BL592" s="37"/>
      <c r="BM592" s="37"/>
      <c r="BN592" s="37"/>
      <c r="BO592" s="37"/>
      <c r="BP592" s="37"/>
      <c r="BQ592" s="37"/>
      <c r="BR592" s="37"/>
      <c r="BS592" s="37"/>
      <c r="BT592" s="37"/>
    </row>
    <row r="593" spans="1:72" ht="15.75" customHeight="1" x14ac:dyDescent="0.2">
      <c r="A593" s="21"/>
      <c r="B593" s="21"/>
      <c r="C593" s="22"/>
      <c r="D593" s="22"/>
      <c r="E593" s="22"/>
      <c r="F593" s="22"/>
      <c r="G593" s="22"/>
      <c r="H593" s="33"/>
      <c r="I593" s="52"/>
      <c r="J593" s="21"/>
      <c r="K593" s="21"/>
      <c r="L593" s="20"/>
      <c r="M593" s="21"/>
      <c r="N593" s="22"/>
      <c r="O593" s="22"/>
      <c r="P593" s="22"/>
      <c r="Q593" s="22"/>
      <c r="R593" s="22"/>
      <c r="S593" s="23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35"/>
      <c r="AS593" s="35"/>
      <c r="BG593" s="37"/>
      <c r="BH593" s="37"/>
      <c r="BI593" s="37"/>
      <c r="BJ593" s="37"/>
      <c r="BK593" s="37"/>
      <c r="BL593" s="37"/>
      <c r="BM593" s="37"/>
      <c r="BN593" s="37"/>
      <c r="BO593" s="37"/>
      <c r="BP593" s="37"/>
      <c r="BQ593" s="37"/>
      <c r="BR593" s="37"/>
      <c r="BS593" s="37"/>
      <c r="BT593" s="37"/>
    </row>
    <row r="594" spans="1:72" ht="15.75" customHeight="1" x14ac:dyDescent="0.2">
      <c r="A594" s="21"/>
      <c r="B594" s="21"/>
      <c r="C594" s="22"/>
      <c r="D594" s="22"/>
      <c r="E594" s="22"/>
      <c r="F594" s="22"/>
      <c r="G594" s="22"/>
      <c r="H594" s="33"/>
      <c r="I594" s="52"/>
      <c r="J594" s="21"/>
      <c r="K594" s="21"/>
      <c r="L594" s="20"/>
      <c r="M594" s="21"/>
      <c r="N594" s="22"/>
      <c r="O594" s="22"/>
      <c r="P594" s="22"/>
      <c r="Q594" s="22"/>
      <c r="R594" s="22"/>
      <c r="S594" s="23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35"/>
      <c r="AS594" s="35"/>
      <c r="BG594" s="37"/>
      <c r="BH594" s="37"/>
      <c r="BI594" s="37"/>
      <c r="BJ594" s="37"/>
      <c r="BK594" s="37"/>
      <c r="BL594" s="37"/>
      <c r="BM594" s="37"/>
      <c r="BN594" s="37"/>
      <c r="BO594" s="37"/>
      <c r="BP594" s="37"/>
      <c r="BQ594" s="37"/>
      <c r="BR594" s="37"/>
      <c r="BS594" s="37"/>
      <c r="BT594" s="37"/>
    </row>
    <row r="595" spans="1:72" ht="15.75" customHeight="1" x14ac:dyDescent="0.2">
      <c r="A595" s="21"/>
      <c r="B595" s="21"/>
      <c r="C595" s="22"/>
      <c r="D595" s="22"/>
      <c r="E595" s="22"/>
      <c r="F595" s="22"/>
      <c r="G595" s="22"/>
      <c r="H595" s="33"/>
      <c r="I595" s="52"/>
      <c r="J595" s="21"/>
      <c r="K595" s="21"/>
      <c r="L595" s="20"/>
      <c r="M595" s="21"/>
      <c r="N595" s="22"/>
      <c r="O595" s="22"/>
      <c r="P595" s="22"/>
      <c r="Q595" s="22"/>
      <c r="R595" s="22"/>
      <c r="S595" s="23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35"/>
      <c r="AS595" s="35"/>
      <c r="BG595" s="37"/>
      <c r="BH595" s="37"/>
      <c r="BI595" s="37"/>
      <c r="BJ595" s="37"/>
      <c r="BK595" s="37"/>
      <c r="BL595" s="37"/>
      <c r="BM595" s="37"/>
      <c r="BN595" s="37"/>
      <c r="BO595" s="37"/>
      <c r="BP595" s="37"/>
      <c r="BQ595" s="37"/>
      <c r="BR595" s="37"/>
      <c r="BS595" s="37"/>
      <c r="BT595" s="37"/>
    </row>
    <row r="596" spans="1:72" ht="15.75" customHeight="1" x14ac:dyDescent="0.2">
      <c r="A596" s="21"/>
      <c r="B596" s="21"/>
      <c r="C596" s="22"/>
      <c r="D596" s="22"/>
      <c r="E596" s="22"/>
      <c r="F596" s="22"/>
      <c r="G596" s="22"/>
      <c r="H596" s="33"/>
      <c r="I596" s="52"/>
      <c r="J596" s="21"/>
      <c r="K596" s="21"/>
      <c r="L596" s="20"/>
      <c r="M596" s="21"/>
      <c r="N596" s="22"/>
      <c r="O596" s="22"/>
      <c r="P596" s="22"/>
      <c r="Q596" s="22"/>
      <c r="R596" s="22"/>
      <c r="S596" s="23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35"/>
      <c r="AS596" s="35"/>
      <c r="BG596" s="37"/>
      <c r="BH596" s="37"/>
      <c r="BI596" s="37"/>
      <c r="BJ596" s="37"/>
      <c r="BK596" s="37"/>
      <c r="BL596" s="37"/>
      <c r="BM596" s="37"/>
      <c r="BN596" s="37"/>
      <c r="BO596" s="37"/>
      <c r="BP596" s="37"/>
      <c r="BQ596" s="37"/>
      <c r="BR596" s="37"/>
      <c r="BS596" s="37"/>
      <c r="BT596" s="37"/>
    </row>
    <row r="597" spans="1:72" ht="15.75" customHeight="1" x14ac:dyDescent="0.2">
      <c r="A597" s="21"/>
      <c r="B597" s="21"/>
      <c r="C597" s="22"/>
      <c r="D597" s="22"/>
      <c r="E597" s="22"/>
      <c r="F597" s="22"/>
      <c r="G597" s="22"/>
      <c r="H597" s="33"/>
      <c r="I597" s="52"/>
      <c r="J597" s="21"/>
      <c r="K597" s="21"/>
      <c r="L597" s="20"/>
      <c r="M597" s="21"/>
      <c r="N597" s="22"/>
      <c r="O597" s="22"/>
      <c r="P597" s="22"/>
      <c r="Q597" s="22"/>
      <c r="R597" s="22"/>
      <c r="S597" s="23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35"/>
      <c r="AS597" s="35"/>
      <c r="BG597" s="37"/>
      <c r="BH597" s="37"/>
      <c r="BI597" s="37"/>
      <c r="BJ597" s="37"/>
      <c r="BK597" s="37"/>
      <c r="BL597" s="37"/>
      <c r="BM597" s="37"/>
      <c r="BN597" s="37"/>
      <c r="BO597" s="37"/>
      <c r="BP597" s="37"/>
      <c r="BQ597" s="37"/>
      <c r="BR597" s="37"/>
      <c r="BS597" s="37"/>
      <c r="BT597" s="37"/>
    </row>
    <row r="598" spans="1:72" ht="15.75" customHeight="1" x14ac:dyDescent="0.2">
      <c r="A598" s="21"/>
      <c r="B598" s="21"/>
      <c r="C598" s="22"/>
      <c r="D598" s="22"/>
      <c r="E598" s="22"/>
      <c r="F598" s="22"/>
      <c r="G598" s="22"/>
      <c r="H598" s="33"/>
      <c r="I598" s="52"/>
      <c r="J598" s="21"/>
      <c r="K598" s="21"/>
      <c r="L598" s="20"/>
      <c r="M598" s="21"/>
      <c r="N598" s="22"/>
      <c r="O598" s="22"/>
      <c r="P598" s="22"/>
      <c r="Q598" s="22"/>
      <c r="R598" s="22"/>
      <c r="S598" s="23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35"/>
      <c r="AS598" s="35"/>
      <c r="BG598" s="37"/>
      <c r="BH598" s="37"/>
      <c r="BI598" s="37"/>
      <c r="BJ598" s="37"/>
      <c r="BK598" s="37"/>
      <c r="BL598" s="37"/>
      <c r="BM598" s="37"/>
      <c r="BN598" s="37"/>
      <c r="BO598" s="37"/>
      <c r="BP598" s="37"/>
      <c r="BQ598" s="37"/>
      <c r="BR598" s="37"/>
      <c r="BS598" s="37"/>
      <c r="BT598" s="37"/>
    </row>
    <row r="599" spans="1:72" ht="15.75" customHeight="1" x14ac:dyDescent="0.2">
      <c r="A599" s="21"/>
      <c r="B599" s="21"/>
      <c r="C599" s="22"/>
      <c r="D599" s="22"/>
      <c r="E599" s="22"/>
      <c r="F599" s="22"/>
      <c r="G599" s="22"/>
      <c r="H599" s="33"/>
      <c r="I599" s="52"/>
      <c r="J599" s="21"/>
      <c r="K599" s="21"/>
      <c r="L599" s="20"/>
      <c r="M599" s="21"/>
      <c r="N599" s="22"/>
      <c r="O599" s="22"/>
      <c r="P599" s="22"/>
      <c r="Q599" s="22"/>
      <c r="R599" s="22"/>
      <c r="S599" s="23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35"/>
      <c r="AS599" s="35"/>
      <c r="BG599" s="37"/>
      <c r="BH599" s="37"/>
      <c r="BI599" s="37"/>
      <c r="BJ599" s="37"/>
      <c r="BK599" s="37"/>
      <c r="BL599" s="37"/>
      <c r="BM599" s="37"/>
      <c r="BN599" s="37"/>
      <c r="BO599" s="37"/>
      <c r="BP599" s="37"/>
      <c r="BQ599" s="37"/>
      <c r="BR599" s="37"/>
      <c r="BS599" s="37"/>
      <c r="BT599" s="37"/>
    </row>
    <row r="600" spans="1:72" ht="15.75" customHeight="1" x14ac:dyDescent="0.2">
      <c r="A600" s="21"/>
      <c r="B600" s="21"/>
      <c r="C600" s="22"/>
      <c r="D600" s="22"/>
      <c r="E600" s="22"/>
      <c r="F600" s="22"/>
      <c r="G600" s="22"/>
      <c r="H600" s="33"/>
      <c r="I600" s="52"/>
      <c r="J600" s="21"/>
      <c r="K600" s="21"/>
      <c r="L600" s="20"/>
      <c r="M600" s="21"/>
      <c r="N600" s="22"/>
      <c r="O600" s="22"/>
      <c r="P600" s="22"/>
      <c r="Q600" s="22"/>
      <c r="R600" s="22"/>
      <c r="S600" s="23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35"/>
      <c r="AS600" s="35"/>
      <c r="BG600" s="37"/>
      <c r="BH600" s="37"/>
      <c r="BI600" s="37"/>
      <c r="BJ600" s="37"/>
      <c r="BK600" s="37"/>
      <c r="BL600" s="37"/>
      <c r="BM600" s="37"/>
      <c r="BN600" s="37"/>
      <c r="BO600" s="37"/>
      <c r="BP600" s="37"/>
      <c r="BQ600" s="37"/>
      <c r="BR600" s="37"/>
      <c r="BS600" s="37"/>
      <c r="BT600" s="37"/>
    </row>
    <row r="601" spans="1:72" ht="15.75" customHeight="1" x14ac:dyDescent="0.2">
      <c r="A601" s="21"/>
      <c r="B601" s="21"/>
      <c r="C601" s="22"/>
      <c r="D601" s="22"/>
      <c r="E601" s="22"/>
      <c r="F601" s="22"/>
      <c r="G601" s="22"/>
      <c r="H601" s="33"/>
      <c r="I601" s="52"/>
      <c r="J601" s="21"/>
      <c r="K601" s="21"/>
      <c r="L601" s="20"/>
      <c r="M601" s="21"/>
      <c r="N601" s="22"/>
      <c r="O601" s="22"/>
      <c r="P601" s="22"/>
      <c r="Q601" s="22"/>
      <c r="R601" s="22"/>
      <c r="S601" s="23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35"/>
      <c r="AS601" s="35"/>
      <c r="BG601" s="37"/>
      <c r="BH601" s="37"/>
      <c r="BI601" s="37"/>
      <c r="BJ601" s="37"/>
      <c r="BK601" s="37"/>
      <c r="BL601" s="37"/>
      <c r="BM601" s="37"/>
      <c r="BN601" s="37"/>
      <c r="BO601" s="37"/>
      <c r="BP601" s="37"/>
      <c r="BQ601" s="37"/>
      <c r="BR601" s="37"/>
      <c r="BS601" s="37"/>
      <c r="BT601" s="37"/>
    </row>
    <row r="602" spans="1:72" ht="15.75" customHeight="1" x14ac:dyDescent="0.2">
      <c r="A602" s="21"/>
      <c r="B602" s="21"/>
      <c r="C602" s="22"/>
      <c r="D602" s="22"/>
      <c r="E602" s="22"/>
      <c r="F602" s="22"/>
      <c r="G602" s="22"/>
      <c r="H602" s="33"/>
      <c r="I602" s="52"/>
      <c r="J602" s="21"/>
      <c r="K602" s="21"/>
      <c r="L602" s="20"/>
      <c r="M602" s="21"/>
      <c r="N602" s="22"/>
      <c r="O602" s="22"/>
      <c r="P602" s="22"/>
      <c r="Q602" s="22"/>
      <c r="R602" s="22"/>
      <c r="S602" s="23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35"/>
      <c r="AS602" s="35"/>
      <c r="BG602" s="37"/>
      <c r="BH602" s="37"/>
      <c r="BI602" s="37"/>
      <c r="BJ602" s="37"/>
      <c r="BK602" s="37"/>
      <c r="BL602" s="37"/>
      <c r="BM602" s="37"/>
      <c r="BN602" s="37"/>
      <c r="BO602" s="37"/>
      <c r="BP602" s="37"/>
      <c r="BQ602" s="37"/>
      <c r="BR602" s="37"/>
      <c r="BS602" s="37"/>
      <c r="BT602" s="37"/>
    </row>
    <row r="603" spans="1:72" ht="15.75" customHeight="1" x14ac:dyDescent="0.2">
      <c r="A603" s="21"/>
      <c r="B603" s="21"/>
      <c r="C603" s="22"/>
      <c r="D603" s="22"/>
      <c r="E603" s="22"/>
      <c r="F603" s="22"/>
      <c r="G603" s="22"/>
      <c r="H603" s="33"/>
      <c r="I603" s="52"/>
      <c r="J603" s="21"/>
      <c r="K603" s="21"/>
      <c r="L603" s="20"/>
      <c r="M603" s="21"/>
      <c r="N603" s="22"/>
      <c r="O603" s="22"/>
      <c r="P603" s="22"/>
      <c r="Q603" s="22"/>
      <c r="R603" s="22"/>
      <c r="S603" s="23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35"/>
      <c r="AS603" s="35"/>
      <c r="BG603" s="37"/>
      <c r="BH603" s="37"/>
      <c r="BI603" s="37"/>
      <c r="BJ603" s="37"/>
      <c r="BK603" s="37"/>
      <c r="BL603" s="37"/>
      <c r="BM603" s="37"/>
      <c r="BN603" s="37"/>
      <c r="BO603" s="37"/>
      <c r="BP603" s="37"/>
      <c r="BQ603" s="37"/>
      <c r="BR603" s="37"/>
      <c r="BS603" s="37"/>
      <c r="BT603" s="37"/>
    </row>
    <row r="604" spans="1:72" ht="15.75" customHeight="1" x14ac:dyDescent="0.2">
      <c r="A604" s="21"/>
      <c r="B604" s="21"/>
      <c r="C604" s="22"/>
      <c r="D604" s="22"/>
      <c r="E604" s="22"/>
      <c r="F604" s="22"/>
      <c r="G604" s="22"/>
      <c r="H604" s="33"/>
      <c r="I604" s="52"/>
      <c r="J604" s="21"/>
      <c r="K604" s="21"/>
      <c r="L604" s="20"/>
      <c r="M604" s="21"/>
      <c r="N604" s="22"/>
      <c r="O604" s="22"/>
      <c r="P604" s="22"/>
      <c r="Q604" s="22"/>
      <c r="R604" s="22"/>
      <c r="S604" s="23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35"/>
      <c r="AS604" s="35"/>
      <c r="BG604" s="37"/>
      <c r="BH604" s="37"/>
      <c r="BI604" s="37"/>
      <c r="BJ604" s="37"/>
      <c r="BK604" s="37"/>
      <c r="BL604" s="37"/>
      <c r="BM604" s="37"/>
      <c r="BN604" s="37"/>
      <c r="BO604" s="37"/>
      <c r="BP604" s="37"/>
      <c r="BQ604" s="37"/>
      <c r="BR604" s="37"/>
      <c r="BS604" s="37"/>
      <c r="BT604" s="37"/>
    </row>
    <row r="605" spans="1:72" ht="15.75" customHeight="1" x14ac:dyDescent="0.2">
      <c r="A605" s="21"/>
      <c r="B605" s="21"/>
      <c r="C605" s="22"/>
      <c r="D605" s="22"/>
      <c r="E605" s="22"/>
      <c r="F605" s="22"/>
      <c r="G605" s="22"/>
      <c r="H605" s="33"/>
      <c r="I605" s="52"/>
      <c r="J605" s="21"/>
      <c r="K605" s="21"/>
      <c r="L605" s="20"/>
      <c r="M605" s="21"/>
      <c r="N605" s="22"/>
      <c r="O605" s="22"/>
      <c r="P605" s="22"/>
      <c r="Q605" s="22"/>
      <c r="R605" s="22"/>
      <c r="S605" s="23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35"/>
      <c r="AS605" s="35"/>
      <c r="BG605" s="37"/>
      <c r="BH605" s="37"/>
      <c r="BI605" s="37"/>
      <c r="BJ605" s="37"/>
      <c r="BK605" s="37"/>
      <c r="BL605" s="37"/>
      <c r="BM605" s="37"/>
      <c r="BN605" s="37"/>
      <c r="BO605" s="37"/>
      <c r="BP605" s="37"/>
      <c r="BQ605" s="37"/>
      <c r="BR605" s="37"/>
      <c r="BS605" s="37"/>
      <c r="BT605" s="37"/>
    </row>
    <row r="606" spans="1:72" ht="15.75" customHeight="1" x14ac:dyDescent="0.2">
      <c r="A606" s="21"/>
      <c r="B606" s="21"/>
      <c r="C606" s="22"/>
      <c r="D606" s="22"/>
      <c r="E606" s="22"/>
      <c r="F606" s="22"/>
      <c r="G606" s="22"/>
      <c r="H606" s="33"/>
      <c r="I606" s="52"/>
      <c r="J606" s="21"/>
      <c r="K606" s="21"/>
      <c r="L606" s="20"/>
      <c r="M606" s="21"/>
      <c r="N606" s="22"/>
      <c r="O606" s="22"/>
      <c r="P606" s="22"/>
      <c r="Q606" s="22"/>
      <c r="R606" s="22"/>
      <c r="S606" s="23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35"/>
      <c r="AS606" s="35"/>
      <c r="BG606" s="37"/>
      <c r="BH606" s="37"/>
      <c r="BI606" s="37"/>
      <c r="BJ606" s="37"/>
      <c r="BK606" s="37"/>
      <c r="BL606" s="37"/>
      <c r="BM606" s="37"/>
      <c r="BN606" s="37"/>
      <c r="BO606" s="37"/>
      <c r="BP606" s="37"/>
      <c r="BQ606" s="37"/>
      <c r="BR606" s="37"/>
      <c r="BS606" s="37"/>
      <c r="BT606" s="37"/>
    </row>
    <row r="607" spans="1:72" ht="15.75" customHeight="1" x14ac:dyDescent="0.2">
      <c r="A607" s="21"/>
      <c r="B607" s="21"/>
      <c r="C607" s="22"/>
      <c r="D607" s="22"/>
      <c r="E607" s="22"/>
      <c r="F607" s="22"/>
      <c r="G607" s="22"/>
      <c r="H607" s="33"/>
      <c r="I607" s="52"/>
      <c r="J607" s="21"/>
      <c r="K607" s="21"/>
      <c r="L607" s="20"/>
      <c r="M607" s="21"/>
      <c r="N607" s="22"/>
      <c r="O607" s="22"/>
      <c r="P607" s="22"/>
      <c r="Q607" s="22"/>
      <c r="R607" s="22"/>
      <c r="S607" s="23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35"/>
      <c r="AS607" s="35"/>
      <c r="BG607" s="37"/>
      <c r="BH607" s="37"/>
      <c r="BI607" s="37"/>
      <c r="BJ607" s="37"/>
      <c r="BK607" s="37"/>
      <c r="BL607" s="37"/>
      <c r="BM607" s="37"/>
      <c r="BN607" s="37"/>
      <c r="BO607" s="37"/>
      <c r="BP607" s="37"/>
      <c r="BQ607" s="37"/>
      <c r="BR607" s="37"/>
      <c r="BS607" s="37"/>
      <c r="BT607" s="37"/>
    </row>
    <row r="608" spans="1:72" ht="15.75" customHeight="1" x14ac:dyDescent="0.2">
      <c r="I608" s="54"/>
      <c r="L608" s="37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35"/>
      <c r="AS608" s="35"/>
      <c r="BG608" s="37"/>
      <c r="BH608" s="37"/>
      <c r="BI608" s="37"/>
      <c r="BJ608" s="37"/>
      <c r="BK608" s="37"/>
      <c r="BL608" s="37"/>
      <c r="BM608" s="37"/>
      <c r="BN608" s="37"/>
      <c r="BO608" s="37"/>
      <c r="BP608" s="37"/>
      <c r="BQ608" s="37"/>
      <c r="BR608" s="37"/>
      <c r="BS608" s="37"/>
      <c r="BT608" s="37"/>
    </row>
    <row r="609" spans="9:72" ht="15.75" customHeight="1" x14ac:dyDescent="0.2">
      <c r="I609" s="54"/>
      <c r="L609" s="37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35"/>
      <c r="AS609" s="35"/>
      <c r="BG609" s="37"/>
      <c r="BH609" s="37"/>
      <c r="BI609" s="37"/>
      <c r="BJ609" s="37"/>
      <c r="BK609" s="37"/>
      <c r="BL609" s="37"/>
      <c r="BM609" s="37"/>
      <c r="BN609" s="37"/>
      <c r="BO609" s="37"/>
      <c r="BP609" s="37"/>
      <c r="BQ609" s="37"/>
      <c r="BR609" s="37"/>
      <c r="BS609" s="37"/>
      <c r="BT609" s="37"/>
    </row>
    <row r="610" spans="9:72" ht="15.75" customHeight="1" x14ac:dyDescent="0.2">
      <c r="I610" s="54"/>
      <c r="L610" s="37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35"/>
      <c r="AS610" s="35"/>
      <c r="BG610" s="37"/>
      <c r="BH610" s="37"/>
      <c r="BI610" s="37"/>
      <c r="BJ610" s="37"/>
      <c r="BK610" s="37"/>
      <c r="BL610" s="37"/>
      <c r="BM610" s="37"/>
      <c r="BN610" s="37"/>
      <c r="BO610" s="37"/>
      <c r="BP610" s="37"/>
      <c r="BQ610" s="37"/>
      <c r="BR610" s="37"/>
      <c r="BS610" s="37"/>
      <c r="BT610" s="37"/>
    </row>
    <row r="611" spans="9:72" ht="15.75" customHeight="1" x14ac:dyDescent="0.2">
      <c r="I611" s="54"/>
      <c r="L611" s="37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35"/>
      <c r="AS611" s="35"/>
      <c r="BG611" s="37"/>
      <c r="BH611" s="37"/>
      <c r="BI611" s="37"/>
      <c r="BJ611" s="37"/>
      <c r="BK611" s="37"/>
      <c r="BL611" s="37"/>
      <c r="BM611" s="37"/>
      <c r="BN611" s="37"/>
      <c r="BO611" s="37"/>
      <c r="BP611" s="37"/>
      <c r="BQ611" s="37"/>
      <c r="BR611" s="37"/>
      <c r="BS611" s="37"/>
      <c r="BT611" s="37"/>
    </row>
    <row r="612" spans="9:72" ht="15.75" customHeight="1" x14ac:dyDescent="0.2">
      <c r="I612" s="54"/>
      <c r="L612" s="37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35"/>
      <c r="AS612" s="35"/>
      <c r="BG612" s="37"/>
      <c r="BH612" s="37"/>
      <c r="BI612" s="37"/>
      <c r="BJ612" s="37"/>
      <c r="BK612" s="37"/>
      <c r="BL612" s="37"/>
      <c r="BM612" s="37"/>
      <c r="BN612" s="37"/>
      <c r="BO612" s="37"/>
      <c r="BP612" s="37"/>
      <c r="BQ612" s="37"/>
      <c r="BR612" s="37"/>
      <c r="BS612" s="37"/>
      <c r="BT612" s="37"/>
    </row>
    <row r="613" spans="9:72" ht="15.75" customHeight="1" x14ac:dyDescent="0.2">
      <c r="I613" s="54"/>
      <c r="L613" s="37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35"/>
      <c r="AS613" s="35"/>
      <c r="BG613" s="37"/>
      <c r="BH613" s="37"/>
      <c r="BI613" s="37"/>
      <c r="BJ613" s="37"/>
      <c r="BK613" s="37"/>
      <c r="BL613" s="37"/>
      <c r="BM613" s="37"/>
      <c r="BN613" s="37"/>
      <c r="BO613" s="37"/>
      <c r="BP613" s="37"/>
      <c r="BQ613" s="37"/>
      <c r="BR613" s="37"/>
      <c r="BS613" s="37"/>
      <c r="BT613" s="37"/>
    </row>
    <row r="614" spans="9:72" ht="15.75" customHeight="1" x14ac:dyDescent="0.2">
      <c r="I614" s="54"/>
      <c r="L614" s="37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35"/>
      <c r="AS614" s="35"/>
      <c r="BG614" s="37"/>
      <c r="BH614" s="37"/>
      <c r="BI614" s="37"/>
      <c r="BJ614" s="37"/>
      <c r="BK614" s="37"/>
      <c r="BL614" s="37"/>
      <c r="BM614" s="37"/>
      <c r="BN614" s="37"/>
      <c r="BO614" s="37"/>
      <c r="BP614" s="37"/>
      <c r="BQ614" s="37"/>
      <c r="BR614" s="37"/>
      <c r="BS614" s="37"/>
      <c r="BT614" s="37"/>
    </row>
    <row r="615" spans="9:72" ht="15.75" customHeight="1" x14ac:dyDescent="0.2">
      <c r="I615" s="54"/>
      <c r="L615" s="37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35"/>
      <c r="AS615" s="35"/>
      <c r="BG615" s="37"/>
      <c r="BH615" s="37"/>
      <c r="BI615" s="37"/>
      <c r="BJ615" s="37"/>
      <c r="BK615" s="37"/>
      <c r="BL615" s="37"/>
      <c r="BM615" s="37"/>
      <c r="BN615" s="37"/>
      <c r="BO615" s="37"/>
      <c r="BP615" s="37"/>
      <c r="BQ615" s="37"/>
      <c r="BR615" s="37"/>
      <c r="BS615" s="37"/>
      <c r="BT615" s="37"/>
    </row>
    <row r="616" spans="9:72" ht="15.75" customHeight="1" x14ac:dyDescent="0.2">
      <c r="I616" s="54"/>
      <c r="L616" s="37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35"/>
      <c r="AS616" s="35"/>
      <c r="BG616" s="37"/>
      <c r="BH616" s="37"/>
      <c r="BI616" s="37"/>
      <c r="BJ616" s="37"/>
      <c r="BK616" s="37"/>
      <c r="BL616" s="37"/>
      <c r="BM616" s="37"/>
      <c r="BN616" s="37"/>
      <c r="BO616" s="37"/>
      <c r="BP616" s="37"/>
      <c r="BQ616" s="37"/>
      <c r="BR616" s="37"/>
      <c r="BS616" s="37"/>
      <c r="BT616" s="37"/>
    </row>
    <row r="617" spans="9:72" ht="15.75" customHeight="1" x14ac:dyDescent="0.2">
      <c r="I617" s="54"/>
      <c r="L617" s="37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35"/>
      <c r="AS617" s="35"/>
      <c r="BG617" s="37"/>
      <c r="BH617" s="37"/>
      <c r="BI617" s="37"/>
      <c r="BJ617" s="37"/>
      <c r="BK617" s="37"/>
      <c r="BL617" s="37"/>
      <c r="BM617" s="37"/>
      <c r="BN617" s="37"/>
      <c r="BO617" s="37"/>
      <c r="BP617" s="37"/>
      <c r="BQ617" s="37"/>
      <c r="BR617" s="37"/>
      <c r="BS617" s="37"/>
      <c r="BT617" s="37"/>
    </row>
    <row r="618" spans="9:72" ht="15.75" customHeight="1" x14ac:dyDescent="0.2">
      <c r="I618" s="54"/>
      <c r="L618" s="37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35"/>
      <c r="AS618" s="35"/>
      <c r="BG618" s="37"/>
      <c r="BH618" s="37"/>
      <c r="BI618" s="37"/>
      <c r="BJ618" s="37"/>
      <c r="BK618" s="37"/>
      <c r="BL618" s="37"/>
      <c r="BM618" s="37"/>
      <c r="BN618" s="37"/>
      <c r="BO618" s="37"/>
      <c r="BP618" s="37"/>
      <c r="BQ618" s="37"/>
      <c r="BR618" s="37"/>
      <c r="BS618" s="37"/>
      <c r="BT618" s="37"/>
    </row>
    <row r="619" spans="9:72" ht="15.75" customHeight="1" x14ac:dyDescent="0.2">
      <c r="I619" s="54"/>
      <c r="L619" s="37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35"/>
      <c r="AS619" s="35"/>
      <c r="BG619" s="37"/>
      <c r="BH619" s="37"/>
      <c r="BI619" s="37"/>
      <c r="BJ619" s="37"/>
      <c r="BK619" s="37"/>
      <c r="BL619" s="37"/>
      <c r="BM619" s="37"/>
      <c r="BN619" s="37"/>
      <c r="BO619" s="37"/>
      <c r="BP619" s="37"/>
      <c r="BQ619" s="37"/>
      <c r="BR619" s="37"/>
      <c r="BS619" s="37"/>
      <c r="BT619" s="37"/>
    </row>
    <row r="620" spans="9:72" ht="15.75" customHeight="1" x14ac:dyDescent="0.2">
      <c r="I620" s="54"/>
      <c r="L620" s="37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35"/>
      <c r="AS620" s="35"/>
      <c r="BG620" s="37"/>
      <c r="BH620" s="37"/>
      <c r="BI620" s="37"/>
      <c r="BJ620" s="37"/>
      <c r="BK620" s="37"/>
      <c r="BL620" s="37"/>
      <c r="BM620" s="37"/>
      <c r="BN620" s="37"/>
      <c r="BO620" s="37"/>
      <c r="BP620" s="37"/>
      <c r="BQ620" s="37"/>
      <c r="BR620" s="37"/>
      <c r="BS620" s="37"/>
      <c r="BT620" s="37"/>
    </row>
    <row r="621" spans="9:72" ht="15.75" customHeight="1" x14ac:dyDescent="0.2">
      <c r="I621" s="54"/>
      <c r="L621" s="37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35"/>
      <c r="AS621" s="35"/>
      <c r="BG621" s="37"/>
      <c r="BH621" s="37"/>
      <c r="BI621" s="37"/>
      <c r="BJ621" s="37"/>
      <c r="BK621" s="37"/>
      <c r="BL621" s="37"/>
      <c r="BM621" s="37"/>
      <c r="BN621" s="37"/>
      <c r="BO621" s="37"/>
      <c r="BP621" s="37"/>
      <c r="BQ621" s="37"/>
      <c r="BR621" s="37"/>
      <c r="BS621" s="37"/>
      <c r="BT621" s="37"/>
    </row>
    <row r="622" spans="9:72" ht="15.75" customHeight="1" x14ac:dyDescent="0.2">
      <c r="I622" s="54"/>
      <c r="L622" s="37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35"/>
      <c r="AS622" s="35"/>
      <c r="BG622" s="37"/>
      <c r="BH622" s="37"/>
      <c r="BI622" s="37"/>
      <c r="BJ622" s="37"/>
      <c r="BK622" s="37"/>
      <c r="BL622" s="37"/>
      <c r="BM622" s="37"/>
      <c r="BN622" s="37"/>
      <c r="BO622" s="37"/>
      <c r="BP622" s="37"/>
      <c r="BQ622" s="37"/>
      <c r="BR622" s="37"/>
      <c r="BS622" s="37"/>
      <c r="BT622" s="37"/>
    </row>
    <row r="623" spans="9:72" ht="15.75" customHeight="1" x14ac:dyDescent="0.2">
      <c r="I623" s="54"/>
      <c r="L623" s="37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35"/>
      <c r="AS623" s="35"/>
      <c r="BG623" s="37"/>
      <c r="BH623" s="37"/>
      <c r="BI623" s="37"/>
      <c r="BJ623" s="37"/>
      <c r="BK623" s="37"/>
      <c r="BL623" s="37"/>
      <c r="BM623" s="37"/>
      <c r="BN623" s="37"/>
      <c r="BO623" s="37"/>
      <c r="BP623" s="37"/>
      <c r="BQ623" s="37"/>
      <c r="BR623" s="37"/>
      <c r="BS623" s="37"/>
      <c r="BT623" s="37"/>
    </row>
    <row r="624" spans="9:72" ht="15.75" customHeight="1" x14ac:dyDescent="0.2">
      <c r="I624" s="54"/>
      <c r="L624" s="37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35"/>
      <c r="AS624" s="35"/>
      <c r="BG624" s="37"/>
      <c r="BH624" s="37"/>
      <c r="BI624" s="37"/>
      <c r="BJ624" s="37"/>
      <c r="BK624" s="37"/>
      <c r="BL624" s="37"/>
      <c r="BM624" s="37"/>
      <c r="BN624" s="37"/>
      <c r="BO624" s="37"/>
      <c r="BP624" s="37"/>
      <c r="BQ624" s="37"/>
      <c r="BR624" s="37"/>
      <c r="BS624" s="37"/>
      <c r="BT624" s="37"/>
    </row>
    <row r="625" spans="9:72" ht="15.75" customHeight="1" x14ac:dyDescent="0.2">
      <c r="I625" s="54"/>
      <c r="L625" s="37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35"/>
      <c r="AS625" s="35"/>
      <c r="BG625" s="37"/>
      <c r="BH625" s="37"/>
      <c r="BI625" s="37"/>
      <c r="BJ625" s="37"/>
      <c r="BK625" s="37"/>
      <c r="BL625" s="37"/>
      <c r="BM625" s="37"/>
      <c r="BN625" s="37"/>
      <c r="BO625" s="37"/>
      <c r="BP625" s="37"/>
      <c r="BQ625" s="37"/>
      <c r="BR625" s="37"/>
      <c r="BS625" s="37"/>
      <c r="BT625" s="37"/>
    </row>
    <row r="626" spans="9:72" ht="15.75" customHeight="1" x14ac:dyDescent="0.2">
      <c r="I626" s="54"/>
      <c r="L626" s="37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35"/>
      <c r="AS626" s="35"/>
      <c r="BG626" s="37"/>
      <c r="BH626" s="37"/>
      <c r="BI626" s="37"/>
      <c r="BJ626" s="37"/>
      <c r="BK626" s="37"/>
      <c r="BL626" s="37"/>
      <c r="BM626" s="37"/>
      <c r="BN626" s="37"/>
      <c r="BO626" s="37"/>
      <c r="BP626" s="37"/>
      <c r="BQ626" s="37"/>
      <c r="BR626" s="37"/>
      <c r="BS626" s="37"/>
      <c r="BT626" s="37"/>
    </row>
    <row r="627" spans="9:72" ht="15.75" customHeight="1" x14ac:dyDescent="0.2">
      <c r="I627" s="54"/>
      <c r="L627" s="37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35"/>
      <c r="AS627" s="35"/>
      <c r="BG627" s="37"/>
      <c r="BH627" s="37"/>
      <c r="BI627" s="37"/>
      <c r="BJ627" s="37"/>
      <c r="BK627" s="37"/>
      <c r="BL627" s="37"/>
      <c r="BM627" s="37"/>
      <c r="BN627" s="37"/>
      <c r="BO627" s="37"/>
      <c r="BP627" s="37"/>
      <c r="BQ627" s="37"/>
      <c r="BR627" s="37"/>
      <c r="BS627" s="37"/>
      <c r="BT627" s="37"/>
    </row>
    <row r="628" spans="9:72" ht="15.75" customHeight="1" x14ac:dyDescent="0.2">
      <c r="I628" s="54"/>
      <c r="L628" s="37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35"/>
      <c r="AS628" s="35"/>
      <c r="BG628" s="37"/>
      <c r="BH628" s="37"/>
      <c r="BI628" s="37"/>
      <c r="BJ628" s="37"/>
      <c r="BK628" s="37"/>
      <c r="BL628" s="37"/>
      <c r="BM628" s="37"/>
      <c r="BN628" s="37"/>
      <c r="BO628" s="37"/>
      <c r="BP628" s="37"/>
      <c r="BQ628" s="37"/>
      <c r="BR628" s="37"/>
      <c r="BS628" s="37"/>
      <c r="BT628" s="37"/>
    </row>
    <row r="629" spans="9:72" ht="15.75" customHeight="1" x14ac:dyDescent="0.2">
      <c r="I629" s="54"/>
      <c r="L629" s="37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35"/>
      <c r="AS629" s="35"/>
      <c r="BG629" s="37"/>
      <c r="BH629" s="37"/>
      <c r="BI629" s="37"/>
      <c r="BJ629" s="37"/>
      <c r="BK629" s="37"/>
      <c r="BL629" s="37"/>
      <c r="BM629" s="37"/>
      <c r="BN629" s="37"/>
      <c r="BO629" s="37"/>
      <c r="BP629" s="37"/>
      <c r="BQ629" s="37"/>
      <c r="BR629" s="37"/>
      <c r="BS629" s="37"/>
      <c r="BT629" s="37"/>
    </row>
    <row r="630" spans="9:72" ht="15.75" customHeight="1" x14ac:dyDescent="0.2">
      <c r="I630" s="54"/>
      <c r="L630" s="37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35"/>
      <c r="AS630" s="35"/>
      <c r="BG630" s="37"/>
      <c r="BH630" s="37"/>
      <c r="BI630" s="37"/>
      <c r="BJ630" s="37"/>
      <c r="BK630" s="37"/>
      <c r="BL630" s="37"/>
      <c r="BM630" s="37"/>
      <c r="BN630" s="37"/>
      <c r="BO630" s="37"/>
      <c r="BP630" s="37"/>
      <c r="BQ630" s="37"/>
      <c r="BR630" s="37"/>
      <c r="BS630" s="37"/>
      <c r="BT630" s="37"/>
    </row>
    <row r="631" spans="9:72" ht="15.75" customHeight="1" x14ac:dyDescent="0.2">
      <c r="I631" s="54"/>
      <c r="L631" s="37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35"/>
      <c r="AS631" s="35"/>
      <c r="BG631" s="37"/>
      <c r="BH631" s="37"/>
      <c r="BI631" s="37"/>
      <c r="BJ631" s="37"/>
      <c r="BK631" s="37"/>
      <c r="BL631" s="37"/>
      <c r="BM631" s="37"/>
      <c r="BN631" s="37"/>
      <c r="BO631" s="37"/>
      <c r="BP631" s="37"/>
      <c r="BQ631" s="37"/>
      <c r="BR631" s="37"/>
      <c r="BS631" s="37"/>
      <c r="BT631" s="37"/>
    </row>
    <row r="632" spans="9:72" ht="15.75" customHeight="1" x14ac:dyDescent="0.2">
      <c r="I632" s="54"/>
      <c r="L632" s="37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35"/>
      <c r="AS632" s="35"/>
      <c r="BG632" s="37"/>
      <c r="BH632" s="37"/>
      <c r="BI632" s="37"/>
      <c r="BJ632" s="37"/>
      <c r="BK632" s="37"/>
      <c r="BL632" s="37"/>
      <c r="BM632" s="37"/>
      <c r="BN632" s="37"/>
      <c r="BO632" s="37"/>
      <c r="BP632" s="37"/>
      <c r="BQ632" s="37"/>
      <c r="BR632" s="37"/>
      <c r="BS632" s="37"/>
      <c r="BT632" s="37"/>
    </row>
    <row r="633" spans="9:72" ht="15.75" customHeight="1" x14ac:dyDescent="0.2">
      <c r="I633" s="54"/>
      <c r="L633" s="37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35"/>
      <c r="AS633" s="35"/>
      <c r="BG633" s="37"/>
      <c r="BH633" s="37"/>
      <c r="BI633" s="37"/>
      <c r="BJ633" s="37"/>
      <c r="BK633" s="37"/>
      <c r="BL633" s="37"/>
      <c r="BM633" s="37"/>
      <c r="BN633" s="37"/>
      <c r="BO633" s="37"/>
      <c r="BP633" s="37"/>
      <c r="BQ633" s="37"/>
      <c r="BR633" s="37"/>
      <c r="BS633" s="37"/>
      <c r="BT633" s="37"/>
    </row>
    <row r="634" spans="9:72" ht="15.75" customHeight="1" x14ac:dyDescent="0.2">
      <c r="I634" s="54"/>
      <c r="L634" s="37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35"/>
      <c r="AS634" s="35"/>
      <c r="BG634" s="37"/>
      <c r="BH634" s="37"/>
      <c r="BI634" s="37"/>
      <c r="BJ634" s="37"/>
      <c r="BK634" s="37"/>
      <c r="BL634" s="37"/>
      <c r="BM634" s="37"/>
      <c r="BN634" s="37"/>
      <c r="BO634" s="37"/>
      <c r="BP634" s="37"/>
      <c r="BQ634" s="37"/>
      <c r="BR634" s="37"/>
      <c r="BS634" s="37"/>
      <c r="BT634" s="37"/>
    </row>
    <row r="635" spans="9:72" ht="15.75" customHeight="1" x14ac:dyDescent="0.2">
      <c r="I635" s="54"/>
      <c r="L635" s="37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35"/>
      <c r="AS635" s="35"/>
      <c r="BG635" s="37"/>
      <c r="BH635" s="37"/>
      <c r="BI635" s="37"/>
      <c r="BJ635" s="37"/>
      <c r="BK635" s="37"/>
      <c r="BL635" s="37"/>
      <c r="BM635" s="37"/>
      <c r="BN635" s="37"/>
      <c r="BO635" s="37"/>
      <c r="BP635" s="37"/>
      <c r="BQ635" s="37"/>
      <c r="BR635" s="37"/>
      <c r="BS635" s="37"/>
      <c r="BT635" s="37"/>
    </row>
    <row r="636" spans="9:72" ht="15.75" customHeight="1" x14ac:dyDescent="0.2">
      <c r="I636" s="54"/>
      <c r="L636" s="37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35"/>
      <c r="AS636" s="35"/>
      <c r="BG636" s="37"/>
      <c r="BH636" s="37"/>
      <c r="BI636" s="37"/>
      <c r="BJ636" s="37"/>
      <c r="BK636" s="37"/>
      <c r="BL636" s="37"/>
      <c r="BM636" s="37"/>
      <c r="BN636" s="37"/>
      <c r="BO636" s="37"/>
      <c r="BP636" s="37"/>
      <c r="BQ636" s="37"/>
      <c r="BR636" s="37"/>
      <c r="BS636" s="37"/>
      <c r="BT636" s="37"/>
    </row>
    <row r="637" spans="9:72" ht="15.75" customHeight="1" x14ac:dyDescent="0.2">
      <c r="I637" s="54"/>
      <c r="L637" s="37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35"/>
      <c r="AS637" s="35"/>
      <c r="BG637" s="37"/>
      <c r="BH637" s="37"/>
      <c r="BI637" s="37"/>
      <c r="BJ637" s="37"/>
      <c r="BK637" s="37"/>
      <c r="BL637" s="37"/>
      <c r="BM637" s="37"/>
      <c r="BN637" s="37"/>
      <c r="BO637" s="37"/>
      <c r="BP637" s="37"/>
      <c r="BQ637" s="37"/>
      <c r="BR637" s="37"/>
      <c r="BS637" s="37"/>
      <c r="BT637" s="37"/>
    </row>
    <row r="638" spans="9:72" ht="15.75" customHeight="1" x14ac:dyDescent="0.2">
      <c r="I638" s="54"/>
      <c r="L638" s="37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35"/>
      <c r="AS638" s="35"/>
      <c r="BG638" s="37"/>
      <c r="BH638" s="37"/>
      <c r="BI638" s="37"/>
      <c r="BJ638" s="37"/>
      <c r="BK638" s="37"/>
      <c r="BL638" s="37"/>
      <c r="BM638" s="37"/>
      <c r="BN638" s="37"/>
      <c r="BO638" s="37"/>
      <c r="BP638" s="37"/>
      <c r="BQ638" s="37"/>
      <c r="BR638" s="37"/>
      <c r="BS638" s="37"/>
      <c r="BT638" s="37"/>
    </row>
    <row r="639" spans="9:72" ht="15.75" customHeight="1" x14ac:dyDescent="0.2">
      <c r="I639" s="54"/>
      <c r="L639" s="37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35"/>
      <c r="AS639" s="35"/>
      <c r="BG639" s="37"/>
      <c r="BH639" s="37"/>
      <c r="BI639" s="37"/>
      <c r="BJ639" s="37"/>
      <c r="BK639" s="37"/>
      <c r="BL639" s="37"/>
      <c r="BM639" s="37"/>
      <c r="BN639" s="37"/>
      <c r="BO639" s="37"/>
      <c r="BP639" s="37"/>
      <c r="BQ639" s="37"/>
      <c r="BR639" s="37"/>
      <c r="BS639" s="37"/>
      <c r="BT639" s="37"/>
    </row>
    <row r="640" spans="9:72" ht="15.75" customHeight="1" x14ac:dyDescent="0.2">
      <c r="I640" s="54"/>
      <c r="L640" s="37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35"/>
      <c r="AS640" s="35"/>
      <c r="BG640" s="37"/>
      <c r="BH640" s="37"/>
      <c r="BI640" s="37"/>
      <c r="BJ640" s="37"/>
      <c r="BK640" s="37"/>
      <c r="BL640" s="37"/>
      <c r="BM640" s="37"/>
      <c r="BN640" s="37"/>
      <c r="BO640" s="37"/>
      <c r="BP640" s="37"/>
      <c r="BQ640" s="37"/>
      <c r="BR640" s="37"/>
      <c r="BS640" s="37"/>
      <c r="BT640" s="37"/>
    </row>
    <row r="641" spans="9:72" ht="15.75" customHeight="1" x14ac:dyDescent="0.2">
      <c r="I641" s="54"/>
      <c r="L641" s="37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35"/>
      <c r="AS641" s="35"/>
      <c r="BG641" s="37"/>
      <c r="BH641" s="37"/>
      <c r="BI641" s="37"/>
      <c r="BJ641" s="37"/>
      <c r="BK641" s="37"/>
      <c r="BL641" s="37"/>
      <c r="BM641" s="37"/>
      <c r="BN641" s="37"/>
      <c r="BO641" s="37"/>
      <c r="BP641" s="37"/>
      <c r="BQ641" s="37"/>
      <c r="BR641" s="37"/>
      <c r="BS641" s="37"/>
      <c r="BT641" s="37"/>
    </row>
    <row r="642" spans="9:72" ht="15.75" customHeight="1" x14ac:dyDescent="0.2">
      <c r="I642" s="54"/>
      <c r="L642" s="37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35"/>
      <c r="AS642" s="35"/>
      <c r="BG642" s="37"/>
      <c r="BH642" s="37"/>
      <c r="BI642" s="37"/>
      <c r="BJ642" s="37"/>
      <c r="BK642" s="37"/>
      <c r="BL642" s="37"/>
      <c r="BM642" s="37"/>
      <c r="BN642" s="37"/>
      <c r="BO642" s="37"/>
      <c r="BP642" s="37"/>
      <c r="BQ642" s="37"/>
      <c r="BR642" s="37"/>
      <c r="BS642" s="37"/>
      <c r="BT642" s="37"/>
    </row>
    <row r="643" spans="9:72" ht="15.75" customHeight="1" x14ac:dyDescent="0.2">
      <c r="I643" s="54"/>
      <c r="L643" s="37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35"/>
      <c r="AS643" s="35"/>
      <c r="BG643" s="37"/>
      <c r="BH643" s="37"/>
      <c r="BI643" s="37"/>
      <c r="BJ643" s="37"/>
      <c r="BK643" s="37"/>
      <c r="BL643" s="37"/>
      <c r="BM643" s="37"/>
      <c r="BN643" s="37"/>
      <c r="BO643" s="37"/>
      <c r="BP643" s="37"/>
      <c r="BQ643" s="37"/>
      <c r="BR643" s="37"/>
      <c r="BS643" s="37"/>
      <c r="BT643" s="37"/>
    </row>
    <row r="644" spans="9:72" ht="15.75" customHeight="1" x14ac:dyDescent="0.2">
      <c r="I644" s="54"/>
      <c r="L644" s="37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35"/>
      <c r="AS644" s="35"/>
      <c r="BG644" s="37"/>
      <c r="BH644" s="37"/>
      <c r="BI644" s="37"/>
      <c r="BJ644" s="37"/>
      <c r="BK644" s="37"/>
      <c r="BL644" s="37"/>
      <c r="BM644" s="37"/>
      <c r="BN644" s="37"/>
      <c r="BO644" s="37"/>
      <c r="BP644" s="37"/>
      <c r="BQ644" s="37"/>
      <c r="BR644" s="37"/>
      <c r="BS644" s="37"/>
      <c r="BT644" s="37"/>
    </row>
    <row r="645" spans="9:72" ht="15.75" customHeight="1" x14ac:dyDescent="0.2">
      <c r="I645" s="54"/>
      <c r="L645" s="37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35"/>
      <c r="AS645" s="35"/>
      <c r="BG645" s="37"/>
      <c r="BH645" s="37"/>
      <c r="BI645" s="37"/>
      <c r="BJ645" s="37"/>
      <c r="BK645" s="37"/>
      <c r="BL645" s="37"/>
      <c r="BM645" s="37"/>
      <c r="BN645" s="37"/>
      <c r="BO645" s="37"/>
      <c r="BP645" s="37"/>
      <c r="BQ645" s="37"/>
      <c r="BR645" s="37"/>
      <c r="BS645" s="37"/>
      <c r="BT645" s="37"/>
    </row>
    <row r="646" spans="9:72" ht="15.75" customHeight="1" x14ac:dyDescent="0.2">
      <c r="I646" s="54"/>
      <c r="L646" s="37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35"/>
      <c r="AS646" s="35"/>
      <c r="BG646" s="37"/>
      <c r="BH646" s="37"/>
      <c r="BI646" s="37"/>
      <c r="BJ646" s="37"/>
      <c r="BK646" s="37"/>
      <c r="BL646" s="37"/>
      <c r="BM646" s="37"/>
      <c r="BN646" s="37"/>
      <c r="BO646" s="37"/>
      <c r="BP646" s="37"/>
      <c r="BQ646" s="37"/>
      <c r="BR646" s="37"/>
      <c r="BS646" s="37"/>
      <c r="BT646" s="37"/>
    </row>
    <row r="647" spans="9:72" ht="15.75" customHeight="1" x14ac:dyDescent="0.2">
      <c r="I647" s="54"/>
      <c r="L647" s="37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35"/>
      <c r="AS647" s="35"/>
      <c r="BG647" s="37"/>
      <c r="BH647" s="37"/>
      <c r="BI647" s="37"/>
      <c r="BJ647" s="37"/>
      <c r="BK647" s="37"/>
      <c r="BL647" s="37"/>
      <c r="BM647" s="37"/>
      <c r="BN647" s="37"/>
      <c r="BO647" s="37"/>
      <c r="BP647" s="37"/>
      <c r="BQ647" s="37"/>
      <c r="BR647" s="37"/>
      <c r="BS647" s="37"/>
      <c r="BT647" s="37"/>
    </row>
    <row r="648" spans="9:72" ht="15.75" customHeight="1" x14ac:dyDescent="0.2">
      <c r="I648" s="54"/>
      <c r="L648" s="37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35"/>
      <c r="AS648" s="35"/>
      <c r="BG648" s="37"/>
      <c r="BH648" s="37"/>
      <c r="BI648" s="37"/>
      <c r="BJ648" s="37"/>
      <c r="BK648" s="37"/>
      <c r="BL648" s="37"/>
      <c r="BM648" s="37"/>
      <c r="BN648" s="37"/>
      <c r="BO648" s="37"/>
      <c r="BP648" s="37"/>
      <c r="BQ648" s="37"/>
      <c r="BR648" s="37"/>
      <c r="BS648" s="37"/>
      <c r="BT648" s="37"/>
    </row>
    <row r="649" spans="9:72" ht="15.75" customHeight="1" x14ac:dyDescent="0.2">
      <c r="I649" s="54"/>
      <c r="L649" s="37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35"/>
      <c r="AS649" s="35"/>
      <c r="BG649" s="37"/>
      <c r="BH649" s="37"/>
      <c r="BI649" s="37"/>
      <c r="BJ649" s="37"/>
      <c r="BK649" s="37"/>
      <c r="BL649" s="37"/>
      <c r="BM649" s="37"/>
      <c r="BN649" s="37"/>
      <c r="BO649" s="37"/>
      <c r="BP649" s="37"/>
      <c r="BQ649" s="37"/>
      <c r="BR649" s="37"/>
      <c r="BS649" s="37"/>
      <c r="BT649" s="37"/>
    </row>
    <row r="650" spans="9:72" ht="15.75" customHeight="1" x14ac:dyDescent="0.2">
      <c r="I650" s="54"/>
      <c r="L650" s="37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35"/>
      <c r="AS650" s="35"/>
      <c r="BG650" s="37"/>
      <c r="BH650" s="37"/>
      <c r="BI650" s="37"/>
      <c r="BJ650" s="37"/>
      <c r="BK650" s="37"/>
      <c r="BL650" s="37"/>
      <c r="BM650" s="37"/>
      <c r="BN650" s="37"/>
      <c r="BO650" s="37"/>
      <c r="BP650" s="37"/>
      <c r="BQ650" s="37"/>
      <c r="BR650" s="37"/>
      <c r="BS650" s="37"/>
      <c r="BT650" s="37"/>
    </row>
    <row r="651" spans="9:72" ht="15.75" customHeight="1" x14ac:dyDescent="0.2">
      <c r="I651" s="54"/>
      <c r="L651" s="37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35"/>
      <c r="AS651" s="35"/>
      <c r="BG651" s="37"/>
      <c r="BH651" s="37"/>
      <c r="BI651" s="37"/>
      <c r="BJ651" s="37"/>
      <c r="BK651" s="37"/>
      <c r="BL651" s="37"/>
      <c r="BM651" s="37"/>
      <c r="BN651" s="37"/>
      <c r="BO651" s="37"/>
      <c r="BP651" s="37"/>
      <c r="BQ651" s="37"/>
      <c r="BR651" s="37"/>
      <c r="BS651" s="37"/>
      <c r="BT651" s="37"/>
    </row>
    <row r="652" spans="9:72" ht="15.75" customHeight="1" x14ac:dyDescent="0.2">
      <c r="I652" s="54"/>
      <c r="L652" s="37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35"/>
      <c r="AS652" s="35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  <c r="BT652" s="37"/>
    </row>
    <row r="653" spans="9:72" ht="15.75" customHeight="1" x14ac:dyDescent="0.2">
      <c r="I653" s="54"/>
      <c r="L653" s="37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35"/>
      <c r="AS653" s="35"/>
      <c r="BG653" s="37"/>
      <c r="BH653" s="37"/>
      <c r="BI653" s="37"/>
      <c r="BJ653" s="37"/>
      <c r="BK653" s="37"/>
      <c r="BL653" s="37"/>
      <c r="BM653" s="37"/>
      <c r="BN653" s="37"/>
      <c r="BO653" s="37"/>
      <c r="BP653" s="37"/>
      <c r="BQ653" s="37"/>
      <c r="BR653" s="37"/>
      <c r="BS653" s="37"/>
      <c r="BT653" s="37"/>
    </row>
    <row r="654" spans="9:72" ht="15.75" customHeight="1" x14ac:dyDescent="0.2">
      <c r="I654" s="54"/>
      <c r="L654" s="37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35"/>
      <c r="AS654" s="35"/>
      <c r="BG654" s="37"/>
      <c r="BH654" s="37"/>
      <c r="BI654" s="37"/>
      <c r="BJ654" s="37"/>
      <c r="BK654" s="37"/>
      <c r="BL654" s="37"/>
      <c r="BM654" s="37"/>
      <c r="BN654" s="37"/>
      <c r="BO654" s="37"/>
      <c r="BP654" s="37"/>
      <c r="BQ654" s="37"/>
      <c r="BR654" s="37"/>
      <c r="BS654" s="37"/>
      <c r="BT654" s="37"/>
    </row>
    <row r="655" spans="9:72" ht="15.75" customHeight="1" x14ac:dyDescent="0.2">
      <c r="I655" s="54"/>
      <c r="L655" s="37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35"/>
      <c r="AS655" s="35"/>
      <c r="BG655" s="37"/>
      <c r="BH655" s="37"/>
      <c r="BI655" s="37"/>
      <c r="BJ655" s="37"/>
      <c r="BK655" s="37"/>
      <c r="BL655" s="37"/>
      <c r="BM655" s="37"/>
      <c r="BN655" s="37"/>
      <c r="BO655" s="37"/>
      <c r="BP655" s="37"/>
      <c r="BQ655" s="37"/>
      <c r="BR655" s="37"/>
      <c r="BS655" s="37"/>
      <c r="BT655" s="37"/>
    </row>
    <row r="656" spans="9:72" ht="15.75" customHeight="1" x14ac:dyDescent="0.2">
      <c r="I656" s="54"/>
      <c r="L656" s="37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35"/>
      <c r="AS656" s="35"/>
      <c r="BG656" s="37"/>
      <c r="BH656" s="37"/>
      <c r="BI656" s="37"/>
      <c r="BJ656" s="37"/>
      <c r="BK656" s="37"/>
      <c r="BL656" s="37"/>
      <c r="BM656" s="37"/>
      <c r="BN656" s="37"/>
      <c r="BO656" s="37"/>
      <c r="BP656" s="37"/>
      <c r="BQ656" s="37"/>
      <c r="BR656" s="37"/>
      <c r="BS656" s="37"/>
      <c r="BT656" s="37"/>
    </row>
    <row r="657" spans="9:72" ht="15.75" customHeight="1" x14ac:dyDescent="0.2">
      <c r="I657" s="54"/>
      <c r="L657" s="37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35"/>
      <c r="AS657" s="35"/>
      <c r="BG657" s="37"/>
      <c r="BH657" s="37"/>
      <c r="BI657" s="37"/>
      <c r="BJ657" s="37"/>
      <c r="BK657" s="37"/>
      <c r="BL657" s="37"/>
      <c r="BM657" s="37"/>
      <c r="BN657" s="37"/>
      <c r="BO657" s="37"/>
      <c r="BP657" s="37"/>
      <c r="BQ657" s="37"/>
      <c r="BR657" s="37"/>
      <c r="BS657" s="37"/>
      <c r="BT657" s="37"/>
    </row>
    <row r="658" spans="9:72" ht="15.75" customHeight="1" x14ac:dyDescent="0.2">
      <c r="I658" s="54"/>
      <c r="L658" s="37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35"/>
      <c r="AS658" s="35"/>
      <c r="BG658" s="37"/>
      <c r="BH658" s="37"/>
      <c r="BI658" s="37"/>
      <c r="BJ658" s="37"/>
      <c r="BK658" s="37"/>
      <c r="BL658" s="37"/>
      <c r="BM658" s="37"/>
      <c r="BN658" s="37"/>
      <c r="BO658" s="37"/>
      <c r="BP658" s="37"/>
      <c r="BQ658" s="37"/>
      <c r="BR658" s="37"/>
      <c r="BS658" s="37"/>
      <c r="BT658" s="37"/>
    </row>
    <row r="659" spans="9:72" ht="15.75" customHeight="1" x14ac:dyDescent="0.2">
      <c r="I659" s="54"/>
      <c r="L659" s="37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35"/>
      <c r="AS659" s="35"/>
      <c r="BG659" s="37"/>
      <c r="BH659" s="37"/>
      <c r="BI659" s="37"/>
      <c r="BJ659" s="37"/>
      <c r="BK659" s="37"/>
      <c r="BL659" s="37"/>
      <c r="BM659" s="37"/>
      <c r="BN659" s="37"/>
      <c r="BO659" s="37"/>
      <c r="BP659" s="37"/>
      <c r="BQ659" s="37"/>
      <c r="BR659" s="37"/>
      <c r="BS659" s="37"/>
      <c r="BT659" s="37"/>
    </row>
    <row r="660" spans="9:72" ht="15.75" customHeight="1" x14ac:dyDescent="0.2">
      <c r="I660" s="54"/>
      <c r="L660" s="37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35"/>
      <c r="AS660" s="35"/>
      <c r="BG660" s="37"/>
      <c r="BH660" s="37"/>
      <c r="BI660" s="37"/>
      <c r="BJ660" s="37"/>
      <c r="BK660" s="37"/>
      <c r="BL660" s="37"/>
      <c r="BM660" s="37"/>
      <c r="BN660" s="37"/>
      <c r="BO660" s="37"/>
      <c r="BP660" s="37"/>
      <c r="BQ660" s="37"/>
      <c r="BR660" s="37"/>
      <c r="BS660" s="37"/>
      <c r="BT660" s="37"/>
    </row>
    <row r="661" spans="9:72" ht="15.75" customHeight="1" x14ac:dyDescent="0.2">
      <c r="I661" s="54"/>
      <c r="L661" s="37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35"/>
      <c r="AS661" s="35"/>
      <c r="BG661" s="37"/>
      <c r="BH661" s="37"/>
      <c r="BI661" s="37"/>
      <c r="BJ661" s="37"/>
      <c r="BK661" s="37"/>
      <c r="BL661" s="37"/>
      <c r="BM661" s="37"/>
      <c r="BN661" s="37"/>
      <c r="BO661" s="37"/>
      <c r="BP661" s="37"/>
      <c r="BQ661" s="37"/>
      <c r="BR661" s="37"/>
      <c r="BS661" s="37"/>
      <c r="BT661" s="37"/>
    </row>
    <row r="662" spans="9:72" ht="15.75" customHeight="1" x14ac:dyDescent="0.2">
      <c r="I662" s="54"/>
      <c r="L662" s="37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35"/>
      <c r="AS662" s="35"/>
      <c r="BG662" s="37"/>
      <c r="BH662" s="37"/>
      <c r="BI662" s="37"/>
      <c r="BJ662" s="37"/>
      <c r="BK662" s="37"/>
      <c r="BL662" s="37"/>
      <c r="BM662" s="37"/>
      <c r="BN662" s="37"/>
      <c r="BO662" s="37"/>
      <c r="BP662" s="37"/>
      <c r="BQ662" s="37"/>
      <c r="BR662" s="37"/>
      <c r="BS662" s="37"/>
      <c r="BT662" s="37"/>
    </row>
    <row r="663" spans="9:72" ht="15.75" customHeight="1" x14ac:dyDescent="0.2">
      <c r="I663" s="54"/>
      <c r="L663" s="37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35"/>
      <c r="AS663" s="35"/>
      <c r="BG663" s="37"/>
      <c r="BH663" s="37"/>
      <c r="BI663" s="37"/>
      <c r="BJ663" s="37"/>
      <c r="BK663" s="37"/>
      <c r="BL663" s="37"/>
      <c r="BM663" s="37"/>
      <c r="BN663" s="37"/>
      <c r="BO663" s="37"/>
      <c r="BP663" s="37"/>
      <c r="BQ663" s="37"/>
      <c r="BR663" s="37"/>
      <c r="BS663" s="37"/>
      <c r="BT663" s="37"/>
    </row>
    <row r="664" spans="9:72" ht="15.75" customHeight="1" x14ac:dyDescent="0.2">
      <c r="I664" s="54"/>
      <c r="L664" s="37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35"/>
      <c r="AS664" s="35"/>
      <c r="BG664" s="37"/>
      <c r="BH664" s="37"/>
      <c r="BI664" s="37"/>
      <c r="BJ664" s="37"/>
      <c r="BK664" s="37"/>
      <c r="BL664" s="37"/>
      <c r="BM664" s="37"/>
      <c r="BN664" s="37"/>
      <c r="BO664" s="37"/>
      <c r="BP664" s="37"/>
      <c r="BQ664" s="37"/>
      <c r="BR664" s="37"/>
      <c r="BS664" s="37"/>
      <c r="BT664" s="37"/>
    </row>
    <row r="665" spans="9:72" ht="15.75" customHeight="1" x14ac:dyDescent="0.2">
      <c r="I665" s="54"/>
      <c r="L665" s="37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35"/>
      <c r="AS665" s="35"/>
      <c r="BG665" s="37"/>
      <c r="BH665" s="37"/>
      <c r="BI665" s="37"/>
      <c r="BJ665" s="37"/>
      <c r="BK665" s="37"/>
      <c r="BL665" s="37"/>
      <c r="BM665" s="37"/>
      <c r="BN665" s="37"/>
      <c r="BO665" s="37"/>
      <c r="BP665" s="37"/>
      <c r="BQ665" s="37"/>
      <c r="BR665" s="37"/>
      <c r="BS665" s="37"/>
      <c r="BT665" s="37"/>
    </row>
    <row r="666" spans="9:72" ht="15.75" customHeight="1" x14ac:dyDescent="0.2">
      <c r="I666" s="54"/>
      <c r="L666" s="37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35"/>
      <c r="AS666" s="35"/>
      <c r="BG666" s="37"/>
      <c r="BH666" s="37"/>
      <c r="BI666" s="37"/>
      <c r="BJ666" s="37"/>
      <c r="BK666" s="37"/>
      <c r="BL666" s="37"/>
      <c r="BM666" s="37"/>
      <c r="BN666" s="37"/>
      <c r="BO666" s="37"/>
      <c r="BP666" s="37"/>
      <c r="BQ666" s="37"/>
      <c r="BR666" s="37"/>
      <c r="BS666" s="37"/>
      <c r="BT666" s="37"/>
    </row>
    <row r="667" spans="9:72" ht="15.75" customHeight="1" x14ac:dyDescent="0.2">
      <c r="I667" s="54"/>
      <c r="L667" s="37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35"/>
      <c r="AS667" s="35"/>
      <c r="BG667" s="37"/>
      <c r="BH667" s="37"/>
      <c r="BI667" s="37"/>
      <c r="BJ667" s="37"/>
      <c r="BK667" s="37"/>
      <c r="BL667" s="37"/>
      <c r="BM667" s="37"/>
      <c r="BN667" s="37"/>
      <c r="BO667" s="37"/>
      <c r="BP667" s="37"/>
      <c r="BQ667" s="37"/>
      <c r="BR667" s="37"/>
      <c r="BS667" s="37"/>
      <c r="BT667" s="37"/>
    </row>
    <row r="668" spans="9:72" ht="15.75" customHeight="1" x14ac:dyDescent="0.2">
      <c r="I668" s="54"/>
      <c r="L668" s="37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35"/>
      <c r="AS668" s="35"/>
      <c r="BG668" s="37"/>
      <c r="BH668" s="37"/>
      <c r="BI668" s="37"/>
      <c r="BJ668" s="37"/>
      <c r="BK668" s="37"/>
      <c r="BL668" s="37"/>
      <c r="BM668" s="37"/>
      <c r="BN668" s="37"/>
      <c r="BO668" s="37"/>
      <c r="BP668" s="37"/>
      <c r="BQ668" s="37"/>
      <c r="BR668" s="37"/>
      <c r="BS668" s="37"/>
      <c r="BT668" s="37"/>
    </row>
  </sheetData>
  <mergeCells count="4">
    <mergeCell ref="A1:S3"/>
    <mergeCell ref="A4:S4"/>
    <mergeCell ref="A5:H5"/>
    <mergeCell ref="J5:S5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908A9-CD12-5540-89A5-1ADD4992AC89}">
  <dimension ref="A1:AS491"/>
  <sheetViews>
    <sheetView zoomScale="93" zoomScaleNormal="85" zoomScalePageLayoutView="85" workbookViewId="0">
      <selection activeCell="A5" sqref="A5"/>
    </sheetView>
  </sheetViews>
  <sheetFormatPr baseColWidth="10" defaultColWidth="8.6640625" defaultRowHeight="16" x14ac:dyDescent="0.2"/>
  <cols>
    <col min="1" max="1" width="11" customWidth="1"/>
    <col min="2" max="2" width="11.6640625" customWidth="1"/>
    <col min="3" max="21" width="11" customWidth="1"/>
    <col min="22" max="23" width="13" customWidth="1"/>
    <col min="24" max="36" width="12.1640625" customWidth="1"/>
    <col min="37" max="37" width="11.5" customWidth="1"/>
    <col min="38" max="58" width="11" customWidth="1"/>
    <col min="59" max="59" width="15.1640625" customWidth="1"/>
    <col min="60" max="60" width="11.6640625" customWidth="1"/>
    <col min="61" max="61" width="16.6640625" customWidth="1"/>
    <col min="62" max="65" width="15.6640625" customWidth="1"/>
    <col min="66" max="69" width="11" customWidth="1"/>
    <col min="70" max="1025" width="11.1640625" customWidth="1"/>
  </cols>
  <sheetData>
    <row r="1" spans="1:45" ht="15.75" customHeight="1" thickBot="1" x14ac:dyDescent="0.25">
      <c r="A1" s="55" t="s">
        <v>27</v>
      </c>
      <c r="B1" s="55"/>
      <c r="C1" s="55"/>
      <c r="D1" s="55"/>
      <c r="E1" s="55"/>
      <c r="F1" s="55"/>
      <c r="G1" s="55"/>
      <c r="H1" s="55"/>
      <c r="Y1" s="56"/>
      <c r="AS1" s="56"/>
    </row>
    <row r="2" spans="1:45" ht="15.75" customHeight="1" x14ac:dyDescent="0.2">
      <c r="A2" s="55"/>
      <c r="B2" s="55"/>
      <c r="C2" s="55"/>
      <c r="D2" s="55"/>
      <c r="E2" s="55"/>
      <c r="F2" s="55"/>
      <c r="G2" s="55"/>
      <c r="H2" s="55"/>
    </row>
    <row r="3" spans="1:45" ht="15.75" customHeight="1" thickBot="1" x14ac:dyDescent="0.25">
      <c r="A3" s="57" t="s">
        <v>174</v>
      </c>
      <c r="B3" s="57"/>
      <c r="C3" s="57"/>
      <c r="D3" s="57"/>
      <c r="E3" s="57"/>
      <c r="F3" s="57"/>
      <c r="G3" s="57"/>
      <c r="H3" s="57"/>
    </row>
    <row r="4" spans="1:45" ht="15.75" customHeight="1" thickBot="1" x14ac:dyDescent="0.25">
      <c r="A4" s="9" t="s">
        <v>3</v>
      </c>
      <c r="B4" s="10" t="s">
        <v>13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1" t="s">
        <v>30</v>
      </c>
    </row>
    <row r="5" spans="1:45" ht="15.75" customHeight="1" x14ac:dyDescent="0.2">
      <c r="A5" s="58">
        <v>1</v>
      </c>
      <c r="B5" s="58" t="s">
        <v>128</v>
      </c>
      <c r="C5" s="58">
        <v>0</v>
      </c>
      <c r="D5" s="58">
        <v>14</v>
      </c>
      <c r="E5" s="58">
        <v>11</v>
      </c>
      <c r="F5" s="58">
        <v>13</v>
      </c>
      <c r="G5" s="58">
        <v>0</v>
      </c>
      <c r="H5" s="58">
        <v>38</v>
      </c>
    </row>
    <row r="6" spans="1:45" ht="15.75" customHeight="1" x14ac:dyDescent="0.2">
      <c r="A6" s="49">
        <v>2</v>
      </c>
      <c r="B6" s="58" t="s">
        <v>134</v>
      </c>
      <c r="C6" s="49">
        <v>0</v>
      </c>
      <c r="D6" s="49">
        <v>8</v>
      </c>
      <c r="E6" s="49">
        <v>15</v>
      </c>
      <c r="F6" s="49">
        <v>15</v>
      </c>
      <c r="G6" s="49">
        <v>0</v>
      </c>
      <c r="H6" s="49">
        <v>38</v>
      </c>
    </row>
    <row r="7" spans="1:45" ht="15.75" customHeight="1" x14ac:dyDescent="0.2">
      <c r="A7" s="49">
        <v>3</v>
      </c>
      <c r="B7" s="58" t="s">
        <v>137</v>
      </c>
      <c r="C7" s="49">
        <v>0</v>
      </c>
      <c r="D7" s="49">
        <v>10</v>
      </c>
      <c r="E7" s="49">
        <v>12</v>
      </c>
      <c r="F7" s="49">
        <v>13</v>
      </c>
      <c r="G7" s="49">
        <v>0</v>
      </c>
      <c r="H7" s="49">
        <v>35</v>
      </c>
    </row>
    <row r="8" spans="1:45" ht="15.75" customHeight="1" x14ac:dyDescent="0.2">
      <c r="A8" s="21">
        <v>4</v>
      </c>
      <c r="B8" s="26" t="s">
        <v>147</v>
      </c>
      <c r="C8" s="21">
        <v>0</v>
      </c>
      <c r="D8" s="21">
        <v>10</v>
      </c>
      <c r="E8" s="21">
        <v>7</v>
      </c>
      <c r="F8" s="21">
        <v>10</v>
      </c>
      <c r="G8" s="21">
        <v>0</v>
      </c>
      <c r="H8" s="21">
        <v>27</v>
      </c>
    </row>
    <row r="9" spans="1:45" ht="15.75" customHeight="1" x14ac:dyDescent="0.2">
      <c r="A9" s="21">
        <v>5</v>
      </c>
      <c r="B9" s="26" t="s">
        <v>130</v>
      </c>
      <c r="C9" s="21">
        <v>0</v>
      </c>
      <c r="D9" s="21">
        <v>8</v>
      </c>
      <c r="E9" s="21">
        <v>8</v>
      </c>
      <c r="F9" s="21">
        <v>9</v>
      </c>
      <c r="G9" s="21">
        <v>0</v>
      </c>
      <c r="H9" s="21">
        <v>25</v>
      </c>
    </row>
    <row r="10" spans="1:45" ht="15.75" customHeight="1" x14ac:dyDescent="0.2">
      <c r="A10" s="21">
        <v>6</v>
      </c>
      <c r="B10" s="26" t="s">
        <v>145</v>
      </c>
      <c r="C10" s="21">
        <v>0</v>
      </c>
      <c r="D10" s="21">
        <v>10</v>
      </c>
      <c r="E10" s="21">
        <v>5</v>
      </c>
      <c r="F10" s="21">
        <v>0</v>
      </c>
      <c r="G10" s="21">
        <v>0</v>
      </c>
      <c r="H10" s="21">
        <v>15</v>
      </c>
    </row>
    <row r="11" spans="1:45" ht="15.75" customHeight="1" x14ac:dyDescent="0.2">
      <c r="A11" s="21">
        <v>7</v>
      </c>
      <c r="B11" s="26" t="s">
        <v>140</v>
      </c>
      <c r="C11" s="21">
        <v>0</v>
      </c>
      <c r="D11" s="21">
        <v>0</v>
      </c>
      <c r="E11" s="21">
        <v>6</v>
      </c>
      <c r="F11" s="21">
        <v>2</v>
      </c>
      <c r="G11" s="21">
        <v>0</v>
      </c>
      <c r="H11" s="21">
        <v>8</v>
      </c>
    </row>
    <row r="12" spans="1:45" ht="15.75" customHeight="1" x14ac:dyDescent="0.2">
      <c r="A12" s="21">
        <v>8</v>
      </c>
      <c r="B12" s="26" t="s">
        <v>142</v>
      </c>
      <c r="C12" s="21">
        <v>0</v>
      </c>
      <c r="D12" s="21">
        <v>1</v>
      </c>
      <c r="E12" s="21">
        <v>3</v>
      </c>
      <c r="F12" s="21">
        <v>2</v>
      </c>
      <c r="G12" s="21">
        <v>0</v>
      </c>
      <c r="H12" s="21">
        <v>6</v>
      </c>
    </row>
    <row r="13" spans="1:45" ht="15.75" customHeight="1" x14ac:dyDescent="0.2">
      <c r="A13" s="21">
        <v>9</v>
      </c>
      <c r="B13" s="26" t="s">
        <v>143</v>
      </c>
      <c r="C13" s="21">
        <v>0</v>
      </c>
      <c r="D13" s="21">
        <v>1</v>
      </c>
      <c r="E13" s="21">
        <v>4</v>
      </c>
      <c r="F13" s="21">
        <v>1</v>
      </c>
      <c r="G13" s="21">
        <v>0</v>
      </c>
      <c r="H13" s="21">
        <v>6</v>
      </c>
    </row>
    <row r="14" spans="1:45" ht="15.75" customHeight="1" x14ac:dyDescent="0.2">
      <c r="A14" s="21"/>
      <c r="B14" s="26"/>
      <c r="C14" s="21"/>
      <c r="D14" s="21"/>
      <c r="E14" s="21"/>
      <c r="F14" s="21"/>
      <c r="G14" s="21"/>
      <c r="H14" s="21"/>
    </row>
    <row r="15" spans="1:45" ht="15.75" customHeight="1" x14ac:dyDescent="0.2"/>
    <row r="16" spans="1:45" ht="15.75" customHeight="1" x14ac:dyDescent="0.2"/>
    <row r="17" spans="1:20" ht="15.75" customHeight="1" x14ac:dyDescent="0.2"/>
    <row r="18" spans="1:20" ht="15.75" customHeight="1" x14ac:dyDescent="0.2"/>
    <row r="19" spans="1:20" ht="15.75" customHeight="1" x14ac:dyDescent="0.2"/>
    <row r="20" spans="1:20" ht="15.75" customHeight="1" x14ac:dyDescent="0.2"/>
    <row r="21" spans="1:20" ht="15.75" customHeight="1" x14ac:dyDescent="0.2"/>
    <row r="22" spans="1:20" ht="15.75" customHeight="1" x14ac:dyDescent="0.2">
      <c r="A22" s="59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</row>
    <row r="23" spans="1:20" ht="15.75" customHeight="1" x14ac:dyDescent="0.2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</row>
    <row r="24" spans="1:20" ht="15.75" customHeight="1" thickBot="1" x14ac:dyDescent="0.25">
      <c r="A24" s="60" t="s">
        <v>174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</row>
    <row r="25" spans="1:20" ht="15.75" customHeight="1" thickBot="1" x14ac:dyDescent="0.25">
      <c r="A25" s="61" t="s">
        <v>3</v>
      </c>
      <c r="B25" s="61" t="s">
        <v>13</v>
      </c>
      <c r="C25" s="62" t="s">
        <v>7</v>
      </c>
      <c r="D25" s="62"/>
      <c r="E25" s="62"/>
      <c r="F25" s="62" t="s">
        <v>8</v>
      </c>
      <c r="G25" s="62"/>
      <c r="H25" s="62"/>
      <c r="I25" s="62" t="s">
        <v>9</v>
      </c>
      <c r="J25" s="62"/>
      <c r="K25" s="62"/>
      <c r="L25" s="62" t="s">
        <v>10</v>
      </c>
      <c r="M25" s="62"/>
      <c r="N25" s="62"/>
      <c r="O25" s="62" t="s">
        <v>11</v>
      </c>
      <c r="P25" s="62"/>
      <c r="Q25" s="62"/>
      <c r="R25" s="62" t="s">
        <v>30</v>
      </c>
      <c r="S25" s="62"/>
      <c r="T25" s="62"/>
    </row>
    <row r="26" spans="1:20" ht="15.75" customHeight="1" x14ac:dyDescent="0.2">
      <c r="A26" s="30"/>
      <c r="B26" s="30"/>
      <c r="C26" s="63" t="s">
        <v>14</v>
      </c>
      <c r="D26" s="64" t="s">
        <v>15</v>
      </c>
      <c r="E26" s="65" t="s">
        <v>29</v>
      </c>
      <c r="F26" s="63" t="s">
        <v>14</v>
      </c>
      <c r="G26" s="64" t="s">
        <v>15</v>
      </c>
      <c r="H26" s="65" t="s">
        <v>29</v>
      </c>
      <c r="I26" s="63" t="s">
        <v>14</v>
      </c>
      <c r="J26" s="64" t="s">
        <v>15</v>
      </c>
      <c r="K26" s="65" t="s">
        <v>29</v>
      </c>
      <c r="L26" s="63" t="s">
        <v>14</v>
      </c>
      <c r="M26" s="64" t="s">
        <v>15</v>
      </c>
      <c r="N26" s="65" t="s">
        <v>29</v>
      </c>
      <c r="O26" s="63" t="s">
        <v>14</v>
      </c>
      <c r="P26" s="64" t="s">
        <v>15</v>
      </c>
      <c r="Q26" s="65" t="s">
        <v>29</v>
      </c>
      <c r="R26" s="63" t="s">
        <v>14</v>
      </c>
      <c r="S26" s="64" t="s">
        <v>15</v>
      </c>
      <c r="T26" s="65" t="s">
        <v>29</v>
      </c>
    </row>
    <row r="27" spans="1:20" ht="15.75" customHeight="1" x14ac:dyDescent="0.2">
      <c r="A27" s="21">
        <v>1</v>
      </c>
      <c r="B27" s="21" t="s">
        <v>128</v>
      </c>
      <c r="C27" s="66">
        <v>0</v>
      </c>
      <c r="D27" s="67">
        <v>0</v>
      </c>
      <c r="E27" s="21">
        <v>0</v>
      </c>
      <c r="F27" s="66">
        <v>7</v>
      </c>
      <c r="G27" s="67">
        <v>7</v>
      </c>
      <c r="H27" s="21">
        <v>14</v>
      </c>
      <c r="I27" s="66">
        <v>6</v>
      </c>
      <c r="J27" s="67">
        <v>5</v>
      </c>
      <c r="K27" s="21">
        <v>11</v>
      </c>
      <c r="L27" s="66">
        <v>6</v>
      </c>
      <c r="M27" s="67">
        <v>7</v>
      </c>
      <c r="N27" s="21">
        <v>13</v>
      </c>
      <c r="O27" s="66">
        <v>0</v>
      </c>
      <c r="P27" s="67">
        <v>0</v>
      </c>
      <c r="Q27" s="21">
        <v>0</v>
      </c>
      <c r="R27" s="66">
        <v>19</v>
      </c>
      <c r="S27" s="67">
        <v>19</v>
      </c>
      <c r="T27" s="21">
        <v>38</v>
      </c>
    </row>
    <row r="28" spans="1:20" ht="15.75" customHeight="1" x14ac:dyDescent="0.2">
      <c r="A28" s="21">
        <v>2</v>
      </c>
      <c r="B28" s="21" t="s">
        <v>134</v>
      </c>
      <c r="C28" s="66">
        <v>0</v>
      </c>
      <c r="D28" s="67">
        <v>0</v>
      </c>
      <c r="E28" s="21">
        <v>0</v>
      </c>
      <c r="F28" s="66">
        <v>5</v>
      </c>
      <c r="G28" s="67">
        <v>3</v>
      </c>
      <c r="H28" s="21">
        <v>8</v>
      </c>
      <c r="I28" s="66">
        <v>7</v>
      </c>
      <c r="J28" s="67">
        <v>8</v>
      </c>
      <c r="K28" s="21">
        <v>15</v>
      </c>
      <c r="L28" s="66">
        <v>7</v>
      </c>
      <c r="M28" s="67">
        <v>8</v>
      </c>
      <c r="N28" s="21">
        <v>15</v>
      </c>
      <c r="O28" s="66">
        <v>0</v>
      </c>
      <c r="P28" s="67">
        <v>0</v>
      </c>
      <c r="Q28" s="21">
        <v>0</v>
      </c>
      <c r="R28" s="66">
        <v>19</v>
      </c>
      <c r="S28" s="67">
        <v>19</v>
      </c>
      <c r="T28" s="21">
        <v>38</v>
      </c>
    </row>
    <row r="29" spans="1:20" ht="15.75" customHeight="1" x14ac:dyDescent="0.2">
      <c r="A29" s="21">
        <v>3</v>
      </c>
      <c r="B29" s="21" t="s">
        <v>137</v>
      </c>
      <c r="C29" s="66">
        <v>0</v>
      </c>
      <c r="D29" s="67">
        <v>0</v>
      </c>
      <c r="E29" s="21">
        <v>0</v>
      </c>
      <c r="F29" s="66">
        <v>8</v>
      </c>
      <c r="G29" s="67">
        <v>2</v>
      </c>
      <c r="H29" s="21">
        <v>10</v>
      </c>
      <c r="I29" s="66">
        <v>8</v>
      </c>
      <c r="J29" s="67">
        <v>4</v>
      </c>
      <c r="K29" s="21">
        <v>12</v>
      </c>
      <c r="L29" s="66">
        <v>8</v>
      </c>
      <c r="M29" s="67">
        <v>5</v>
      </c>
      <c r="N29" s="21">
        <v>13</v>
      </c>
      <c r="O29" s="66">
        <v>0</v>
      </c>
      <c r="P29" s="67">
        <v>0</v>
      </c>
      <c r="Q29" s="21">
        <v>0</v>
      </c>
      <c r="R29" s="66">
        <v>24</v>
      </c>
      <c r="S29" s="67">
        <v>11</v>
      </c>
      <c r="T29" s="21">
        <v>35</v>
      </c>
    </row>
    <row r="30" spans="1:20" ht="15.75" customHeight="1" x14ac:dyDescent="0.2">
      <c r="A30" s="21">
        <v>4</v>
      </c>
      <c r="B30" s="21" t="s">
        <v>147</v>
      </c>
      <c r="C30" s="66">
        <v>0</v>
      </c>
      <c r="D30" s="67">
        <v>0</v>
      </c>
      <c r="E30" s="21">
        <v>0</v>
      </c>
      <c r="F30" s="66">
        <v>4</v>
      </c>
      <c r="G30" s="67">
        <v>6</v>
      </c>
      <c r="H30" s="21">
        <v>10</v>
      </c>
      <c r="I30" s="66">
        <v>0</v>
      </c>
      <c r="J30" s="67">
        <v>7</v>
      </c>
      <c r="K30" s="21">
        <v>7</v>
      </c>
      <c r="L30" s="66">
        <v>5</v>
      </c>
      <c r="M30" s="67">
        <v>5</v>
      </c>
      <c r="N30" s="21">
        <v>10</v>
      </c>
      <c r="O30" s="66">
        <v>0</v>
      </c>
      <c r="P30" s="67">
        <v>0</v>
      </c>
      <c r="Q30" s="21">
        <v>0</v>
      </c>
      <c r="R30" s="66">
        <v>9</v>
      </c>
      <c r="S30" s="67">
        <v>18</v>
      </c>
      <c r="T30" s="21">
        <v>27</v>
      </c>
    </row>
    <row r="31" spans="1:20" ht="15.75" customHeight="1" x14ac:dyDescent="0.2">
      <c r="A31" s="21">
        <v>5</v>
      </c>
      <c r="B31" s="21" t="s">
        <v>130</v>
      </c>
      <c r="C31" s="66">
        <v>0</v>
      </c>
      <c r="D31" s="67">
        <v>0</v>
      </c>
      <c r="E31" s="21">
        <v>0</v>
      </c>
      <c r="F31" s="66">
        <v>3</v>
      </c>
      <c r="G31" s="67">
        <v>5</v>
      </c>
      <c r="H31" s="21">
        <v>8</v>
      </c>
      <c r="I31" s="66">
        <v>2</v>
      </c>
      <c r="J31" s="67">
        <v>6</v>
      </c>
      <c r="K31" s="21">
        <v>8</v>
      </c>
      <c r="L31" s="66">
        <v>3</v>
      </c>
      <c r="M31" s="67">
        <v>6</v>
      </c>
      <c r="N31" s="21">
        <v>9</v>
      </c>
      <c r="O31" s="66">
        <v>0</v>
      </c>
      <c r="P31" s="67">
        <v>0</v>
      </c>
      <c r="Q31" s="21">
        <v>0</v>
      </c>
      <c r="R31" s="66">
        <v>8</v>
      </c>
      <c r="S31" s="67">
        <v>17</v>
      </c>
      <c r="T31" s="21">
        <v>25</v>
      </c>
    </row>
    <row r="32" spans="1:20" ht="15.75" customHeight="1" x14ac:dyDescent="0.2">
      <c r="A32" s="21">
        <v>6</v>
      </c>
      <c r="B32" s="21" t="s">
        <v>145</v>
      </c>
      <c r="C32" s="66">
        <v>0</v>
      </c>
      <c r="D32" s="67">
        <v>0</v>
      </c>
      <c r="E32" s="21">
        <v>0</v>
      </c>
      <c r="F32" s="66">
        <v>6</v>
      </c>
      <c r="G32" s="67">
        <v>4</v>
      </c>
      <c r="H32" s="21">
        <v>10</v>
      </c>
      <c r="I32" s="66">
        <v>5</v>
      </c>
      <c r="J32" s="67">
        <v>0</v>
      </c>
      <c r="K32" s="21">
        <v>5</v>
      </c>
      <c r="L32" s="66">
        <v>0</v>
      </c>
      <c r="M32" s="67">
        <v>0</v>
      </c>
      <c r="N32" s="21">
        <v>0</v>
      </c>
      <c r="O32" s="66">
        <v>0</v>
      </c>
      <c r="P32" s="67">
        <v>0</v>
      </c>
      <c r="Q32" s="21">
        <v>0</v>
      </c>
      <c r="R32" s="66">
        <v>11</v>
      </c>
      <c r="S32" s="67">
        <v>4</v>
      </c>
      <c r="T32" s="21">
        <v>15</v>
      </c>
    </row>
    <row r="33" spans="1:20" ht="15.75" customHeight="1" x14ac:dyDescent="0.2">
      <c r="A33" s="21">
        <v>7</v>
      </c>
      <c r="B33" s="21" t="s">
        <v>140</v>
      </c>
      <c r="C33" s="66">
        <v>0</v>
      </c>
      <c r="D33" s="67">
        <v>0</v>
      </c>
      <c r="E33" s="21">
        <v>0</v>
      </c>
      <c r="F33" s="66">
        <v>0</v>
      </c>
      <c r="G33" s="67">
        <v>0</v>
      </c>
      <c r="H33" s="21">
        <v>0</v>
      </c>
      <c r="I33" s="66">
        <v>4</v>
      </c>
      <c r="J33" s="67">
        <v>2</v>
      </c>
      <c r="K33" s="21">
        <v>6</v>
      </c>
      <c r="L33" s="66">
        <v>2</v>
      </c>
      <c r="M33" s="67">
        <v>0</v>
      </c>
      <c r="N33" s="21">
        <v>2</v>
      </c>
      <c r="O33" s="66">
        <v>0</v>
      </c>
      <c r="P33" s="67">
        <v>0</v>
      </c>
      <c r="Q33" s="21">
        <v>0</v>
      </c>
      <c r="R33" s="66">
        <v>6</v>
      </c>
      <c r="S33" s="67">
        <v>2</v>
      </c>
      <c r="T33" s="21">
        <v>8</v>
      </c>
    </row>
    <row r="34" spans="1:20" ht="15.75" customHeight="1" x14ac:dyDescent="0.2">
      <c r="A34" s="21">
        <v>8</v>
      </c>
      <c r="B34" s="21" t="s">
        <v>142</v>
      </c>
      <c r="C34" s="66">
        <v>0</v>
      </c>
      <c r="D34" s="67">
        <v>0</v>
      </c>
      <c r="E34" s="21">
        <v>0</v>
      </c>
      <c r="F34" s="66">
        <v>0</v>
      </c>
      <c r="G34" s="67">
        <v>1</v>
      </c>
      <c r="H34" s="21">
        <v>1</v>
      </c>
      <c r="I34" s="66">
        <v>0</v>
      </c>
      <c r="J34" s="67">
        <v>3</v>
      </c>
      <c r="K34" s="21">
        <v>3</v>
      </c>
      <c r="L34" s="66">
        <v>0</v>
      </c>
      <c r="M34" s="67">
        <v>2</v>
      </c>
      <c r="N34" s="21">
        <v>2</v>
      </c>
      <c r="O34" s="66">
        <v>0</v>
      </c>
      <c r="P34" s="67">
        <v>0</v>
      </c>
      <c r="Q34" s="21">
        <v>0</v>
      </c>
      <c r="R34" s="66">
        <v>0</v>
      </c>
      <c r="S34" s="67">
        <v>6</v>
      </c>
      <c r="T34" s="21">
        <v>6</v>
      </c>
    </row>
    <row r="35" spans="1:20" ht="15.75" customHeight="1" x14ac:dyDescent="0.2">
      <c r="A35" s="21">
        <v>9</v>
      </c>
      <c r="B35" s="21" t="s">
        <v>143</v>
      </c>
      <c r="C35" s="66">
        <v>0</v>
      </c>
      <c r="D35" s="67">
        <v>0</v>
      </c>
      <c r="E35" s="21">
        <v>0</v>
      </c>
      <c r="F35" s="66">
        <v>1</v>
      </c>
      <c r="G35" s="67">
        <v>0</v>
      </c>
      <c r="H35" s="21">
        <v>1</v>
      </c>
      <c r="I35" s="66">
        <v>3</v>
      </c>
      <c r="J35" s="67">
        <v>1</v>
      </c>
      <c r="K35" s="21">
        <v>4</v>
      </c>
      <c r="L35" s="66">
        <v>1</v>
      </c>
      <c r="M35" s="67">
        <v>0</v>
      </c>
      <c r="N35" s="21">
        <v>1</v>
      </c>
      <c r="O35" s="66">
        <v>0</v>
      </c>
      <c r="P35" s="67">
        <v>0</v>
      </c>
      <c r="Q35" s="21">
        <v>0</v>
      </c>
      <c r="R35" s="66">
        <v>5</v>
      </c>
      <c r="S35" s="67">
        <v>1</v>
      </c>
      <c r="T35" s="21">
        <v>6</v>
      </c>
    </row>
    <row r="36" spans="1:20" ht="15.75" customHeight="1" x14ac:dyDescent="0.2">
      <c r="A36" s="21"/>
      <c r="B36" s="21"/>
      <c r="C36" s="66"/>
      <c r="D36" s="67"/>
      <c r="E36" s="21"/>
      <c r="F36" s="66"/>
      <c r="G36" s="67"/>
      <c r="H36" s="21"/>
      <c r="I36" s="66"/>
      <c r="J36" s="67"/>
      <c r="K36" s="21"/>
      <c r="L36" s="66"/>
      <c r="M36" s="67"/>
      <c r="N36" s="21"/>
      <c r="O36" s="66"/>
      <c r="P36" s="67"/>
      <c r="Q36" s="21"/>
      <c r="R36" s="66"/>
      <c r="S36" s="67"/>
      <c r="T36" s="21"/>
    </row>
    <row r="37" spans="1:20" ht="15.75" customHeight="1" x14ac:dyDescent="0.2"/>
    <row r="38" spans="1:20" ht="15.75" customHeight="1" x14ac:dyDescent="0.2"/>
    <row r="39" spans="1:20" ht="15.75" customHeight="1" x14ac:dyDescent="0.2"/>
    <row r="40" spans="1:20" ht="15.75" customHeight="1" x14ac:dyDescent="0.2"/>
    <row r="41" spans="1:20" ht="15.75" customHeight="1" x14ac:dyDescent="0.2"/>
    <row r="42" spans="1:20" ht="15.75" customHeight="1" x14ac:dyDescent="0.2"/>
    <row r="43" spans="1:20" ht="15.75" customHeight="1" x14ac:dyDescent="0.2"/>
    <row r="44" spans="1:20" ht="15.75" customHeight="1" x14ac:dyDescent="0.2"/>
    <row r="45" spans="1:20" ht="15.75" customHeight="1" x14ac:dyDescent="0.2"/>
    <row r="46" spans="1:20" ht="15.75" customHeight="1" x14ac:dyDescent="0.2"/>
    <row r="47" spans="1:20" ht="15.75" customHeight="1" x14ac:dyDescent="0.2"/>
    <row r="48" spans="1:2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</sheetData>
  <mergeCells count="10">
    <mergeCell ref="A1:H2"/>
    <mergeCell ref="A3:H3"/>
    <mergeCell ref="A22:T23"/>
    <mergeCell ref="A24:T24"/>
    <mergeCell ref="C25:E25"/>
    <mergeCell ref="F25:H25"/>
    <mergeCell ref="I25:K25"/>
    <mergeCell ref="L25:N25"/>
    <mergeCell ref="O25:Q25"/>
    <mergeCell ref="R25:T25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AB890-2ED4-1E45-AA24-00F73C42B96B}">
  <dimension ref="A1:AJ806"/>
  <sheetViews>
    <sheetView workbookViewId="0">
      <selection activeCell="D8" sqref="D8"/>
    </sheetView>
  </sheetViews>
  <sheetFormatPr baseColWidth="10" defaultColWidth="8.6640625" defaultRowHeight="16" x14ac:dyDescent="0.2"/>
  <cols>
    <col min="1" max="1" width="21.6640625" customWidth="1"/>
    <col min="2" max="2" width="21.1640625" customWidth="1"/>
    <col min="3" max="3" width="24.6640625" customWidth="1"/>
    <col min="4" max="4" width="21.33203125" customWidth="1"/>
    <col min="5" max="5" width="11.1640625" customWidth="1"/>
    <col min="6" max="8" width="11.1640625" hidden="1" customWidth="1"/>
    <col min="9" max="9" width="13" hidden="1" customWidth="1"/>
    <col min="10" max="10" width="23.6640625" hidden="1" customWidth="1"/>
    <col min="11" max="11" width="35.6640625" hidden="1" customWidth="1"/>
    <col min="12" max="12" width="11.1640625" customWidth="1"/>
    <col min="13" max="13" width="11.6640625" customWidth="1"/>
    <col min="14" max="14" width="12.1640625" customWidth="1"/>
    <col min="15" max="15" width="11.1640625" customWidth="1"/>
    <col min="16" max="16" width="11.6640625" customWidth="1"/>
    <col min="17" max="19" width="11.1640625" customWidth="1"/>
    <col min="20" max="20" width="11.6640625" customWidth="1"/>
    <col min="21" max="21" width="14.1640625" customWidth="1"/>
    <col min="22" max="22" width="10.1640625" customWidth="1"/>
    <col min="23" max="23" width="12" customWidth="1"/>
    <col min="24" max="30" width="11.1640625" customWidth="1"/>
    <col min="31" max="31" width="12.1640625" customWidth="1"/>
    <col min="32" max="1023" width="11.1640625" customWidth="1"/>
  </cols>
  <sheetData>
    <row r="1" spans="1:36" ht="15.75" customHeight="1" x14ac:dyDescent="0.2">
      <c r="A1" s="7"/>
      <c r="B1" s="7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7"/>
      <c r="AD1" s="7"/>
      <c r="AE1" s="7"/>
      <c r="AF1" s="7"/>
      <c r="AG1" s="7"/>
      <c r="AH1" s="7"/>
      <c r="AI1" s="7"/>
      <c r="AJ1" s="7"/>
    </row>
    <row r="2" spans="1:36" ht="15.75" customHeight="1" x14ac:dyDescent="0.2">
      <c r="A2" s="7"/>
      <c r="B2" s="7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7"/>
      <c r="AD2" s="7"/>
      <c r="AE2" s="7"/>
      <c r="AF2" s="7"/>
      <c r="AG2" s="7"/>
      <c r="AH2" s="7"/>
      <c r="AI2" s="7"/>
      <c r="AJ2" s="7"/>
    </row>
    <row r="3" spans="1:36" ht="15.75" customHeight="1" x14ac:dyDescent="0.3">
      <c r="A3" s="68" t="s">
        <v>31</v>
      </c>
      <c r="B3" s="68"/>
      <c r="C3" s="68"/>
      <c r="D3" s="2"/>
      <c r="E3" s="2"/>
      <c r="F3" s="2"/>
      <c r="G3" s="2"/>
      <c r="H3" s="2"/>
      <c r="I3" s="2"/>
      <c r="J3" s="2"/>
      <c r="K3" s="2"/>
      <c r="L3" s="69" t="s">
        <v>32</v>
      </c>
      <c r="M3" s="69"/>
      <c r="N3" s="69"/>
      <c r="O3" s="69"/>
      <c r="P3" s="69"/>
      <c r="Q3" s="69"/>
      <c r="R3" s="70"/>
      <c r="S3" s="69" t="s">
        <v>33</v>
      </c>
      <c r="T3" s="69"/>
      <c r="U3" s="69"/>
      <c r="V3" s="69"/>
      <c r="W3" s="69"/>
      <c r="X3" s="69"/>
      <c r="Y3" s="2"/>
      <c r="Z3" s="2"/>
      <c r="AA3" s="2"/>
      <c r="AB3" s="2"/>
      <c r="AC3" s="7"/>
      <c r="AD3" s="7"/>
      <c r="AE3" s="7"/>
      <c r="AF3" s="7"/>
      <c r="AG3" s="7"/>
      <c r="AH3" s="7"/>
      <c r="AI3" s="7"/>
      <c r="AJ3" s="7"/>
    </row>
    <row r="4" spans="1:36" ht="15.75" customHeight="1" x14ac:dyDescent="0.3">
      <c r="A4" s="68"/>
      <c r="B4" s="68"/>
      <c r="C4" s="68"/>
      <c r="D4" s="2"/>
      <c r="E4" s="2"/>
      <c r="F4" s="2"/>
      <c r="G4" s="2"/>
      <c r="H4" s="2"/>
      <c r="I4" s="2"/>
      <c r="J4" s="2"/>
      <c r="K4" s="2"/>
      <c r="L4" s="71" t="s">
        <v>34</v>
      </c>
      <c r="M4" s="71"/>
      <c r="N4" s="71"/>
      <c r="O4" s="71"/>
      <c r="P4" s="72" t="s">
        <v>35</v>
      </c>
      <c r="Q4" s="72"/>
      <c r="R4" s="70"/>
      <c r="S4" s="73" t="str">
        <f>L4</f>
        <v>LUCA XC Race 2 Wimbledon Common</v>
      </c>
      <c r="T4" s="73"/>
      <c r="U4" s="73"/>
      <c r="V4" s="73"/>
      <c r="W4" s="74" t="s">
        <v>35</v>
      </c>
      <c r="X4" s="74"/>
      <c r="Y4" s="2"/>
      <c r="Z4" s="2"/>
      <c r="AA4" s="2"/>
      <c r="AB4" s="2"/>
      <c r="AC4" s="7"/>
      <c r="AD4" s="7"/>
      <c r="AE4" s="7"/>
      <c r="AF4" s="7"/>
      <c r="AG4" s="7"/>
      <c r="AH4" s="7"/>
      <c r="AI4" s="7"/>
      <c r="AJ4" s="7"/>
    </row>
    <row r="5" spans="1:36" ht="15.75" customHeight="1" x14ac:dyDescent="0.3">
      <c r="A5" s="75"/>
      <c r="B5" s="75"/>
      <c r="C5" s="75"/>
      <c r="D5" s="2"/>
      <c r="E5" s="2"/>
      <c r="F5" s="2"/>
      <c r="G5" s="2"/>
      <c r="H5" s="2"/>
      <c r="I5" s="2"/>
      <c r="J5" s="2"/>
      <c r="K5" s="2"/>
      <c r="L5" s="76" t="s">
        <v>36</v>
      </c>
      <c r="M5" s="76"/>
      <c r="N5" s="77"/>
      <c r="O5" s="77"/>
      <c r="P5" s="78"/>
      <c r="Q5" s="79" t="s">
        <v>37</v>
      </c>
      <c r="R5" s="70"/>
      <c r="S5" s="80" t="str">
        <f>L5</f>
        <v>Wednesday, 15 November 2023</v>
      </c>
      <c r="T5" s="80"/>
      <c r="U5" s="77"/>
      <c r="V5" s="77"/>
      <c r="W5" s="78"/>
      <c r="X5" s="79" t="str">
        <f>Q5</f>
        <v>Hosted by King's</v>
      </c>
      <c r="Y5" s="2"/>
      <c r="Z5" s="2"/>
      <c r="AA5" s="2"/>
      <c r="AB5" s="2"/>
      <c r="AC5" s="7"/>
      <c r="AD5" s="7"/>
      <c r="AE5" s="7"/>
      <c r="AF5" s="7"/>
      <c r="AG5" s="7"/>
      <c r="AH5" s="7"/>
      <c r="AI5" s="7"/>
      <c r="AJ5" s="7"/>
    </row>
    <row r="6" spans="1:36" ht="15.75" customHeight="1" x14ac:dyDescent="0.25">
      <c r="A6" s="81" t="s">
        <v>38</v>
      </c>
      <c r="B6" s="81" t="s">
        <v>13</v>
      </c>
      <c r="C6" s="81" t="s">
        <v>28</v>
      </c>
      <c r="D6" s="2"/>
      <c r="E6" s="2"/>
      <c r="F6" s="2"/>
      <c r="G6" s="2"/>
      <c r="H6" s="2"/>
      <c r="I6" s="2"/>
      <c r="J6" s="2"/>
      <c r="K6" s="2"/>
      <c r="L6" s="82" t="s">
        <v>38</v>
      </c>
      <c r="M6" s="83" t="s">
        <v>39</v>
      </c>
      <c r="N6" s="83" t="s">
        <v>40</v>
      </c>
      <c r="O6" s="83" t="s">
        <v>6</v>
      </c>
      <c r="P6" s="83" t="s">
        <v>13</v>
      </c>
      <c r="Q6" s="84" t="s">
        <v>41</v>
      </c>
      <c r="R6" s="85"/>
      <c r="S6" s="82" t="s">
        <v>38</v>
      </c>
      <c r="T6" s="83" t="s">
        <v>39</v>
      </c>
      <c r="U6" s="83" t="s">
        <v>40</v>
      </c>
      <c r="V6" s="83" t="s">
        <v>6</v>
      </c>
      <c r="W6" s="83" t="s">
        <v>13</v>
      </c>
      <c r="X6" s="84" t="s">
        <v>41</v>
      </c>
      <c r="Y6" s="2"/>
      <c r="Z6" s="2"/>
      <c r="AA6" s="2"/>
      <c r="AB6" s="2"/>
      <c r="AC6" s="7"/>
      <c r="AD6" s="7"/>
      <c r="AE6" s="7"/>
      <c r="AF6" s="7"/>
      <c r="AG6" s="7"/>
      <c r="AH6" s="7"/>
      <c r="AI6" s="7"/>
      <c r="AJ6" s="7"/>
    </row>
    <row r="7" spans="1:36" ht="15.75" customHeight="1" x14ac:dyDescent="0.2">
      <c r="A7" s="48">
        <v>1</v>
      </c>
      <c r="B7" s="48" t="s">
        <v>147</v>
      </c>
      <c r="C7" s="48">
        <v>26</v>
      </c>
      <c r="D7" s="43"/>
      <c r="E7" s="2"/>
      <c r="F7" s="2"/>
      <c r="G7" s="2"/>
      <c r="H7" s="2"/>
      <c r="I7" s="2"/>
      <c r="J7" s="2"/>
      <c r="K7" s="2"/>
      <c r="L7" s="30">
        <v>1</v>
      </c>
      <c r="M7" s="25" t="s">
        <v>796</v>
      </c>
      <c r="N7" s="25" t="s">
        <v>797</v>
      </c>
      <c r="O7" s="25" t="s">
        <v>161</v>
      </c>
      <c r="P7" s="25" t="s">
        <v>130</v>
      </c>
      <c r="Q7" s="86">
        <v>33.200000000000003</v>
      </c>
      <c r="R7" s="7"/>
      <c r="S7" s="30">
        <v>1</v>
      </c>
      <c r="T7" s="25" t="s">
        <v>846</v>
      </c>
      <c r="U7" s="25" t="s">
        <v>847</v>
      </c>
      <c r="V7" s="25" t="s">
        <v>171</v>
      </c>
      <c r="W7" s="25" t="s">
        <v>147</v>
      </c>
      <c r="X7" s="86">
        <v>18.11</v>
      </c>
      <c r="Y7" s="2"/>
      <c r="Z7" s="2"/>
      <c r="AA7" s="2"/>
      <c r="AB7" s="2"/>
      <c r="AC7" s="7"/>
      <c r="AD7" s="7"/>
      <c r="AE7" s="7"/>
      <c r="AF7" s="7"/>
      <c r="AG7" s="7"/>
      <c r="AH7" s="7"/>
      <c r="AI7" s="7"/>
      <c r="AJ7" s="7"/>
    </row>
    <row r="8" spans="1:36" ht="15.75" customHeight="1" x14ac:dyDescent="0.2">
      <c r="A8" s="20">
        <v>2</v>
      </c>
      <c r="B8" s="20" t="s">
        <v>130</v>
      </c>
      <c r="C8" s="20">
        <v>27</v>
      </c>
      <c r="D8" s="43"/>
      <c r="E8" s="2"/>
      <c r="F8" s="2"/>
      <c r="G8" s="2"/>
      <c r="H8" s="2"/>
      <c r="I8" s="2"/>
      <c r="J8" s="2"/>
      <c r="K8" s="2"/>
      <c r="L8" s="30">
        <v>2</v>
      </c>
      <c r="M8" s="25" t="s">
        <v>798</v>
      </c>
      <c r="N8" s="25" t="s">
        <v>799</v>
      </c>
      <c r="O8" s="25" t="s">
        <v>168</v>
      </c>
      <c r="P8" s="25" t="s">
        <v>142</v>
      </c>
      <c r="Q8" s="86">
        <v>33.200000000000003</v>
      </c>
      <c r="R8" s="7"/>
      <c r="S8" s="30">
        <v>2</v>
      </c>
      <c r="T8" s="25" t="s">
        <v>848</v>
      </c>
      <c r="U8" s="25" t="s">
        <v>849</v>
      </c>
      <c r="V8" s="25" t="s">
        <v>161</v>
      </c>
      <c r="W8" s="25" t="s">
        <v>130</v>
      </c>
      <c r="X8" s="86">
        <v>18.47</v>
      </c>
      <c r="Y8" s="2"/>
      <c r="Z8" s="2"/>
      <c r="AA8" s="2"/>
      <c r="AB8" s="2"/>
      <c r="AC8" s="7"/>
      <c r="AD8" s="7"/>
      <c r="AE8" s="7"/>
      <c r="AF8" s="7"/>
      <c r="AG8" s="7"/>
      <c r="AH8" s="7"/>
      <c r="AI8" s="7"/>
      <c r="AJ8" s="7"/>
    </row>
    <row r="9" spans="1:36" ht="15.75" customHeight="1" x14ac:dyDescent="0.2">
      <c r="A9" s="20">
        <v>3</v>
      </c>
      <c r="B9" s="20" t="s">
        <v>351</v>
      </c>
      <c r="C9" s="20">
        <v>36</v>
      </c>
      <c r="D9" s="2"/>
      <c r="E9" s="2"/>
      <c r="F9" s="2"/>
      <c r="G9" s="2"/>
      <c r="H9" s="2"/>
      <c r="I9" s="2"/>
      <c r="J9" s="2"/>
      <c r="K9" s="2"/>
      <c r="L9" s="30">
        <v>3</v>
      </c>
      <c r="M9" s="25" t="s">
        <v>800</v>
      </c>
      <c r="N9" s="25" t="s">
        <v>801</v>
      </c>
      <c r="O9" s="25" t="s">
        <v>171</v>
      </c>
      <c r="P9" s="25" t="s">
        <v>147</v>
      </c>
      <c r="Q9" s="86">
        <v>33.590000000000003</v>
      </c>
      <c r="R9" s="7"/>
      <c r="S9" s="30">
        <v>3</v>
      </c>
      <c r="T9" s="25" t="s">
        <v>850</v>
      </c>
      <c r="U9" s="25" t="s">
        <v>851</v>
      </c>
      <c r="V9" s="25" t="s">
        <v>161</v>
      </c>
      <c r="W9" s="25" t="s">
        <v>130</v>
      </c>
      <c r="X9" s="86">
        <v>19.16</v>
      </c>
      <c r="Y9" s="2"/>
      <c r="Z9" s="2"/>
      <c r="AA9" s="2"/>
      <c r="AB9" s="2"/>
      <c r="AC9" s="7"/>
      <c r="AD9" s="7"/>
      <c r="AE9" s="7"/>
      <c r="AF9" s="7"/>
      <c r="AG9" s="7"/>
      <c r="AH9" s="7"/>
      <c r="AI9" s="7"/>
      <c r="AJ9" s="7"/>
    </row>
    <row r="10" spans="1:36" ht="15.75" customHeight="1" x14ac:dyDescent="0.2">
      <c r="A10" s="20">
        <v>4</v>
      </c>
      <c r="B10" s="20" t="s">
        <v>142</v>
      </c>
      <c r="C10" s="20">
        <v>61</v>
      </c>
      <c r="D10" s="2"/>
      <c r="E10" s="2"/>
      <c r="F10" s="2"/>
      <c r="G10" s="2"/>
      <c r="H10" s="2"/>
      <c r="I10" s="2"/>
      <c r="J10" s="2"/>
      <c r="K10" s="2"/>
      <c r="L10" s="30">
        <v>4</v>
      </c>
      <c r="M10" s="25" t="s">
        <v>802</v>
      </c>
      <c r="N10" s="25" t="s">
        <v>803</v>
      </c>
      <c r="O10" s="25" t="s">
        <v>171</v>
      </c>
      <c r="P10" s="25" t="s">
        <v>147</v>
      </c>
      <c r="Q10" s="86">
        <v>35.159999999999997</v>
      </c>
      <c r="R10" s="7"/>
      <c r="S10" s="30">
        <v>4</v>
      </c>
      <c r="T10" s="25" t="s">
        <v>852</v>
      </c>
      <c r="U10" s="25" t="s">
        <v>853</v>
      </c>
      <c r="V10" s="25" t="s">
        <v>171</v>
      </c>
      <c r="W10" s="25" t="s">
        <v>147</v>
      </c>
      <c r="X10" s="86">
        <v>19.39</v>
      </c>
      <c r="Y10" s="2"/>
      <c r="Z10" s="2"/>
      <c r="AA10" s="2"/>
      <c r="AB10" s="2"/>
      <c r="AC10" s="7"/>
      <c r="AD10" s="7"/>
      <c r="AE10" s="7"/>
      <c r="AF10" s="7"/>
      <c r="AG10" s="7"/>
      <c r="AH10" s="7"/>
      <c r="AI10" s="7"/>
      <c r="AJ10" s="7"/>
    </row>
    <row r="11" spans="1:36" ht="15.75" customHeight="1" x14ac:dyDescent="0.2">
      <c r="A11" s="20">
        <v>5</v>
      </c>
      <c r="B11" s="20" t="s">
        <v>148</v>
      </c>
      <c r="C11" s="20">
        <v>66</v>
      </c>
      <c r="D11" s="2"/>
      <c r="E11" s="2"/>
      <c r="F11" s="2"/>
      <c r="G11" s="2"/>
      <c r="H11" s="2"/>
      <c r="I11" s="2"/>
      <c r="J11" s="2"/>
      <c r="K11" s="2"/>
      <c r="L11" s="30">
        <v>5</v>
      </c>
      <c r="M11" s="25" t="s">
        <v>804</v>
      </c>
      <c r="N11" s="25" t="s">
        <v>805</v>
      </c>
      <c r="O11" s="25" t="s">
        <v>164</v>
      </c>
      <c r="P11" s="25" t="s">
        <v>137</v>
      </c>
      <c r="Q11" s="86">
        <v>35.549999999999997</v>
      </c>
      <c r="R11" s="7"/>
      <c r="S11" s="30">
        <v>5</v>
      </c>
      <c r="T11" s="25" t="s">
        <v>854</v>
      </c>
      <c r="U11" s="25" t="s">
        <v>855</v>
      </c>
      <c r="V11" s="25" t="s">
        <v>160</v>
      </c>
      <c r="W11" s="25" t="s">
        <v>128</v>
      </c>
      <c r="X11" s="86">
        <v>19.57</v>
      </c>
      <c r="Y11" s="2"/>
      <c r="Z11" s="2"/>
      <c r="AA11" s="2"/>
      <c r="AB11" s="2"/>
      <c r="AC11" s="7"/>
      <c r="AD11" s="7"/>
      <c r="AE11" s="7"/>
      <c r="AF11" s="7"/>
      <c r="AG11" s="7"/>
      <c r="AH11" s="7"/>
      <c r="AI11" s="7"/>
      <c r="AJ11" s="7"/>
    </row>
    <row r="12" spans="1:36" ht="15.75" customHeight="1" x14ac:dyDescent="0.2">
      <c r="A12" s="20">
        <v>6</v>
      </c>
      <c r="B12" s="20" t="s">
        <v>131</v>
      </c>
      <c r="C12" s="20">
        <v>73</v>
      </c>
      <c r="D12" s="2"/>
      <c r="E12" s="2"/>
      <c r="F12" s="2"/>
      <c r="G12" s="2"/>
      <c r="H12" s="2"/>
      <c r="I12" s="2"/>
      <c r="J12" s="2"/>
      <c r="K12" s="2"/>
      <c r="L12" s="30">
        <v>6</v>
      </c>
      <c r="M12" s="25" t="s">
        <v>806</v>
      </c>
      <c r="N12" s="25" t="s">
        <v>807</v>
      </c>
      <c r="O12" s="25" t="s">
        <v>160</v>
      </c>
      <c r="P12" s="25" t="s">
        <v>128</v>
      </c>
      <c r="Q12" s="86">
        <v>36.119999999999997</v>
      </c>
      <c r="R12" s="7"/>
      <c r="S12" s="30">
        <v>6</v>
      </c>
      <c r="T12" s="25" t="s">
        <v>856</v>
      </c>
      <c r="U12" s="25" t="s">
        <v>857</v>
      </c>
      <c r="V12" s="25" t="s">
        <v>161</v>
      </c>
      <c r="W12" s="25" t="s">
        <v>131</v>
      </c>
      <c r="X12" s="86">
        <v>20</v>
      </c>
      <c r="Y12" s="2"/>
      <c r="Z12" s="2"/>
      <c r="AA12" s="2"/>
      <c r="AB12" s="2"/>
      <c r="AC12" s="7"/>
      <c r="AD12" s="7"/>
      <c r="AE12" s="7"/>
      <c r="AF12" s="7"/>
      <c r="AG12" s="7"/>
      <c r="AH12" s="7"/>
      <c r="AI12" s="7"/>
      <c r="AJ12" s="7"/>
    </row>
    <row r="13" spans="1:36" ht="15.75" customHeight="1" x14ac:dyDescent="0.2">
      <c r="A13" s="20" t="s">
        <v>54</v>
      </c>
      <c r="B13" s="20" t="str">
        <f>IFERROR(IF(A13="","",VLOOKUP(A13,$AG$2:$AI$2001,3,0)),"")</f>
        <v/>
      </c>
      <c r="C13" s="20" t="str">
        <f>IFERROR(IF(A13="","",VLOOKUP(A13,$AG$2:$AJ$2001,4,0)),"")</f>
        <v/>
      </c>
      <c r="D13" s="2"/>
      <c r="E13" s="2"/>
      <c r="F13" s="2"/>
      <c r="G13" s="2"/>
      <c r="H13" s="2"/>
      <c r="I13" s="2"/>
      <c r="J13" s="2"/>
      <c r="K13" s="2"/>
      <c r="L13" s="30">
        <v>7</v>
      </c>
      <c r="M13" s="25" t="s">
        <v>808</v>
      </c>
      <c r="N13" s="25" t="s">
        <v>809</v>
      </c>
      <c r="O13" s="25" t="s">
        <v>160</v>
      </c>
      <c r="P13" s="25" t="s">
        <v>128</v>
      </c>
      <c r="Q13" s="86">
        <v>37.119999999999997</v>
      </c>
      <c r="R13" s="7"/>
      <c r="S13" s="30">
        <v>7</v>
      </c>
      <c r="T13" s="25" t="s">
        <v>858</v>
      </c>
      <c r="U13" s="25" t="s">
        <v>859</v>
      </c>
      <c r="V13" s="25" t="s">
        <v>171</v>
      </c>
      <c r="W13" s="25" t="s">
        <v>148</v>
      </c>
      <c r="X13" s="86">
        <v>20.27</v>
      </c>
      <c r="Y13" s="2"/>
      <c r="Z13" s="2"/>
      <c r="AA13" s="2"/>
      <c r="AB13" s="2"/>
      <c r="AC13" s="7"/>
      <c r="AD13" s="7"/>
      <c r="AE13" s="7"/>
      <c r="AF13" s="7"/>
      <c r="AG13" s="7"/>
      <c r="AH13" s="7"/>
      <c r="AI13" s="7"/>
      <c r="AJ13" s="7"/>
    </row>
    <row r="14" spans="1:36" ht="15.75" customHeight="1" x14ac:dyDescent="0.2">
      <c r="A14" s="20" t="s">
        <v>54</v>
      </c>
      <c r="B14" s="20" t="str">
        <f>IFERROR(IF(A14="","",VLOOKUP(A14,$AG$2:$AI$2001,3,0)),"")</f>
        <v/>
      </c>
      <c r="C14" s="20" t="str">
        <f>IFERROR(IF(A14="","",VLOOKUP(A14,$AG$2:$AJ$2001,4,0)),"")</f>
        <v/>
      </c>
      <c r="D14" s="2"/>
      <c r="E14" s="2"/>
      <c r="F14" s="2"/>
      <c r="G14" s="2"/>
      <c r="H14" s="2"/>
      <c r="I14" s="2"/>
      <c r="J14" s="2"/>
      <c r="K14" s="2"/>
      <c r="L14" s="30">
        <v>8</v>
      </c>
      <c r="M14" s="25" t="s">
        <v>810</v>
      </c>
      <c r="N14" s="25" t="s">
        <v>811</v>
      </c>
      <c r="O14" s="25" t="s">
        <v>160</v>
      </c>
      <c r="P14" s="25" t="s">
        <v>128</v>
      </c>
      <c r="Q14" s="86">
        <v>38.229999999999997</v>
      </c>
      <c r="R14" s="7"/>
      <c r="S14" s="30">
        <v>8</v>
      </c>
      <c r="T14" s="25" t="s">
        <v>860</v>
      </c>
      <c r="U14" s="25" t="s">
        <v>861</v>
      </c>
      <c r="V14" s="25" t="s">
        <v>168</v>
      </c>
      <c r="W14" s="25" t="s">
        <v>142</v>
      </c>
      <c r="X14" s="86">
        <v>20.32</v>
      </c>
      <c r="Y14" s="2"/>
      <c r="Z14" s="2"/>
      <c r="AA14" s="2"/>
      <c r="AB14" s="2"/>
      <c r="AC14" s="7"/>
      <c r="AD14" s="7"/>
      <c r="AE14" s="7"/>
      <c r="AF14" s="7"/>
      <c r="AG14" s="7"/>
      <c r="AH14" s="7"/>
      <c r="AI14" s="7"/>
      <c r="AJ14" s="7"/>
    </row>
    <row r="15" spans="1:36" ht="15.75" customHeight="1" x14ac:dyDescent="0.2">
      <c r="A15" s="20" t="s">
        <v>54</v>
      </c>
      <c r="B15" s="20" t="str">
        <f>IFERROR(IF(A15="","",VLOOKUP(A15,$AG$2:$AI$2001,3,0)),"")</f>
        <v/>
      </c>
      <c r="C15" s="20" t="str">
        <f>IFERROR(IF(A15="","",VLOOKUP(A15,$AG$2:$AJ$2001,4,0)),"")</f>
        <v/>
      </c>
      <c r="D15" s="2"/>
      <c r="E15" s="2"/>
      <c r="F15" s="2"/>
      <c r="G15" s="2"/>
      <c r="H15" s="2"/>
      <c r="I15" s="2"/>
      <c r="J15" s="2"/>
      <c r="K15" s="2"/>
      <c r="L15" s="30">
        <v>9</v>
      </c>
      <c r="M15" s="25" t="s">
        <v>812</v>
      </c>
      <c r="N15" s="25" t="s">
        <v>813</v>
      </c>
      <c r="O15" s="25" t="s">
        <v>163</v>
      </c>
      <c r="P15" s="25" t="s">
        <v>134</v>
      </c>
      <c r="Q15" s="86">
        <v>38.24</v>
      </c>
      <c r="R15" s="7"/>
      <c r="S15" s="30">
        <v>9</v>
      </c>
      <c r="T15" s="25" t="s">
        <v>860</v>
      </c>
      <c r="U15" s="25" t="s">
        <v>862</v>
      </c>
      <c r="V15" s="25" t="s">
        <v>171</v>
      </c>
      <c r="W15" s="25" t="s">
        <v>148</v>
      </c>
      <c r="X15" s="86">
        <v>21.04</v>
      </c>
      <c r="Y15" s="2"/>
      <c r="Z15" s="2"/>
      <c r="AA15" s="2"/>
      <c r="AB15" s="2"/>
      <c r="AC15" s="7"/>
      <c r="AD15" s="7"/>
      <c r="AE15" s="7"/>
      <c r="AF15" s="7"/>
      <c r="AG15" s="7"/>
      <c r="AH15" s="7"/>
      <c r="AI15" s="7"/>
      <c r="AJ15" s="7"/>
    </row>
    <row r="16" spans="1:36" ht="15.75" customHeight="1" x14ac:dyDescent="0.2">
      <c r="A16" s="20" t="s">
        <v>54</v>
      </c>
      <c r="B16" s="20" t="str">
        <f>IFERROR(IF(A16="","",VLOOKUP(A16,$AG$2:$AI$2001,3,0)),"")</f>
        <v/>
      </c>
      <c r="C16" s="20" t="str">
        <f>IFERROR(IF(A16="","",VLOOKUP(A16,$AG$2:$AJ$2001,4,0)),"")</f>
        <v/>
      </c>
      <c r="D16" s="2"/>
      <c r="E16" s="2"/>
      <c r="F16" s="2"/>
      <c r="G16" s="2"/>
      <c r="H16" s="2"/>
      <c r="I16" s="2"/>
      <c r="J16" s="2"/>
      <c r="K16" s="2"/>
      <c r="L16" s="30">
        <v>10</v>
      </c>
      <c r="M16" s="25" t="s">
        <v>814</v>
      </c>
      <c r="N16" s="25" t="s">
        <v>815</v>
      </c>
      <c r="O16" s="25" t="s">
        <v>161</v>
      </c>
      <c r="P16" s="25" t="s">
        <v>130</v>
      </c>
      <c r="Q16" s="86">
        <v>39.159999999999997</v>
      </c>
      <c r="R16" s="7"/>
      <c r="S16" s="30">
        <v>10</v>
      </c>
      <c r="T16" s="25" t="s">
        <v>863</v>
      </c>
      <c r="U16" s="25" t="s">
        <v>864</v>
      </c>
      <c r="V16" s="25" t="s">
        <v>160</v>
      </c>
      <c r="W16" s="25" t="s">
        <v>128</v>
      </c>
      <c r="X16" s="86">
        <v>21.07</v>
      </c>
      <c r="Y16" s="2"/>
      <c r="Z16" s="2"/>
      <c r="AA16" s="2"/>
      <c r="AB16" s="2"/>
      <c r="AC16" s="7"/>
      <c r="AD16" s="7"/>
      <c r="AE16" s="7"/>
      <c r="AF16" s="7"/>
      <c r="AG16" s="7"/>
      <c r="AH16" s="7"/>
      <c r="AI16" s="7"/>
      <c r="AJ16" s="7"/>
    </row>
    <row r="17" spans="1:36" ht="15.75" customHeight="1" x14ac:dyDescent="0.2">
      <c r="A17" s="20" t="s">
        <v>54</v>
      </c>
      <c r="B17" s="20" t="str">
        <f>IFERROR(IF(A17="","",VLOOKUP(A17,$AG$2:$AI$2001,3,0)),"")</f>
        <v/>
      </c>
      <c r="C17" s="20" t="str">
        <f>IFERROR(IF(A17="","",VLOOKUP(A17,$AG$2:$AJ$2001,4,0)),"")</f>
        <v/>
      </c>
      <c r="D17" s="2"/>
      <c r="E17" s="2"/>
      <c r="F17" s="2"/>
      <c r="G17" s="2"/>
      <c r="H17" s="2"/>
      <c r="I17" s="2"/>
      <c r="J17" s="2"/>
      <c r="K17" s="2"/>
      <c r="L17" s="30">
        <v>11</v>
      </c>
      <c r="M17" s="25" t="s">
        <v>816</v>
      </c>
      <c r="N17" s="25" t="s">
        <v>817</v>
      </c>
      <c r="O17" s="25" t="s">
        <v>161</v>
      </c>
      <c r="P17" s="25" t="s">
        <v>130</v>
      </c>
      <c r="Q17" s="86">
        <v>41.36</v>
      </c>
      <c r="R17" s="7"/>
      <c r="S17" s="30">
        <v>11</v>
      </c>
      <c r="T17" s="25" t="s">
        <v>865</v>
      </c>
      <c r="U17" s="25" t="s">
        <v>866</v>
      </c>
      <c r="V17" s="25" t="s">
        <v>171</v>
      </c>
      <c r="W17" s="25" t="s">
        <v>156</v>
      </c>
      <c r="X17" s="86">
        <v>21.22</v>
      </c>
      <c r="Y17" s="2"/>
      <c r="Z17" s="2"/>
      <c r="AA17" s="2"/>
      <c r="AB17" s="2"/>
      <c r="AC17" s="7"/>
      <c r="AD17" s="7"/>
      <c r="AE17" s="7"/>
      <c r="AF17" s="7"/>
      <c r="AG17" s="7"/>
      <c r="AH17" s="7"/>
      <c r="AI17" s="7"/>
      <c r="AJ17" s="7"/>
    </row>
    <row r="18" spans="1:36" ht="15.75" customHeight="1" x14ac:dyDescent="0.2">
      <c r="A18" s="20" t="s">
        <v>54</v>
      </c>
      <c r="B18" s="20" t="str">
        <f>IFERROR(IF(A18="","",VLOOKUP(A18,$AG$2:$AI$2001,3,0)),"")</f>
        <v/>
      </c>
      <c r="C18" s="20" t="str">
        <f>IFERROR(IF(A18="","",VLOOKUP(A18,$AG$2:$AJ$2001,4,0)),"")</f>
        <v/>
      </c>
      <c r="D18" s="2"/>
      <c r="E18" s="2"/>
      <c r="F18" s="2"/>
      <c r="G18" s="2"/>
      <c r="H18" s="2"/>
      <c r="I18" s="2"/>
      <c r="J18" s="2"/>
      <c r="K18" s="2"/>
      <c r="L18" s="30">
        <v>12</v>
      </c>
      <c r="M18" s="25" t="s">
        <v>818</v>
      </c>
      <c r="N18" s="25" t="s">
        <v>819</v>
      </c>
      <c r="O18" s="25" t="s">
        <v>161</v>
      </c>
      <c r="P18" s="25" t="s">
        <v>131</v>
      </c>
      <c r="Q18" s="86">
        <v>41.47</v>
      </c>
      <c r="R18" s="7"/>
      <c r="S18" s="30">
        <v>12</v>
      </c>
      <c r="T18" s="25" t="s">
        <v>867</v>
      </c>
      <c r="U18" s="25" t="s">
        <v>868</v>
      </c>
      <c r="V18" s="25" t="s">
        <v>160</v>
      </c>
      <c r="W18" s="25" t="s">
        <v>129</v>
      </c>
      <c r="X18" s="86">
        <v>21.29</v>
      </c>
      <c r="Y18" s="2"/>
      <c r="Z18" s="2"/>
      <c r="AA18" s="2"/>
      <c r="AB18" s="2"/>
      <c r="AC18" s="7"/>
      <c r="AD18" s="7"/>
      <c r="AE18" s="7"/>
      <c r="AF18" s="7"/>
      <c r="AG18" s="7"/>
      <c r="AH18" s="7"/>
      <c r="AI18" s="7"/>
      <c r="AJ18" s="7"/>
    </row>
    <row r="19" spans="1:36" ht="15.75" customHeight="1" x14ac:dyDescent="0.2">
      <c r="A19" s="20" t="s">
        <v>54</v>
      </c>
      <c r="B19" s="20" t="str">
        <f>IFERROR(IF(A19="","",VLOOKUP(A19,$AG$2:$AI$2001,3,0)),"")</f>
        <v/>
      </c>
      <c r="C19" s="20" t="str">
        <f>IFERROR(IF(A19="","",VLOOKUP(A19,$AG$2:$AJ$2001,4,0)),"")</f>
        <v/>
      </c>
      <c r="D19" s="2"/>
      <c r="E19" s="2"/>
      <c r="F19" s="2"/>
      <c r="G19" s="2"/>
      <c r="H19" s="2"/>
      <c r="I19" s="2"/>
      <c r="J19" s="2"/>
      <c r="K19" s="2"/>
      <c r="L19" s="30">
        <v>13</v>
      </c>
      <c r="M19" s="25" t="s">
        <v>820</v>
      </c>
      <c r="N19" s="25" t="s">
        <v>821</v>
      </c>
      <c r="O19" s="25" t="s">
        <v>168</v>
      </c>
      <c r="P19" s="25" t="s">
        <v>142</v>
      </c>
      <c r="Q19" s="86">
        <v>42.06</v>
      </c>
      <c r="R19" s="7"/>
      <c r="S19" s="30">
        <v>13</v>
      </c>
      <c r="T19" s="25" t="s">
        <v>869</v>
      </c>
      <c r="U19" s="25" t="s">
        <v>870</v>
      </c>
      <c r="V19" s="25" t="s">
        <v>161</v>
      </c>
      <c r="W19" s="25" t="s">
        <v>131</v>
      </c>
      <c r="X19" s="86">
        <v>22.01</v>
      </c>
      <c r="Y19" s="2"/>
      <c r="Z19" s="2"/>
      <c r="AA19" s="2"/>
      <c r="AB19" s="2"/>
      <c r="AC19" s="7"/>
      <c r="AD19" s="7"/>
      <c r="AE19" s="7"/>
      <c r="AF19" s="7"/>
      <c r="AG19" s="7"/>
      <c r="AH19" s="7"/>
      <c r="AI19" s="7"/>
      <c r="AJ19" s="7"/>
    </row>
    <row r="20" spans="1:36" ht="15.75" customHeight="1" x14ac:dyDescent="0.2">
      <c r="A20" s="20" t="s">
        <v>54</v>
      </c>
      <c r="B20" s="20" t="str">
        <f>IFERROR(IF(A20="","",VLOOKUP(A20,$AG$2:$AI$2001,3,0)),"")</f>
        <v/>
      </c>
      <c r="C20" s="20" t="str">
        <f>IFERROR(IF(A20="","",VLOOKUP(A20,$AG$2:$AJ$2001,4,0)),"")</f>
        <v/>
      </c>
      <c r="D20" s="2"/>
      <c r="E20" s="2"/>
      <c r="F20" s="2"/>
      <c r="G20" s="2"/>
      <c r="H20" s="2"/>
      <c r="I20" s="2"/>
      <c r="J20" s="2"/>
      <c r="K20" s="2"/>
      <c r="L20" s="30">
        <v>14</v>
      </c>
      <c r="M20" s="25" t="s">
        <v>822</v>
      </c>
      <c r="N20" s="25" t="s">
        <v>823</v>
      </c>
      <c r="O20" s="25" t="s">
        <v>171</v>
      </c>
      <c r="P20" s="25" t="s">
        <v>147</v>
      </c>
      <c r="Q20" s="86">
        <v>42.43</v>
      </c>
      <c r="R20" s="7"/>
      <c r="S20" s="30">
        <v>14</v>
      </c>
      <c r="T20" s="25" t="s">
        <v>871</v>
      </c>
      <c r="U20" s="25" t="s">
        <v>872</v>
      </c>
      <c r="V20" s="25" t="s">
        <v>171</v>
      </c>
      <c r="W20" s="25" t="s">
        <v>156</v>
      </c>
      <c r="X20" s="86">
        <v>22.04</v>
      </c>
      <c r="Y20" s="2"/>
      <c r="Z20" s="2"/>
      <c r="AA20" s="2"/>
      <c r="AB20" s="2"/>
      <c r="AC20" s="7"/>
      <c r="AD20" s="7"/>
      <c r="AE20" s="7"/>
      <c r="AF20" s="7"/>
      <c r="AG20" s="7"/>
      <c r="AH20" s="7"/>
      <c r="AI20" s="7"/>
      <c r="AJ20" s="7"/>
    </row>
    <row r="21" spans="1:36" ht="15.75" customHeight="1" x14ac:dyDescent="0.2">
      <c r="A21" s="20" t="s">
        <v>54</v>
      </c>
      <c r="B21" s="20" t="str">
        <f>IFERROR(IF(A21="","",VLOOKUP(A21,$AG$2:$AI$2001,3,0)),"")</f>
        <v/>
      </c>
      <c r="C21" s="20" t="str">
        <f>IFERROR(IF(A21="","",VLOOKUP(A21,$AG$2:$AJ$2001,4,0)),"")</f>
        <v/>
      </c>
      <c r="D21" s="2"/>
      <c r="E21" s="2"/>
      <c r="F21" s="2"/>
      <c r="G21" s="2"/>
      <c r="H21" s="2"/>
      <c r="I21" s="2"/>
      <c r="J21" s="2"/>
      <c r="K21" s="2"/>
      <c r="L21" s="30">
        <v>15</v>
      </c>
      <c r="M21" s="25" t="s">
        <v>824</v>
      </c>
      <c r="N21" s="25" t="s">
        <v>825</v>
      </c>
      <c r="O21" s="25" t="s">
        <v>171</v>
      </c>
      <c r="P21" s="25" t="s">
        <v>148</v>
      </c>
      <c r="Q21" s="86">
        <v>43.04</v>
      </c>
      <c r="R21" s="7"/>
      <c r="S21" s="30">
        <v>15</v>
      </c>
      <c r="T21" s="25" t="s">
        <v>873</v>
      </c>
      <c r="U21" s="25" t="s">
        <v>874</v>
      </c>
      <c r="V21" s="25" t="s">
        <v>171</v>
      </c>
      <c r="W21" s="25" t="s">
        <v>157</v>
      </c>
      <c r="X21" s="86">
        <v>22.09</v>
      </c>
      <c r="Y21" s="2"/>
      <c r="Z21" s="2"/>
      <c r="AA21" s="2"/>
      <c r="AB21" s="2"/>
      <c r="AC21" s="7"/>
      <c r="AD21" s="7"/>
      <c r="AE21" s="7"/>
      <c r="AF21" s="7"/>
      <c r="AG21" s="7"/>
      <c r="AH21" s="7"/>
      <c r="AI21" s="7"/>
      <c r="AJ21" s="7"/>
    </row>
    <row r="22" spans="1:36" ht="15.75" customHeight="1" x14ac:dyDescent="0.2">
      <c r="A22" s="20" t="s">
        <v>54</v>
      </c>
      <c r="B22" s="20" t="str">
        <f>IFERROR(IF(A22="","",VLOOKUP(A22,$AG$2:$AI$2001,3,0)),"")</f>
        <v/>
      </c>
      <c r="C22" s="20" t="str">
        <f>IFERROR(IF(A22="","",VLOOKUP(A22,$AG$2:$AJ$2001,4,0)),"")</f>
        <v/>
      </c>
      <c r="D22" s="2"/>
      <c r="E22" s="2"/>
      <c r="F22" s="2"/>
      <c r="G22" s="2"/>
      <c r="H22" s="2"/>
      <c r="I22" s="2"/>
      <c r="J22" s="2"/>
      <c r="K22" s="2"/>
      <c r="L22" s="30">
        <v>16</v>
      </c>
      <c r="M22" s="25" t="s">
        <v>826</v>
      </c>
      <c r="N22" s="25" t="s">
        <v>827</v>
      </c>
      <c r="O22" s="25" t="s">
        <v>171</v>
      </c>
      <c r="P22" s="25" t="s">
        <v>148</v>
      </c>
      <c r="Q22" s="86">
        <v>44.26</v>
      </c>
      <c r="R22" s="7"/>
      <c r="S22" s="30">
        <v>16</v>
      </c>
      <c r="T22" s="25" t="s">
        <v>875</v>
      </c>
      <c r="U22" s="25" t="s">
        <v>876</v>
      </c>
      <c r="V22" s="25" t="s">
        <v>163</v>
      </c>
      <c r="W22" s="25" t="s">
        <v>134</v>
      </c>
      <c r="X22" s="86">
        <v>22.13</v>
      </c>
      <c r="Y22" s="2"/>
      <c r="Z22" s="2"/>
      <c r="AA22" s="2"/>
      <c r="AB22" s="2"/>
      <c r="AC22" s="7"/>
      <c r="AD22" s="7"/>
      <c r="AE22" s="7"/>
      <c r="AF22" s="7"/>
      <c r="AG22" s="7"/>
      <c r="AH22" s="7"/>
      <c r="AI22" s="7"/>
      <c r="AJ22" s="7"/>
    </row>
    <row r="23" spans="1:36" ht="15.75" customHeight="1" x14ac:dyDescent="0.2">
      <c r="A23" s="20" t="s">
        <v>54</v>
      </c>
      <c r="B23" s="20" t="str">
        <f>IFERROR(IF(A23="","",VLOOKUP(A23,$AG$2:$AI$2001,3,0)),"")</f>
        <v/>
      </c>
      <c r="C23" s="20" t="str">
        <f>IFERROR(IF(A23="","",VLOOKUP(A23,$AG$2:$AJ$2001,4,0)),"")</f>
        <v/>
      </c>
      <c r="D23" s="2"/>
      <c r="E23" s="2"/>
      <c r="F23" s="2"/>
      <c r="G23" s="2"/>
      <c r="H23" s="2"/>
      <c r="I23" s="2"/>
      <c r="J23" s="2"/>
      <c r="K23" s="2"/>
      <c r="L23" s="30">
        <v>17</v>
      </c>
      <c r="M23" s="25" t="s">
        <v>828</v>
      </c>
      <c r="N23" s="25" t="s">
        <v>829</v>
      </c>
      <c r="O23" s="25" t="s">
        <v>163</v>
      </c>
      <c r="P23" s="25" t="s">
        <v>134</v>
      </c>
      <c r="Q23" s="86">
        <v>44.59</v>
      </c>
      <c r="R23" s="7"/>
      <c r="S23" s="30">
        <v>17</v>
      </c>
      <c r="T23" s="25" t="s">
        <v>877</v>
      </c>
      <c r="U23" s="25" t="s">
        <v>878</v>
      </c>
      <c r="V23" s="25" t="s">
        <v>168</v>
      </c>
      <c r="W23" s="25" t="s">
        <v>142</v>
      </c>
      <c r="X23" s="86">
        <v>22.21</v>
      </c>
      <c r="Y23" s="2"/>
      <c r="Z23" s="2"/>
      <c r="AA23" s="2"/>
      <c r="AB23" s="2"/>
      <c r="AC23" s="7"/>
      <c r="AD23" s="7"/>
      <c r="AE23" s="7"/>
      <c r="AF23" s="7"/>
      <c r="AG23" s="7"/>
      <c r="AH23" s="7"/>
      <c r="AI23" s="7"/>
      <c r="AJ23" s="7"/>
    </row>
    <row r="24" spans="1:36" ht="15.75" customHeight="1" x14ac:dyDescent="0.2">
      <c r="A24" s="20" t="s">
        <v>54</v>
      </c>
      <c r="B24" s="20" t="str">
        <f>IFERROR(IF(A24="","",VLOOKUP(A24,$AG$2:$AI$2001,3,0)),"")</f>
        <v/>
      </c>
      <c r="C24" s="20" t="str">
        <f>IFERROR(IF(A24="","",VLOOKUP(A24,$AG$2:$AJ$2001,4,0)),"")</f>
        <v/>
      </c>
      <c r="D24" s="2"/>
      <c r="E24" s="2"/>
      <c r="F24" s="2"/>
      <c r="G24" s="2"/>
      <c r="H24" s="2"/>
      <c r="I24" s="2"/>
      <c r="J24" s="2"/>
      <c r="K24" s="2"/>
      <c r="L24" s="30">
        <v>18</v>
      </c>
      <c r="M24" s="25" t="s">
        <v>830</v>
      </c>
      <c r="N24" s="25" t="s">
        <v>831</v>
      </c>
      <c r="O24" s="25" t="s">
        <v>161</v>
      </c>
      <c r="P24" s="25" t="s">
        <v>131</v>
      </c>
      <c r="Q24" s="86">
        <v>47.19</v>
      </c>
      <c r="R24" s="7"/>
      <c r="S24" s="30">
        <v>18</v>
      </c>
      <c r="T24" s="25" t="s">
        <v>879</v>
      </c>
      <c r="U24" s="25" t="s">
        <v>880</v>
      </c>
      <c r="V24" s="25" t="s">
        <v>168</v>
      </c>
      <c r="W24" s="25" t="s">
        <v>152</v>
      </c>
      <c r="X24" s="86">
        <v>22.25</v>
      </c>
      <c r="Y24" s="2"/>
      <c r="Z24" s="2"/>
      <c r="AA24" s="2"/>
      <c r="AB24" s="2"/>
      <c r="AC24" s="7"/>
      <c r="AD24" s="7"/>
      <c r="AE24" s="7"/>
      <c r="AF24" s="7"/>
      <c r="AG24" s="7"/>
      <c r="AH24" s="7"/>
      <c r="AI24" s="7"/>
      <c r="AJ24" s="7"/>
    </row>
    <row r="25" spans="1:36" ht="15.75" customHeight="1" x14ac:dyDescent="0.2">
      <c r="A25" s="20" t="s">
        <v>54</v>
      </c>
      <c r="B25" s="20" t="str">
        <f>IFERROR(IF(A25="","",VLOOKUP(A25,$AG$2:$AI$2001,3,0)),"")</f>
        <v/>
      </c>
      <c r="C25" s="20" t="str">
        <f>IFERROR(IF(A25="","",VLOOKUP(A25,$AG$2:$AJ$2001,4,0)),"")</f>
        <v/>
      </c>
      <c r="D25" s="2"/>
      <c r="E25" s="2"/>
      <c r="F25" s="2"/>
      <c r="G25" s="2"/>
      <c r="H25" s="2"/>
      <c r="I25" s="2"/>
      <c r="J25" s="2"/>
      <c r="K25" s="2"/>
      <c r="L25" s="30">
        <v>19</v>
      </c>
      <c r="M25" s="25" t="s">
        <v>832</v>
      </c>
      <c r="N25" s="25" t="s">
        <v>833</v>
      </c>
      <c r="O25" s="25" t="s">
        <v>171</v>
      </c>
      <c r="P25" s="25" t="s">
        <v>148</v>
      </c>
      <c r="Q25" s="86">
        <v>47.29</v>
      </c>
      <c r="R25" s="7"/>
      <c r="S25" s="30">
        <v>19</v>
      </c>
      <c r="T25" s="25" t="s">
        <v>881</v>
      </c>
      <c r="U25" s="25" t="s">
        <v>882</v>
      </c>
      <c r="V25" s="25" t="s">
        <v>171</v>
      </c>
      <c r="W25" s="25" t="s">
        <v>157</v>
      </c>
      <c r="X25" s="86">
        <v>22.37</v>
      </c>
      <c r="Y25" s="2"/>
      <c r="Z25" s="2"/>
      <c r="AA25" s="2"/>
      <c r="AB25" s="2"/>
      <c r="AC25" s="7"/>
      <c r="AD25" s="7"/>
      <c r="AE25" s="7"/>
      <c r="AF25" s="7"/>
      <c r="AG25" s="7"/>
      <c r="AH25" s="7"/>
      <c r="AI25" s="7"/>
      <c r="AJ25" s="7"/>
    </row>
    <row r="26" spans="1:36" ht="15.75" customHeight="1" x14ac:dyDescent="0.2">
      <c r="A26" s="20" t="s">
        <v>54</v>
      </c>
      <c r="B26" s="20" t="str">
        <f>IFERROR(IF(A26="","",VLOOKUP(A26,$AG$2:$AI$2001,3,0)),"")</f>
        <v/>
      </c>
      <c r="C26" s="20" t="str">
        <f>IFERROR(IF(A26="","",VLOOKUP(A26,$AG$2:$AJ$2001,4,0)),"")</f>
        <v/>
      </c>
      <c r="D26" s="2"/>
      <c r="E26" s="2"/>
      <c r="F26" s="2"/>
      <c r="G26" s="2"/>
      <c r="H26" s="2"/>
      <c r="I26" s="2"/>
      <c r="J26" s="2"/>
      <c r="K26" s="2"/>
      <c r="L26" s="30">
        <v>20</v>
      </c>
      <c r="M26" s="25" t="s">
        <v>834</v>
      </c>
      <c r="N26" s="25" t="s">
        <v>835</v>
      </c>
      <c r="O26" s="25" t="s">
        <v>171</v>
      </c>
      <c r="P26" s="25" t="s">
        <v>156</v>
      </c>
      <c r="Q26" s="86">
        <v>48.38</v>
      </c>
      <c r="R26" s="7"/>
      <c r="S26" s="30">
        <v>20</v>
      </c>
      <c r="T26" s="25" t="s">
        <v>883</v>
      </c>
      <c r="U26" s="25" t="s">
        <v>884</v>
      </c>
      <c r="V26" s="25" t="s">
        <v>54</v>
      </c>
      <c r="W26" s="25" t="s">
        <v>54</v>
      </c>
      <c r="X26" s="86">
        <v>22.56</v>
      </c>
      <c r="Y26" s="2"/>
      <c r="Z26" s="2"/>
      <c r="AA26" s="2"/>
      <c r="AB26" s="2"/>
      <c r="AC26" s="7"/>
      <c r="AD26" s="7"/>
      <c r="AE26" s="7"/>
      <c r="AF26" s="7"/>
      <c r="AG26" s="7"/>
      <c r="AH26" s="7"/>
      <c r="AI26" s="7"/>
      <c r="AJ26" s="7"/>
    </row>
    <row r="27" spans="1:36" ht="15.75" customHeight="1" x14ac:dyDescent="0.2">
      <c r="A27" s="20" t="s">
        <v>54</v>
      </c>
      <c r="B27" s="20" t="str">
        <f>IFERROR(IF(A27="","",VLOOKUP(A27,$AG$2:$AI$2001,3,0)),"")</f>
        <v/>
      </c>
      <c r="C27" s="20" t="str">
        <f>IFERROR(IF(A27="","",VLOOKUP(A27,$AG$2:$AJ$2001,4,0)),"")</f>
        <v/>
      </c>
      <c r="D27" s="2"/>
      <c r="E27" s="2"/>
      <c r="F27" s="2"/>
      <c r="G27" s="2"/>
      <c r="H27" s="2"/>
      <c r="I27" s="2"/>
      <c r="J27" s="2"/>
      <c r="K27" s="2"/>
      <c r="L27" s="30">
        <v>21</v>
      </c>
      <c r="M27" s="25" t="s">
        <v>836</v>
      </c>
      <c r="N27" s="25" t="s">
        <v>837</v>
      </c>
      <c r="O27" s="25" t="s">
        <v>168</v>
      </c>
      <c r="P27" s="25" t="s">
        <v>142</v>
      </c>
      <c r="Q27" s="86">
        <v>48.41</v>
      </c>
      <c r="R27" s="7"/>
      <c r="S27" s="30">
        <v>21</v>
      </c>
      <c r="T27" s="25" t="s">
        <v>885</v>
      </c>
      <c r="U27" s="25" t="s">
        <v>886</v>
      </c>
      <c r="V27" s="25" t="s">
        <v>163</v>
      </c>
      <c r="W27" s="25" t="s">
        <v>134</v>
      </c>
      <c r="X27" s="86">
        <v>23.03</v>
      </c>
      <c r="Y27" s="2"/>
      <c r="Z27" s="2"/>
      <c r="AA27" s="2"/>
      <c r="AB27" s="2"/>
      <c r="AC27" s="7"/>
      <c r="AD27" s="7"/>
      <c r="AE27" s="7"/>
      <c r="AF27" s="7"/>
      <c r="AG27" s="7"/>
      <c r="AH27" s="7"/>
      <c r="AI27" s="7"/>
      <c r="AJ27" s="7"/>
    </row>
    <row r="28" spans="1:36" ht="15.75" customHeight="1" x14ac:dyDescent="0.2">
      <c r="A28" s="20" t="s">
        <v>54</v>
      </c>
      <c r="B28" s="20" t="str">
        <f>IFERROR(IF(A28="","",VLOOKUP(A28,$AG$2:$AI$2001,3,0)),"")</f>
        <v/>
      </c>
      <c r="C28" s="20" t="str">
        <f>IFERROR(IF(A28="","",VLOOKUP(A28,$AG$2:$AJ$2001,4,0)),"")</f>
        <v/>
      </c>
      <c r="D28" s="2"/>
      <c r="E28" s="2"/>
      <c r="F28" s="2"/>
      <c r="G28" s="2"/>
      <c r="H28" s="2"/>
      <c r="I28" s="2"/>
      <c r="J28" s="2"/>
      <c r="K28" s="2"/>
      <c r="L28" s="30">
        <v>22</v>
      </c>
      <c r="M28" s="25" t="s">
        <v>838</v>
      </c>
      <c r="N28" s="25" t="s">
        <v>839</v>
      </c>
      <c r="O28" s="25" t="s">
        <v>168</v>
      </c>
      <c r="P28" s="25" t="s">
        <v>152</v>
      </c>
      <c r="Q28" s="86">
        <v>49.04</v>
      </c>
      <c r="R28" s="7"/>
      <c r="S28" s="30">
        <v>22</v>
      </c>
      <c r="T28" s="25" t="s">
        <v>887</v>
      </c>
      <c r="U28" s="25" t="s">
        <v>888</v>
      </c>
      <c r="V28" s="25" t="s">
        <v>161</v>
      </c>
      <c r="W28" s="25" t="s">
        <v>180</v>
      </c>
      <c r="X28" s="86">
        <v>23.39</v>
      </c>
      <c r="Y28" s="2"/>
      <c r="Z28" s="2"/>
      <c r="AA28" s="2"/>
      <c r="AB28" s="2"/>
      <c r="AC28" s="7"/>
      <c r="AD28" s="7"/>
      <c r="AE28" s="7"/>
      <c r="AF28" s="7"/>
      <c r="AG28" s="7"/>
      <c r="AH28" s="7"/>
      <c r="AI28" s="7"/>
      <c r="AJ28" s="7"/>
    </row>
    <row r="29" spans="1:36" ht="15.75" customHeight="1" x14ac:dyDescent="0.2">
      <c r="A29" s="20" t="s">
        <v>54</v>
      </c>
      <c r="B29" s="20" t="str">
        <f>IFERROR(IF(A29="","",VLOOKUP(A29,$AG$2:$AI$2001,3,0)),"")</f>
        <v/>
      </c>
      <c r="C29" s="20" t="str">
        <f>IFERROR(IF(A29="","",VLOOKUP(A29,$AG$2:$AJ$2001,4,0)),"")</f>
        <v/>
      </c>
      <c r="D29" s="2"/>
      <c r="E29" s="2"/>
      <c r="F29" s="2"/>
      <c r="G29" s="2"/>
      <c r="H29" s="2"/>
      <c r="I29" s="2"/>
      <c r="J29" s="2"/>
      <c r="K29" s="2"/>
      <c r="L29" s="30">
        <v>23</v>
      </c>
      <c r="M29" s="25" t="s">
        <v>840</v>
      </c>
      <c r="N29" s="25" t="s">
        <v>841</v>
      </c>
      <c r="O29" s="25" t="s">
        <v>168</v>
      </c>
      <c r="P29" s="25" t="s">
        <v>152</v>
      </c>
      <c r="Q29" s="86">
        <v>49.49</v>
      </c>
      <c r="R29" s="7"/>
      <c r="S29" s="30">
        <v>23</v>
      </c>
      <c r="T29" s="25" t="s">
        <v>889</v>
      </c>
      <c r="U29" s="25" t="s">
        <v>890</v>
      </c>
      <c r="V29" s="25" t="s">
        <v>168</v>
      </c>
      <c r="W29" s="25" t="s">
        <v>152</v>
      </c>
      <c r="X29" s="86">
        <v>23.43</v>
      </c>
      <c r="Y29" s="2"/>
      <c r="Z29" s="2"/>
      <c r="AA29" s="2"/>
      <c r="AB29" s="2"/>
      <c r="AC29" s="7"/>
      <c r="AD29" s="7"/>
      <c r="AE29" s="7"/>
      <c r="AF29" s="7"/>
      <c r="AG29" s="7"/>
      <c r="AH29" s="7"/>
      <c r="AI29" s="7"/>
      <c r="AJ29" s="7"/>
    </row>
    <row r="30" spans="1:36" ht="15.75" customHeight="1" x14ac:dyDescent="0.2">
      <c r="A30" s="20" t="s">
        <v>54</v>
      </c>
      <c r="B30" s="20" t="str">
        <f>IFERROR(IF(A30="","",VLOOKUP(A30,$AG$2:$AI$2001,3,0)),"")</f>
        <v/>
      </c>
      <c r="C30" s="20" t="str">
        <f>IFERROR(IF(A30="","",VLOOKUP(A30,$AG$2:$AJ$2001,4,0)),"")</f>
        <v/>
      </c>
      <c r="D30" s="2"/>
      <c r="E30" s="2"/>
      <c r="F30" s="2"/>
      <c r="G30" s="2"/>
      <c r="H30" s="2"/>
      <c r="I30" s="2"/>
      <c r="J30" s="2"/>
      <c r="K30" s="2"/>
      <c r="L30" s="30">
        <v>24</v>
      </c>
      <c r="M30" s="25" t="s">
        <v>842</v>
      </c>
      <c r="N30" s="25" t="s">
        <v>843</v>
      </c>
      <c r="O30" s="25" t="s">
        <v>161</v>
      </c>
      <c r="P30" s="25" t="s">
        <v>131</v>
      </c>
      <c r="Q30" s="86">
        <v>51.05</v>
      </c>
      <c r="R30" s="7"/>
      <c r="S30" s="30">
        <v>24</v>
      </c>
      <c r="T30" s="25" t="s">
        <v>891</v>
      </c>
      <c r="U30" s="25" t="s">
        <v>892</v>
      </c>
      <c r="V30" s="25" t="s">
        <v>171</v>
      </c>
      <c r="W30" s="25" t="s">
        <v>302</v>
      </c>
      <c r="X30" s="86">
        <v>24.03</v>
      </c>
      <c r="Y30" s="2"/>
      <c r="Z30" s="2"/>
      <c r="AA30" s="2"/>
      <c r="AB30" s="2"/>
      <c r="AC30" s="7"/>
      <c r="AD30" s="7"/>
      <c r="AE30" s="7"/>
      <c r="AF30" s="7"/>
      <c r="AG30" s="7"/>
      <c r="AH30" s="7"/>
      <c r="AI30" s="7"/>
      <c r="AJ30" s="7"/>
    </row>
    <row r="31" spans="1:36" ht="15.75" customHeight="1" x14ac:dyDescent="0.2">
      <c r="A31" s="20" t="s">
        <v>54</v>
      </c>
      <c r="B31" s="20" t="str">
        <f>IFERROR(IF(A31="","",VLOOKUP(A31,$AG$2:$AI$2001,3,0)),"")</f>
        <v/>
      </c>
      <c r="C31" s="20" t="str">
        <f>IFERROR(IF(A31="","",VLOOKUP(A31,$AG$2:$AJ$2001,4,0)),"")</f>
        <v/>
      </c>
      <c r="D31" s="2"/>
      <c r="E31" s="2"/>
      <c r="F31" s="2"/>
      <c r="G31" s="2"/>
      <c r="H31" s="2"/>
      <c r="I31" s="2"/>
      <c r="J31" s="2"/>
      <c r="K31" s="2"/>
      <c r="L31" s="30">
        <v>25</v>
      </c>
      <c r="M31" s="25" t="s">
        <v>844</v>
      </c>
      <c r="N31" s="25" t="s">
        <v>845</v>
      </c>
      <c r="O31" s="25" t="s">
        <v>161</v>
      </c>
      <c r="P31" s="25" t="s">
        <v>180</v>
      </c>
      <c r="Q31" s="86">
        <v>51.29</v>
      </c>
      <c r="R31" s="7"/>
      <c r="S31" s="30">
        <v>25</v>
      </c>
      <c r="T31" s="25" t="s">
        <v>893</v>
      </c>
      <c r="U31" s="25" t="s">
        <v>894</v>
      </c>
      <c r="V31" s="25" t="s">
        <v>168</v>
      </c>
      <c r="W31" s="25" t="s">
        <v>153</v>
      </c>
      <c r="X31" s="86">
        <v>24.23</v>
      </c>
      <c r="Y31" s="2"/>
      <c r="Z31" s="2"/>
      <c r="AA31" s="2"/>
      <c r="AB31" s="2"/>
      <c r="AC31" s="7"/>
      <c r="AD31" s="7"/>
      <c r="AE31" s="7"/>
      <c r="AF31" s="7"/>
      <c r="AG31" s="7"/>
      <c r="AH31" s="7"/>
      <c r="AI31" s="7"/>
      <c r="AJ31" s="7"/>
    </row>
    <row r="32" spans="1:36" ht="15.75" customHeight="1" x14ac:dyDescent="0.2">
      <c r="A32" s="20" t="s">
        <v>54</v>
      </c>
      <c r="B32" s="20" t="str">
        <f>IFERROR(IF(A32="","",VLOOKUP(A32,$AG$2:$AI$2001,3,0)),"")</f>
        <v/>
      </c>
      <c r="C32" s="20" t="str">
        <f>IFERROR(IF(A32="","",VLOOKUP(A32,$AG$2:$AJ$2001,4,0)),"")</f>
        <v/>
      </c>
      <c r="D32" s="2"/>
      <c r="E32" s="2"/>
      <c r="F32" s="2"/>
      <c r="G32" s="2"/>
      <c r="H32" s="2"/>
      <c r="I32" s="2"/>
      <c r="J32" s="2"/>
      <c r="K32" s="2"/>
      <c r="L32" s="30" t="s">
        <v>54</v>
      </c>
      <c r="M32" s="25" t="s">
        <v>54</v>
      </c>
      <c r="N32" s="25" t="s">
        <v>54</v>
      </c>
      <c r="O32" s="25" t="s">
        <v>54</v>
      </c>
      <c r="P32" s="25" t="s">
        <v>54</v>
      </c>
      <c r="Q32" s="86"/>
      <c r="R32" s="7"/>
      <c r="S32" s="30">
        <v>26</v>
      </c>
      <c r="T32" s="25" t="s">
        <v>895</v>
      </c>
      <c r="U32" s="25" t="s">
        <v>896</v>
      </c>
      <c r="V32" s="25" t="s">
        <v>168</v>
      </c>
      <c r="W32" s="25" t="s">
        <v>153</v>
      </c>
      <c r="X32" s="86">
        <v>24.4</v>
      </c>
      <c r="Y32" s="2"/>
      <c r="Z32" s="2"/>
      <c r="AA32" s="2"/>
      <c r="AB32" s="2"/>
      <c r="AC32" s="7"/>
      <c r="AD32" s="7"/>
      <c r="AE32" s="7"/>
      <c r="AF32" s="7"/>
      <c r="AG32" s="7"/>
      <c r="AH32" s="7"/>
      <c r="AI32" s="7"/>
      <c r="AJ32" s="7"/>
    </row>
    <row r="33" spans="1:36" ht="15.75" customHeight="1" x14ac:dyDescent="0.2">
      <c r="A33" s="20" t="s">
        <v>54</v>
      </c>
      <c r="B33" s="20" t="str">
        <f>IFERROR(IF(A33="","",VLOOKUP(A33,$AG$2:$AI$2001,3,0)),"")</f>
        <v/>
      </c>
      <c r="C33" s="20" t="str">
        <f>IFERROR(IF(A33="","",VLOOKUP(A33,$AG$2:$AJ$2001,4,0)),"")</f>
        <v/>
      </c>
      <c r="D33" s="2"/>
      <c r="E33" s="2"/>
      <c r="F33" s="2"/>
      <c r="G33" s="2"/>
      <c r="H33" s="2"/>
      <c r="I33" s="2"/>
      <c r="J33" s="2"/>
      <c r="K33" s="2"/>
      <c r="L33" s="30" t="s">
        <v>54</v>
      </c>
      <c r="M33" s="25" t="s">
        <v>54</v>
      </c>
      <c r="N33" s="25" t="s">
        <v>54</v>
      </c>
      <c r="O33" s="25" t="s">
        <v>54</v>
      </c>
      <c r="P33" s="25" t="s">
        <v>54</v>
      </c>
      <c r="Q33" s="86"/>
      <c r="R33" s="7"/>
      <c r="S33" s="30">
        <v>27</v>
      </c>
      <c r="T33" s="25" t="s">
        <v>897</v>
      </c>
      <c r="U33" s="25" t="s">
        <v>898</v>
      </c>
      <c r="V33" s="25" t="s">
        <v>168</v>
      </c>
      <c r="W33" s="25" t="s">
        <v>154</v>
      </c>
      <c r="X33" s="86">
        <v>24.41</v>
      </c>
      <c r="Y33" s="2"/>
      <c r="Z33" s="2"/>
      <c r="AA33" s="2"/>
      <c r="AB33" s="2"/>
      <c r="AC33" s="7"/>
      <c r="AD33" s="7"/>
      <c r="AE33" s="7"/>
      <c r="AF33" s="7"/>
      <c r="AG33" s="7"/>
      <c r="AH33" s="7"/>
      <c r="AI33" s="7"/>
      <c r="AJ33" s="7"/>
    </row>
    <row r="34" spans="1:36" ht="15.75" customHeight="1" x14ac:dyDescent="0.2">
      <c r="A34" s="20" t="s">
        <v>54</v>
      </c>
      <c r="B34" s="20" t="str">
        <f>IFERROR(IF(A34="","",VLOOKUP(A34,$AG$2:$AI$2001,3,0)),"")</f>
        <v/>
      </c>
      <c r="C34" s="20" t="str">
        <f>IFERROR(IF(A34="","",VLOOKUP(A34,$AG$2:$AJ$2001,4,0)),"")</f>
        <v/>
      </c>
      <c r="D34" s="2"/>
      <c r="E34" s="2"/>
      <c r="F34" s="2"/>
      <c r="G34" s="2"/>
      <c r="H34" s="2"/>
      <c r="I34" s="2"/>
      <c r="J34" s="2"/>
      <c r="K34" s="2"/>
      <c r="L34" s="30" t="s">
        <v>54</v>
      </c>
      <c r="M34" s="25" t="s">
        <v>54</v>
      </c>
      <c r="N34" s="25" t="s">
        <v>54</v>
      </c>
      <c r="O34" s="25" t="s">
        <v>54</v>
      </c>
      <c r="P34" s="25" t="s">
        <v>54</v>
      </c>
      <c r="Q34" s="86"/>
      <c r="R34" s="7"/>
      <c r="S34" s="30">
        <v>28</v>
      </c>
      <c r="T34" s="25" t="s">
        <v>899</v>
      </c>
      <c r="U34" s="25" t="s">
        <v>900</v>
      </c>
      <c r="V34" s="25" t="s">
        <v>163</v>
      </c>
      <c r="W34" s="25" t="s">
        <v>135</v>
      </c>
      <c r="X34" s="86">
        <v>24.47</v>
      </c>
      <c r="Y34" s="2"/>
      <c r="Z34" s="2"/>
      <c r="AA34" s="2"/>
      <c r="AB34" s="2"/>
      <c r="AC34" s="7"/>
      <c r="AD34" s="7"/>
      <c r="AE34" s="7"/>
      <c r="AF34" s="7"/>
      <c r="AG34" s="7"/>
      <c r="AH34" s="7"/>
      <c r="AI34" s="7"/>
      <c r="AJ34" s="7"/>
    </row>
    <row r="35" spans="1:36" ht="15.75" customHeight="1" x14ac:dyDescent="0.2">
      <c r="A35" s="20" t="s">
        <v>54</v>
      </c>
      <c r="B35" s="20" t="str">
        <f>IFERROR(IF(A35="","",VLOOKUP(A35,$AG$2:$AI$2001,3,0)),"")</f>
        <v/>
      </c>
      <c r="C35" s="20" t="str">
        <f>IFERROR(IF(A35="","",VLOOKUP(A35,$AG$2:$AJ$2001,4,0)),"")</f>
        <v/>
      </c>
      <c r="D35" s="2"/>
      <c r="E35" s="2"/>
      <c r="F35" s="2"/>
      <c r="G35" s="2"/>
      <c r="H35" s="2"/>
      <c r="I35" s="2"/>
      <c r="J35" s="2"/>
      <c r="K35" s="2"/>
      <c r="L35" s="30" t="s">
        <v>54</v>
      </c>
      <c r="M35" s="25" t="s">
        <v>54</v>
      </c>
      <c r="N35" s="25" t="s">
        <v>54</v>
      </c>
      <c r="O35" s="25" t="s">
        <v>54</v>
      </c>
      <c r="P35" s="25" t="s">
        <v>54</v>
      </c>
      <c r="Q35" s="86"/>
      <c r="R35" s="7"/>
      <c r="S35" s="30">
        <v>29</v>
      </c>
      <c r="T35" s="25" t="s">
        <v>901</v>
      </c>
      <c r="U35" s="25" t="s">
        <v>902</v>
      </c>
      <c r="V35" s="25" t="s">
        <v>171</v>
      </c>
      <c r="W35" s="25" t="s">
        <v>302</v>
      </c>
      <c r="X35" s="86">
        <v>25.29</v>
      </c>
      <c r="Y35" s="2"/>
      <c r="Z35" s="2"/>
      <c r="AA35" s="2"/>
      <c r="AB35" s="2"/>
      <c r="AC35" s="7"/>
      <c r="AD35" s="7"/>
      <c r="AE35" s="7"/>
      <c r="AF35" s="7"/>
      <c r="AG35" s="7"/>
      <c r="AH35" s="7"/>
      <c r="AI35" s="7"/>
      <c r="AJ35" s="7"/>
    </row>
    <row r="36" spans="1:36" ht="15.75" customHeight="1" x14ac:dyDescent="0.2">
      <c r="A36" s="20" t="s">
        <v>54</v>
      </c>
      <c r="B36" s="20" t="str">
        <f>IFERROR(IF(A36="","",VLOOKUP(A36,$AG$2:$AI$2001,3,0)),"")</f>
        <v/>
      </c>
      <c r="C36" s="20" t="str">
        <f>IFERROR(IF(A36="","",VLOOKUP(A36,$AG$2:$AJ$2001,4,0)),"")</f>
        <v/>
      </c>
      <c r="D36" s="2"/>
      <c r="E36" s="2"/>
      <c r="F36" s="2"/>
      <c r="G36" s="2"/>
      <c r="H36" s="2"/>
      <c r="I36" s="2"/>
      <c r="J36" s="2"/>
      <c r="K36" s="2"/>
      <c r="L36" s="30" t="s">
        <v>54</v>
      </c>
      <c r="M36" s="25" t="s">
        <v>54</v>
      </c>
      <c r="N36" s="25" t="s">
        <v>54</v>
      </c>
      <c r="O36" s="25" t="s">
        <v>54</v>
      </c>
      <c r="P36" s="25" t="s">
        <v>54</v>
      </c>
      <c r="Q36" s="86"/>
      <c r="R36" s="7"/>
      <c r="S36" s="30">
        <v>30</v>
      </c>
      <c r="T36" s="25" t="s">
        <v>903</v>
      </c>
      <c r="U36" s="25" t="s">
        <v>827</v>
      </c>
      <c r="V36" s="25" t="s">
        <v>171</v>
      </c>
      <c r="W36" s="25" t="s">
        <v>303</v>
      </c>
      <c r="X36" s="86">
        <v>25.39</v>
      </c>
      <c r="Y36" s="2"/>
      <c r="Z36" s="2"/>
      <c r="AA36" s="2"/>
      <c r="AB36" s="2"/>
      <c r="AC36" s="7"/>
      <c r="AD36" s="7"/>
      <c r="AE36" s="7"/>
      <c r="AF36" s="7"/>
      <c r="AG36" s="7"/>
      <c r="AH36" s="7"/>
      <c r="AI36" s="7"/>
      <c r="AJ36" s="7"/>
    </row>
    <row r="37" spans="1:36" ht="15.75" customHeight="1" x14ac:dyDescent="0.2">
      <c r="A37" s="20" t="s">
        <v>54</v>
      </c>
      <c r="B37" s="20" t="str">
        <f>IFERROR(IF(A37="","",VLOOKUP(A37,$AG$2:$AI$2001,3,0)),"")</f>
        <v/>
      </c>
      <c r="C37" s="20" t="str">
        <f>IFERROR(IF(A37="","",VLOOKUP(A37,$AG$2:$AJ$2001,4,0)),"")</f>
        <v/>
      </c>
      <c r="D37" s="2"/>
      <c r="E37" s="2"/>
      <c r="F37" s="2"/>
      <c r="G37" s="2"/>
      <c r="H37" s="2"/>
      <c r="I37" s="2"/>
      <c r="J37" s="2"/>
      <c r="K37" s="2"/>
      <c r="L37" s="30" t="s">
        <v>54</v>
      </c>
      <c r="M37" s="25" t="s">
        <v>54</v>
      </c>
      <c r="N37" s="25" t="s">
        <v>54</v>
      </c>
      <c r="O37" s="25" t="s">
        <v>54</v>
      </c>
      <c r="P37" s="25" t="s">
        <v>54</v>
      </c>
      <c r="Q37" s="86"/>
      <c r="R37" s="7"/>
      <c r="S37" s="30">
        <v>31</v>
      </c>
      <c r="T37" s="25" t="s">
        <v>904</v>
      </c>
      <c r="U37" s="25" t="s">
        <v>905</v>
      </c>
      <c r="V37" s="25" t="s">
        <v>171</v>
      </c>
      <c r="W37" s="25" t="s">
        <v>303</v>
      </c>
      <c r="X37" s="86">
        <v>25.44</v>
      </c>
      <c r="Y37" s="2"/>
      <c r="Z37" s="2"/>
      <c r="AA37" s="2"/>
      <c r="AB37" s="2"/>
      <c r="AC37" s="7"/>
      <c r="AD37" s="7"/>
      <c r="AE37" s="7"/>
      <c r="AF37" s="7"/>
      <c r="AG37" s="7"/>
      <c r="AH37" s="7"/>
      <c r="AI37" s="7"/>
      <c r="AJ37" s="7"/>
    </row>
    <row r="38" spans="1:36" ht="15.75" customHeight="1" x14ac:dyDescent="0.2">
      <c r="A38" s="20" t="s">
        <v>54</v>
      </c>
      <c r="B38" s="20" t="str">
        <f>IFERROR(IF(A38="","",VLOOKUP(A38,$AG$2:$AI$2001,3,0)),"")</f>
        <v/>
      </c>
      <c r="C38" s="20" t="str">
        <f>IFERROR(IF(A38="","",VLOOKUP(A38,$AG$2:$AJ$2001,4,0)),"")</f>
        <v/>
      </c>
      <c r="D38" s="2"/>
      <c r="E38" s="2"/>
      <c r="F38" s="2"/>
      <c r="G38" s="2"/>
      <c r="H38" s="2"/>
      <c r="I38" s="2"/>
      <c r="J38" s="2"/>
      <c r="K38" s="2"/>
      <c r="L38" s="30" t="s">
        <v>54</v>
      </c>
      <c r="M38" s="25" t="s">
        <v>54</v>
      </c>
      <c r="N38" s="25" t="s">
        <v>54</v>
      </c>
      <c r="O38" s="25" t="s">
        <v>54</v>
      </c>
      <c r="P38" s="25" t="s">
        <v>54</v>
      </c>
      <c r="Q38" s="86"/>
      <c r="R38" s="7"/>
      <c r="S38" s="30">
        <v>32</v>
      </c>
      <c r="T38" s="25" t="s">
        <v>906</v>
      </c>
      <c r="U38" s="25" t="s">
        <v>907</v>
      </c>
      <c r="V38" s="25" t="s">
        <v>168</v>
      </c>
      <c r="W38" s="25" t="s">
        <v>154</v>
      </c>
      <c r="X38" s="86">
        <v>25.49</v>
      </c>
      <c r="Y38" s="2"/>
      <c r="Z38" s="2"/>
      <c r="AA38" s="2"/>
      <c r="AB38" s="2"/>
      <c r="AC38" s="7"/>
      <c r="AD38" s="7"/>
      <c r="AE38" s="7"/>
      <c r="AF38" s="7"/>
      <c r="AG38" s="7"/>
      <c r="AH38" s="7"/>
      <c r="AI38" s="7"/>
      <c r="AJ38" s="7"/>
    </row>
    <row r="39" spans="1:36" ht="15.75" customHeight="1" x14ac:dyDescent="0.2">
      <c r="A39" s="20" t="s">
        <v>54</v>
      </c>
      <c r="B39" s="20" t="str">
        <f>IFERROR(IF(A39="","",VLOOKUP(A39,$AG$2:$AI$2001,3,0)),"")</f>
        <v/>
      </c>
      <c r="C39" s="20" t="str">
        <f>IFERROR(IF(A39="","",VLOOKUP(A39,$AG$2:$AJ$2001,4,0)),"")</f>
        <v/>
      </c>
      <c r="D39" s="2"/>
      <c r="E39" s="2"/>
      <c r="F39" s="2"/>
      <c r="G39" s="2"/>
      <c r="H39" s="2"/>
      <c r="I39" s="2"/>
      <c r="J39" s="2"/>
      <c r="K39" s="2"/>
      <c r="L39" s="30" t="s">
        <v>54</v>
      </c>
      <c r="M39" s="25" t="s">
        <v>54</v>
      </c>
      <c r="N39" s="25" t="s">
        <v>54</v>
      </c>
      <c r="O39" s="25" t="s">
        <v>54</v>
      </c>
      <c r="P39" s="25" t="s">
        <v>54</v>
      </c>
      <c r="Q39" s="86"/>
      <c r="R39" s="7"/>
      <c r="S39" s="30">
        <v>33</v>
      </c>
      <c r="T39" s="25" t="s">
        <v>908</v>
      </c>
      <c r="U39" s="25" t="s">
        <v>909</v>
      </c>
      <c r="V39" s="25" t="s">
        <v>168</v>
      </c>
      <c r="W39" s="25" t="s">
        <v>255</v>
      </c>
      <c r="X39" s="86">
        <v>27.05</v>
      </c>
      <c r="Y39" s="2"/>
      <c r="Z39" s="2"/>
      <c r="AA39" s="2"/>
      <c r="AB39" s="2"/>
      <c r="AC39" s="7"/>
      <c r="AD39" s="7"/>
      <c r="AE39" s="7"/>
      <c r="AF39" s="7"/>
      <c r="AG39" s="7"/>
      <c r="AH39" s="7"/>
      <c r="AI39" s="7"/>
      <c r="AJ39" s="7"/>
    </row>
    <row r="40" spans="1:36" ht="15.75" customHeight="1" x14ac:dyDescent="0.2">
      <c r="A40" s="20" t="s">
        <v>54</v>
      </c>
      <c r="B40" s="20" t="str">
        <f>IFERROR(IF(A40="","",VLOOKUP(A40,$AG$2:$AI$2001,3,0)),"")</f>
        <v/>
      </c>
      <c r="C40" s="20" t="str">
        <f>IFERROR(IF(A40="","",VLOOKUP(A40,$AG$2:$AJ$2001,4,0)),"")</f>
        <v/>
      </c>
      <c r="D40" s="2"/>
      <c r="E40" s="2"/>
      <c r="F40" s="2"/>
      <c r="G40" s="2"/>
      <c r="H40" s="2"/>
      <c r="I40" s="2"/>
      <c r="J40" s="2"/>
      <c r="K40" s="2"/>
      <c r="L40" s="30" t="s">
        <v>54</v>
      </c>
      <c r="M40" s="25" t="s">
        <v>54</v>
      </c>
      <c r="N40" s="25" t="s">
        <v>54</v>
      </c>
      <c r="O40" s="25" t="s">
        <v>54</v>
      </c>
      <c r="P40" s="25" t="s">
        <v>54</v>
      </c>
      <c r="Q40" s="86"/>
      <c r="R40" s="7"/>
      <c r="S40" s="30">
        <v>34</v>
      </c>
      <c r="T40" s="25" t="s">
        <v>910</v>
      </c>
      <c r="U40" s="25" t="s">
        <v>911</v>
      </c>
      <c r="V40" s="25" t="s">
        <v>171</v>
      </c>
      <c r="W40" s="25" t="s">
        <v>304</v>
      </c>
      <c r="X40" s="86">
        <v>27.09</v>
      </c>
      <c r="Y40" s="2"/>
      <c r="Z40" s="2"/>
      <c r="AA40" s="2"/>
      <c r="AB40" s="2"/>
      <c r="AC40" s="7"/>
      <c r="AD40" s="7"/>
      <c r="AE40" s="7"/>
      <c r="AF40" s="7"/>
      <c r="AG40" s="7"/>
      <c r="AH40" s="7"/>
      <c r="AI40" s="7"/>
      <c r="AJ40" s="7"/>
    </row>
    <row r="41" spans="1:36" ht="15.75" customHeight="1" x14ac:dyDescent="0.2">
      <c r="A41" s="20" t="s">
        <v>54</v>
      </c>
      <c r="B41" s="20" t="str">
        <f>IFERROR(IF(A41="","",VLOOKUP(A41,$AG$2:$AI$2001,3,0)),"")</f>
        <v/>
      </c>
      <c r="C41" s="20" t="str">
        <f>IFERROR(IF(A41="","",VLOOKUP(A41,$AG$2:$AJ$2001,4,0)),"")</f>
        <v/>
      </c>
      <c r="D41" s="2"/>
      <c r="E41" s="2"/>
      <c r="F41" s="2"/>
      <c r="G41" s="2"/>
      <c r="H41" s="2"/>
      <c r="I41" s="2"/>
      <c r="J41" s="2"/>
      <c r="K41" s="2"/>
      <c r="L41" s="30" t="s">
        <v>54</v>
      </c>
      <c r="M41" s="25" t="s">
        <v>54</v>
      </c>
      <c r="N41" s="25" t="s">
        <v>54</v>
      </c>
      <c r="O41" s="25" t="s">
        <v>54</v>
      </c>
      <c r="P41" s="25" t="s">
        <v>54</v>
      </c>
      <c r="Q41" s="86"/>
      <c r="R41" s="7"/>
      <c r="S41" s="30">
        <v>35</v>
      </c>
      <c r="T41" s="25" t="s">
        <v>912</v>
      </c>
      <c r="U41" s="25" t="s">
        <v>913</v>
      </c>
      <c r="V41" s="25" t="s">
        <v>161</v>
      </c>
      <c r="W41" s="25" t="s">
        <v>180</v>
      </c>
      <c r="X41" s="86">
        <v>27.37</v>
      </c>
      <c r="Y41" s="2"/>
      <c r="Z41" s="2"/>
      <c r="AA41" s="2"/>
      <c r="AB41" s="2"/>
      <c r="AC41" s="7"/>
      <c r="AD41" s="7"/>
      <c r="AE41" s="7"/>
      <c r="AF41" s="7"/>
      <c r="AG41" s="7"/>
      <c r="AH41" s="7"/>
      <c r="AI41" s="7"/>
      <c r="AJ41" s="7"/>
    </row>
    <row r="42" spans="1:36" ht="15.75" customHeight="1" x14ac:dyDescent="0.2">
      <c r="A42" s="20" t="s">
        <v>54</v>
      </c>
      <c r="B42" s="20" t="str">
        <f>IFERROR(IF(A42="","",VLOOKUP(A42,$AG$2:$AI$2001,3,0)),"")</f>
        <v/>
      </c>
      <c r="C42" s="20" t="str">
        <f>IFERROR(IF(A42="","",VLOOKUP(A42,$AG$2:$AJ$2001,4,0)),"")</f>
        <v/>
      </c>
      <c r="D42" s="2"/>
      <c r="E42" s="2"/>
      <c r="F42" s="2"/>
      <c r="G42" s="2"/>
      <c r="H42" s="2"/>
      <c r="I42" s="2"/>
      <c r="J42" s="2"/>
      <c r="K42" s="2"/>
      <c r="L42" s="30" t="s">
        <v>54</v>
      </c>
      <c r="M42" s="25" t="s">
        <v>54</v>
      </c>
      <c r="N42" s="25" t="s">
        <v>54</v>
      </c>
      <c r="O42" s="25" t="s">
        <v>54</v>
      </c>
      <c r="P42" s="25" t="s">
        <v>54</v>
      </c>
      <c r="Q42" s="86"/>
      <c r="R42" s="7"/>
      <c r="S42" s="30">
        <v>36</v>
      </c>
      <c r="T42" s="25" t="s">
        <v>914</v>
      </c>
      <c r="U42" s="25" t="s">
        <v>915</v>
      </c>
      <c r="V42" s="25" t="s">
        <v>168</v>
      </c>
      <c r="W42" s="25" t="s">
        <v>255</v>
      </c>
      <c r="X42" s="86">
        <v>28.1</v>
      </c>
      <c r="Y42" s="2"/>
      <c r="Z42" s="2"/>
      <c r="AA42" s="2"/>
      <c r="AB42" s="2"/>
      <c r="AC42" s="7"/>
      <c r="AD42" s="7"/>
      <c r="AE42" s="7"/>
      <c r="AF42" s="7"/>
      <c r="AG42" s="7"/>
      <c r="AH42" s="7"/>
      <c r="AI42" s="7"/>
      <c r="AJ42" s="7"/>
    </row>
    <row r="43" spans="1:36" ht="15.75" customHeight="1" x14ac:dyDescent="0.2">
      <c r="A43" s="20" t="s">
        <v>54</v>
      </c>
      <c r="B43" s="20" t="str">
        <f>IFERROR(IF(A43="","",VLOOKUP(A43,$AG$2:$AI$2001,3,0)),"")</f>
        <v/>
      </c>
      <c r="C43" s="20" t="str">
        <f>IFERROR(IF(A43="","",VLOOKUP(A43,$AG$2:$AJ$2001,4,0)),"")</f>
        <v/>
      </c>
      <c r="D43" s="2"/>
      <c r="E43" s="2"/>
      <c r="F43" s="2"/>
      <c r="G43" s="2"/>
      <c r="H43" s="2"/>
      <c r="I43" s="2"/>
      <c r="J43" s="2"/>
      <c r="K43" s="2"/>
      <c r="L43" s="30" t="s">
        <v>54</v>
      </c>
      <c r="M43" s="25" t="s">
        <v>54</v>
      </c>
      <c r="N43" s="25" t="s">
        <v>54</v>
      </c>
      <c r="O43" s="25" t="s">
        <v>54</v>
      </c>
      <c r="P43" s="25" t="s">
        <v>54</v>
      </c>
      <c r="Q43" s="86"/>
      <c r="R43" s="7"/>
      <c r="S43" s="30">
        <v>37</v>
      </c>
      <c r="T43" s="25" t="s">
        <v>916</v>
      </c>
      <c r="U43" s="25" t="s">
        <v>917</v>
      </c>
      <c r="V43" s="25" t="s">
        <v>168</v>
      </c>
      <c r="W43" s="25" t="s">
        <v>256</v>
      </c>
      <c r="X43" s="86">
        <v>28.49</v>
      </c>
      <c r="Y43" s="2"/>
      <c r="Z43" s="2"/>
      <c r="AA43" s="2"/>
      <c r="AB43" s="2"/>
      <c r="AC43" s="7"/>
      <c r="AD43" s="7"/>
      <c r="AE43" s="7"/>
      <c r="AF43" s="7"/>
      <c r="AG43" s="7"/>
      <c r="AH43" s="7"/>
      <c r="AI43" s="7"/>
      <c r="AJ43" s="7"/>
    </row>
    <row r="44" spans="1:36" ht="15.75" customHeight="1" x14ac:dyDescent="0.2">
      <c r="A44" s="20" t="s">
        <v>54</v>
      </c>
      <c r="B44" s="20" t="str">
        <f>IFERROR(IF(A44="","",VLOOKUP(A44,$AG$2:$AI$2001,3,0)),"")</f>
        <v/>
      </c>
      <c r="C44" s="20" t="str">
        <f>IFERROR(IF(A44="","",VLOOKUP(A44,$AG$2:$AJ$2001,4,0)),"")</f>
        <v/>
      </c>
      <c r="D44" s="2"/>
      <c r="E44" s="2"/>
      <c r="F44" s="2"/>
      <c r="G44" s="2"/>
      <c r="H44" s="2"/>
      <c r="I44" s="2"/>
      <c r="J44" s="2"/>
      <c r="K44" s="2"/>
      <c r="L44" s="30" t="s">
        <v>54</v>
      </c>
      <c r="M44" s="25" t="s">
        <v>54</v>
      </c>
      <c r="N44" s="25" t="s">
        <v>54</v>
      </c>
      <c r="O44" s="25" t="s">
        <v>54</v>
      </c>
      <c r="P44" s="25" t="s">
        <v>54</v>
      </c>
      <c r="Q44" s="86"/>
      <c r="R44" s="7"/>
      <c r="S44" s="30">
        <v>38</v>
      </c>
      <c r="T44" s="25" t="s">
        <v>918</v>
      </c>
      <c r="U44" s="25" t="s">
        <v>919</v>
      </c>
      <c r="V44" s="25" t="s">
        <v>171</v>
      </c>
      <c r="W44" s="25" t="s">
        <v>304</v>
      </c>
      <c r="X44" s="86">
        <v>29</v>
      </c>
      <c r="Y44" s="2"/>
      <c r="Z44" s="2"/>
      <c r="AA44" s="2"/>
      <c r="AB44" s="2"/>
      <c r="AC44" s="7"/>
      <c r="AD44" s="7"/>
      <c r="AE44" s="7"/>
      <c r="AF44" s="7"/>
      <c r="AG44" s="7"/>
      <c r="AH44" s="7"/>
      <c r="AI44" s="7"/>
      <c r="AJ44" s="7"/>
    </row>
    <row r="45" spans="1:36" ht="15.75" customHeight="1" x14ac:dyDescent="0.2">
      <c r="A45" s="20" t="s">
        <v>54</v>
      </c>
      <c r="B45" s="20" t="str">
        <f>IFERROR(IF(A45="","",VLOOKUP(A45,$AG$2:$AI$2001,3,0)),"")</f>
        <v/>
      </c>
      <c r="C45" s="20" t="str">
        <f>IFERROR(IF(A45="","",VLOOKUP(A45,$AG$2:$AJ$2001,4,0)),"")</f>
        <v/>
      </c>
      <c r="D45" s="2"/>
      <c r="E45" s="2"/>
      <c r="F45" s="2"/>
      <c r="G45" s="2"/>
      <c r="H45" s="2"/>
      <c r="I45" s="2"/>
      <c r="J45" s="2"/>
      <c r="K45" s="2"/>
      <c r="L45" s="30" t="s">
        <v>54</v>
      </c>
      <c r="M45" s="25" t="s">
        <v>54</v>
      </c>
      <c r="N45" s="25" t="s">
        <v>54</v>
      </c>
      <c r="O45" s="25" t="s">
        <v>54</v>
      </c>
      <c r="P45" s="25" t="s">
        <v>54</v>
      </c>
      <c r="Q45" s="86"/>
      <c r="R45" s="7"/>
      <c r="S45" s="30">
        <v>39</v>
      </c>
      <c r="T45" s="25" t="s">
        <v>920</v>
      </c>
      <c r="U45" s="25" t="s">
        <v>921</v>
      </c>
      <c r="V45" s="25" t="s">
        <v>168</v>
      </c>
      <c r="W45" s="25" t="s">
        <v>256</v>
      </c>
      <c r="X45" s="86">
        <v>34.17</v>
      </c>
      <c r="Y45" s="2"/>
      <c r="Z45" s="2"/>
      <c r="AA45" s="2"/>
      <c r="AB45" s="2"/>
      <c r="AC45" s="7"/>
      <c r="AD45" s="7"/>
      <c r="AE45" s="7"/>
      <c r="AF45" s="7"/>
      <c r="AG45" s="7"/>
      <c r="AH45" s="7"/>
      <c r="AI45" s="7"/>
      <c r="AJ45" s="7"/>
    </row>
    <row r="46" spans="1:36" ht="15.75" customHeight="1" x14ac:dyDescent="0.2">
      <c r="A46" s="20" t="s">
        <v>54</v>
      </c>
      <c r="B46" s="20" t="str">
        <f>IFERROR(IF(A46="","",VLOOKUP(A46,$AG$2:$AI$2001,3,0)),"")</f>
        <v/>
      </c>
      <c r="C46" s="20" t="str">
        <f>IFERROR(IF(A46="","",VLOOKUP(A46,$AG$2:$AJ$2001,4,0)),"")</f>
        <v/>
      </c>
      <c r="D46" s="2"/>
      <c r="E46" s="2"/>
      <c r="F46" s="2"/>
      <c r="G46" s="2"/>
      <c r="H46" s="2"/>
      <c r="I46" s="2"/>
      <c r="J46" s="2"/>
      <c r="K46" s="2"/>
      <c r="L46" s="30" t="s">
        <v>54</v>
      </c>
      <c r="M46" s="25" t="s">
        <v>54</v>
      </c>
      <c r="N46" s="25" t="s">
        <v>54</v>
      </c>
      <c r="O46" s="25" t="s">
        <v>54</v>
      </c>
      <c r="P46" s="25" t="s">
        <v>54</v>
      </c>
      <c r="Q46" s="86"/>
      <c r="R46" s="7"/>
      <c r="S46" s="30">
        <v>40</v>
      </c>
      <c r="T46" s="25" t="s">
        <v>922</v>
      </c>
      <c r="U46" s="25" t="s">
        <v>923</v>
      </c>
      <c r="V46" s="25" t="s">
        <v>168</v>
      </c>
      <c r="W46" s="25" t="s">
        <v>257</v>
      </c>
      <c r="X46" s="86">
        <v>34.270000000000003</v>
      </c>
      <c r="Y46" s="2"/>
      <c r="Z46" s="2"/>
      <c r="AA46" s="2"/>
      <c r="AB46" s="2"/>
      <c r="AC46" s="7"/>
      <c r="AD46" s="7"/>
      <c r="AE46" s="7"/>
      <c r="AF46" s="7"/>
      <c r="AG46" s="7"/>
      <c r="AH46" s="7"/>
      <c r="AI46" s="7"/>
      <c r="AJ46" s="7"/>
    </row>
    <row r="47" spans="1:36" ht="15.75" customHeight="1" x14ac:dyDescent="0.2">
      <c r="A47" s="20" t="s">
        <v>54</v>
      </c>
      <c r="B47" s="20" t="str">
        <f>IFERROR(IF(A47="","",VLOOKUP(A47,$AG$2:$AI$2001,3,0)),"")</f>
        <v/>
      </c>
      <c r="C47" s="20" t="str">
        <f>IFERROR(IF(A47="","",VLOOKUP(A47,$AG$2:$AJ$2001,4,0)),"")</f>
        <v/>
      </c>
      <c r="D47" s="2"/>
      <c r="E47" s="2"/>
      <c r="F47" s="2"/>
      <c r="G47" s="2"/>
      <c r="H47" s="2"/>
      <c r="I47" s="2"/>
      <c r="J47" s="2"/>
      <c r="K47" s="2"/>
      <c r="L47" s="30" t="s">
        <v>54</v>
      </c>
      <c r="M47" s="25" t="s">
        <v>54</v>
      </c>
      <c r="N47" s="25" t="s">
        <v>54</v>
      </c>
      <c r="O47" s="25" t="s">
        <v>54</v>
      </c>
      <c r="P47" s="25" t="s">
        <v>54</v>
      </c>
      <c r="Q47" s="86"/>
      <c r="R47" s="7"/>
      <c r="S47" s="30" t="s">
        <v>54</v>
      </c>
      <c r="T47" s="25" t="s">
        <v>54</v>
      </c>
      <c r="U47" s="25" t="s">
        <v>54</v>
      </c>
      <c r="V47" s="25" t="s">
        <v>54</v>
      </c>
      <c r="W47" s="25" t="s">
        <v>54</v>
      </c>
      <c r="X47" s="86" t="str">
        <f>IFERROR(_xlfn.XLOOKUP(#REF!,'Race 2'!#REF!,'Race 2'!O:O),"")</f>
        <v/>
      </c>
      <c r="Y47" s="2"/>
      <c r="Z47" s="2"/>
      <c r="AA47" s="2"/>
      <c r="AB47" s="2"/>
      <c r="AC47" s="7"/>
      <c r="AD47" s="7"/>
      <c r="AE47" s="7"/>
      <c r="AF47" s="7"/>
      <c r="AG47" s="7"/>
      <c r="AH47" s="7"/>
      <c r="AI47" s="7"/>
      <c r="AJ47" s="7"/>
    </row>
    <row r="48" spans="1:36" ht="15.75" customHeight="1" x14ac:dyDescent="0.2">
      <c r="A48" s="20" t="s">
        <v>54</v>
      </c>
      <c r="B48" s="20" t="str">
        <f>IFERROR(IF(A48="","",VLOOKUP(A48,$AG$2:$AI$2001,3,0)),"")</f>
        <v/>
      </c>
      <c r="C48" s="20" t="str">
        <f>IFERROR(IF(A48="","",VLOOKUP(A48,$AG$2:$AJ$2001,4,0)),"")</f>
        <v/>
      </c>
      <c r="D48" s="2"/>
      <c r="E48" s="2"/>
      <c r="F48" s="2"/>
      <c r="G48" s="2"/>
      <c r="H48" s="2"/>
      <c r="I48" s="2"/>
      <c r="J48" s="2"/>
      <c r="K48" s="2"/>
      <c r="L48" s="30" t="s">
        <v>54</v>
      </c>
      <c r="M48" s="25" t="s">
        <v>54</v>
      </c>
      <c r="N48" s="25" t="s">
        <v>54</v>
      </c>
      <c r="O48" s="25" t="s">
        <v>54</v>
      </c>
      <c r="P48" s="25" t="s">
        <v>54</v>
      </c>
      <c r="Q48" s="86"/>
      <c r="R48" s="7"/>
      <c r="S48" s="30" t="s">
        <v>54</v>
      </c>
      <c r="T48" s="25" t="s">
        <v>54</v>
      </c>
      <c r="U48" s="25" t="s">
        <v>54</v>
      </c>
      <c r="V48" s="25" t="s">
        <v>54</v>
      </c>
      <c r="W48" s="25" t="s">
        <v>54</v>
      </c>
      <c r="X48" s="86" t="str">
        <f>IFERROR(_xlfn.XLOOKUP(#REF!,'Race 2'!#REF!,'Race 2'!O:O),"")</f>
        <v/>
      </c>
      <c r="Y48" s="2"/>
      <c r="Z48" s="2"/>
      <c r="AA48" s="2"/>
      <c r="AB48" s="2"/>
      <c r="AC48" s="7"/>
      <c r="AD48" s="7"/>
      <c r="AE48" s="7"/>
      <c r="AF48" s="7"/>
      <c r="AG48" s="7"/>
      <c r="AH48" s="7"/>
      <c r="AI48" s="7"/>
      <c r="AJ48" s="7"/>
    </row>
    <row r="49" spans="1:36" ht="15.75" customHeight="1" x14ac:dyDescent="0.2">
      <c r="A49" s="20" t="s">
        <v>54</v>
      </c>
      <c r="B49" s="20" t="str">
        <f>IFERROR(IF(A49="","",VLOOKUP(A49,$AG$2:$AI$2001,3,0)),"")</f>
        <v/>
      </c>
      <c r="C49" s="20" t="str">
        <f>IFERROR(IF(A49="","",VLOOKUP(A49,$AG$2:$AJ$2001,4,0)),"")</f>
        <v/>
      </c>
      <c r="D49" s="2"/>
      <c r="E49" s="2"/>
      <c r="F49" s="2"/>
      <c r="G49" s="2"/>
      <c r="H49" s="2"/>
      <c r="I49" s="2"/>
      <c r="J49" s="2"/>
      <c r="K49" s="2"/>
      <c r="L49" s="30" t="s">
        <v>54</v>
      </c>
      <c r="M49" s="25" t="s">
        <v>54</v>
      </c>
      <c r="N49" s="25" t="s">
        <v>54</v>
      </c>
      <c r="O49" s="25" t="s">
        <v>54</v>
      </c>
      <c r="P49" s="25" t="s">
        <v>54</v>
      </c>
      <c r="Q49" s="86"/>
      <c r="R49" s="7"/>
      <c r="S49" s="30" t="s">
        <v>54</v>
      </c>
      <c r="T49" s="25" t="s">
        <v>54</v>
      </c>
      <c r="U49" s="25" t="s">
        <v>54</v>
      </c>
      <c r="V49" s="25" t="s">
        <v>54</v>
      </c>
      <c r="W49" s="25" t="s">
        <v>54</v>
      </c>
      <c r="X49" s="86" t="str">
        <f>IFERROR(_xlfn.XLOOKUP(#REF!,'Race 2'!#REF!,'Race 2'!O:O),"")</f>
        <v/>
      </c>
      <c r="Y49" s="2"/>
      <c r="Z49" s="2"/>
      <c r="AA49" s="2"/>
      <c r="AB49" s="2"/>
      <c r="AC49" s="7"/>
      <c r="AD49" s="7"/>
      <c r="AE49" s="7"/>
      <c r="AF49" s="7"/>
      <c r="AG49" s="7"/>
      <c r="AH49" s="7"/>
      <c r="AI49" s="7"/>
      <c r="AJ49" s="7"/>
    </row>
    <row r="50" spans="1:36" ht="15.75" customHeight="1" x14ac:dyDescent="0.2">
      <c r="A50" s="20" t="s">
        <v>54</v>
      </c>
      <c r="B50" s="20" t="str">
        <f>IFERROR(IF(A50="","",VLOOKUP(A50,$AG$2:$AI$2001,3,0)),"")</f>
        <v/>
      </c>
      <c r="C50" s="20" t="str">
        <f>IFERROR(IF(A50="","",VLOOKUP(A50,$AG$2:$AJ$2001,4,0)),"")</f>
        <v/>
      </c>
      <c r="D50" s="2"/>
      <c r="E50" s="2"/>
      <c r="F50" s="2"/>
      <c r="G50" s="2"/>
      <c r="H50" s="2"/>
      <c r="I50" s="2"/>
      <c r="J50" s="2"/>
      <c r="K50" s="2"/>
      <c r="L50" s="30" t="s">
        <v>54</v>
      </c>
      <c r="M50" s="25" t="s">
        <v>54</v>
      </c>
      <c r="N50" s="25" t="s">
        <v>54</v>
      </c>
      <c r="O50" s="25" t="s">
        <v>54</v>
      </c>
      <c r="P50" s="25" t="s">
        <v>54</v>
      </c>
      <c r="Q50" s="86"/>
      <c r="R50" s="7"/>
      <c r="S50" s="30" t="s">
        <v>54</v>
      </c>
      <c r="T50" s="25" t="s">
        <v>54</v>
      </c>
      <c r="U50" s="25" t="s">
        <v>54</v>
      </c>
      <c r="V50" s="25" t="s">
        <v>54</v>
      </c>
      <c r="W50" s="25" t="s">
        <v>54</v>
      </c>
      <c r="X50" s="86" t="str">
        <f>IFERROR(_xlfn.XLOOKUP(#REF!,'Race 2'!#REF!,'Race 2'!O:O),"")</f>
        <v/>
      </c>
      <c r="Y50" s="2"/>
      <c r="Z50" s="2"/>
      <c r="AA50" s="2"/>
      <c r="AB50" s="2"/>
      <c r="AC50" s="7"/>
      <c r="AD50" s="7"/>
      <c r="AE50" s="7"/>
      <c r="AF50" s="7"/>
      <c r="AG50" s="7"/>
      <c r="AH50" s="7"/>
      <c r="AI50" s="7"/>
      <c r="AJ50" s="7"/>
    </row>
    <row r="51" spans="1:36" ht="15.75" customHeight="1" x14ac:dyDescent="0.2">
      <c r="A51" s="20" t="s">
        <v>54</v>
      </c>
      <c r="B51" s="20" t="str">
        <f>IFERROR(IF(A51="","",VLOOKUP(A51,$AG$2:$AI$2001,3,0)),"")</f>
        <v/>
      </c>
      <c r="C51" s="20" t="str">
        <f>IFERROR(IF(A51="","",VLOOKUP(A51,$AG$2:$AJ$2001,4,0)),"")</f>
        <v/>
      </c>
      <c r="D51" s="2"/>
      <c r="E51" s="2"/>
      <c r="F51" s="2"/>
      <c r="G51" s="2"/>
      <c r="H51" s="2"/>
      <c r="I51" s="2"/>
      <c r="J51" s="2"/>
      <c r="K51" s="2"/>
      <c r="L51" s="30" t="s">
        <v>54</v>
      </c>
      <c r="M51" s="25" t="s">
        <v>54</v>
      </c>
      <c r="N51" s="25" t="s">
        <v>54</v>
      </c>
      <c r="O51" s="25" t="s">
        <v>54</v>
      </c>
      <c r="P51" s="25" t="s">
        <v>54</v>
      </c>
      <c r="Q51" s="86"/>
      <c r="R51" s="7"/>
      <c r="S51" s="30" t="s">
        <v>54</v>
      </c>
      <c r="T51" s="25" t="s">
        <v>54</v>
      </c>
      <c r="U51" s="25" t="s">
        <v>54</v>
      </c>
      <c r="V51" s="25" t="s">
        <v>54</v>
      </c>
      <c r="W51" s="25" t="s">
        <v>54</v>
      </c>
      <c r="X51" s="86" t="str">
        <f>IFERROR(_xlfn.XLOOKUP(#REF!,'Race 2'!#REF!,'Race 2'!O:O),"")</f>
        <v/>
      </c>
      <c r="Y51" s="2"/>
      <c r="Z51" s="2"/>
      <c r="AA51" s="2"/>
      <c r="AB51" s="2"/>
      <c r="AC51" s="7"/>
      <c r="AD51" s="7"/>
      <c r="AE51" s="7"/>
      <c r="AF51" s="7"/>
      <c r="AG51" s="7"/>
      <c r="AH51" s="7"/>
      <c r="AI51" s="7"/>
      <c r="AJ51" s="7"/>
    </row>
    <row r="52" spans="1:36" ht="15.75" customHeight="1" x14ac:dyDescent="0.2">
      <c r="A52" s="20" t="s">
        <v>54</v>
      </c>
      <c r="B52" s="20" t="str">
        <f>IFERROR(IF(A52="","",VLOOKUP(A52,$AG$2:$AI$2001,3,0)),"")</f>
        <v/>
      </c>
      <c r="C52" s="20" t="str">
        <f>IFERROR(IF(A52="","",VLOOKUP(A52,$AG$2:$AJ$2001,4,0)),"")</f>
        <v/>
      </c>
      <c r="D52" s="2"/>
      <c r="E52" s="2"/>
      <c r="F52" s="2"/>
      <c r="G52" s="2"/>
      <c r="H52" s="2"/>
      <c r="I52" s="2"/>
      <c r="J52" s="2"/>
      <c r="K52" s="2"/>
      <c r="L52" s="30" t="s">
        <v>54</v>
      </c>
      <c r="M52" s="25" t="s">
        <v>54</v>
      </c>
      <c r="N52" s="25" t="s">
        <v>54</v>
      </c>
      <c r="O52" s="25" t="s">
        <v>54</v>
      </c>
      <c r="P52" s="25" t="s">
        <v>54</v>
      </c>
      <c r="Q52" s="86"/>
      <c r="R52" s="7"/>
      <c r="S52" s="30" t="s">
        <v>54</v>
      </c>
      <c r="T52" s="25" t="s">
        <v>54</v>
      </c>
      <c r="U52" s="25" t="s">
        <v>54</v>
      </c>
      <c r="V52" s="25" t="s">
        <v>54</v>
      </c>
      <c r="W52" s="25" t="s">
        <v>54</v>
      </c>
      <c r="X52" s="86" t="str">
        <f>IFERROR(_xlfn.XLOOKUP(#REF!,'Race 2'!#REF!,'Race 2'!O:O),"")</f>
        <v/>
      </c>
      <c r="Y52" s="2"/>
      <c r="Z52" s="2"/>
      <c r="AA52" s="2"/>
      <c r="AB52" s="2"/>
      <c r="AC52" s="7"/>
      <c r="AD52" s="7"/>
      <c r="AE52" s="7"/>
      <c r="AF52" s="7"/>
      <c r="AG52" s="7"/>
      <c r="AH52" s="7"/>
      <c r="AI52" s="7"/>
      <c r="AJ52" s="7"/>
    </row>
    <row r="53" spans="1:36" ht="15.75" customHeight="1" x14ac:dyDescent="0.2">
      <c r="A53" s="20" t="s">
        <v>54</v>
      </c>
      <c r="B53" s="20" t="str">
        <f>IFERROR(IF(A53="","",VLOOKUP(A53,$AG$2:$AI$2001,3,0)),"")</f>
        <v/>
      </c>
      <c r="C53" s="20" t="str">
        <f>IFERROR(IF(A53="","",VLOOKUP(A53,$AG$2:$AJ$2001,4,0)),"")</f>
        <v/>
      </c>
      <c r="D53" s="2"/>
      <c r="E53" s="2"/>
      <c r="F53" s="2"/>
      <c r="G53" s="2"/>
      <c r="H53" s="2"/>
      <c r="I53" s="2"/>
      <c r="J53" s="2"/>
      <c r="K53" s="2"/>
      <c r="L53" s="30" t="s">
        <v>54</v>
      </c>
      <c r="M53" s="25" t="s">
        <v>54</v>
      </c>
      <c r="N53" s="25" t="s">
        <v>54</v>
      </c>
      <c r="O53" s="25" t="s">
        <v>54</v>
      </c>
      <c r="P53" s="25" t="s">
        <v>54</v>
      </c>
      <c r="Q53" s="86"/>
      <c r="R53" s="7"/>
      <c r="S53" s="30" t="s">
        <v>54</v>
      </c>
      <c r="T53" s="25" t="s">
        <v>54</v>
      </c>
      <c r="U53" s="25" t="s">
        <v>54</v>
      </c>
      <c r="V53" s="25" t="s">
        <v>54</v>
      </c>
      <c r="W53" s="25" t="s">
        <v>54</v>
      </c>
      <c r="X53" s="86" t="str">
        <f>IFERROR(_xlfn.XLOOKUP(#REF!,'Race 2'!#REF!,'Race 2'!O:O),"")</f>
        <v/>
      </c>
      <c r="Y53" s="2"/>
      <c r="Z53" s="2"/>
      <c r="AA53" s="2"/>
      <c r="AB53" s="2"/>
      <c r="AC53" s="7"/>
      <c r="AD53" s="7"/>
      <c r="AE53" s="7"/>
      <c r="AF53" s="7"/>
      <c r="AG53" s="7"/>
      <c r="AH53" s="7"/>
      <c r="AI53" s="7"/>
      <c r="AJ53" s="7"/>
    </row>
    <row r="54" spans="1:36" ht="15.75" customHeight="1" x14ac:dyDescent="0.2">
      <c r="A54" s="20" t="s">
        <v>54</v>
      </c>
      <c r="B54" s="20" t="str">
        <f>IFERROR(IF(A54="","",VLOOKUP(A54,$AG$2:$AI$2001,3,0)),"")</f>
        <v/>
      </c>
      <c r="C54" s="20" t="str">
        <f>IFERROR(IF(A54="","",VLOOKUP(A54,$AG$2:$AJ$2001,4,0)),"")</f>
        <v/>
      </c>
      <c r="D54" s="2"/>
      <c r="E54" s="2"/>
      <c r="F54" s="2"/>
      <c r="G54" s="2"/>
      <c r="H54" s="2"/>
      <c r="I54" s="2"/>
      <c r="J54" s="2"/>
      <c r="K54" s="2"/>
      <c r="L54" s="30" t="s">
        <v>54</v>
      </c>
      <c r="M54" s="25" t="s">
        <v>54</v>
      </c>
      <c r="N54" s="25" t="s">
        <v>54</v>
      </c>
      <c r="O54" s="25" t="s">
        <v>54</v>
      </c>
      <c r="P54" s="25" t="s">
        <v>54</v>
      </c>
      <c r="Q54" s="86"/>
      <c r="R54" s="7"/>
      <c r="S54" s="30" t="s">
        <v>54</v>
      </c>
      <c r="T54" s="25" t="s">
        <v>54</v>
      </c>
      <c r="U54" s="25" t="s">
        <v>54</v>
      </c>
      <c r="V54" s="25" t="s">
        <v>54</v>
      </c>
      <c r="W54" s="25" t="s">
        <v>54</v>
      </c>
      <c r="X54" s="86" t="str">
        <f>IFERROR(_xlfn.XLOOKUP(#REF!,'Race 2'!#REF!,'Race 2'!O:O),"")</f>
        <v/>
      </c>
      <c r="Y54" s="2"/>
      <c r="Z54" s="2"/>
      <c r="AA54" s="2"/>
      <c r="AB54" s="2"/>
      <c r="AC54" s="7"/>
      <c r="AD54" s="7"/>
      <c r="AE54" s="7"/>
      <c r="AF54" s="7"/>
      <c r="AG54" s="7"/>
      <c r="AH54" s="7"/>
      <c r="AI54" s="7"/>
      <c r="AJ54" s="7"/>
    </row>
    <row r="55" spans="1:36" ht="15.75" customHeight="1" x14ac:dyDescent="0.2">
      <c r="A55" s="20" t="s">
        <v>54</v>
      </c>
      <c r="B55" s="20" t="str">
        <f>IFERROR(IF(A55="","",VLOOKUP(A55,$AG$2:$AI$2001,3,0)),"")</f>
        <v/>
      </c>
      <c r="C55" s="20" t="str">
        <f>IFERROR(IF(A55="","",VLOOKUP(A55,$AG$2:$AJ$2001,4,0)),"")</f>
        <v/>
      </c>
      <c r="D55" s="2"/>
      <c r="E55" s="2"/>
      <c r="F55" s="2"/>
      <c r="G55" s="2"/>
      <c r="H55" s="2"/>
      <c r="I55" s="2"/>
      <c r="J55" s="2"/>
      <c r="K55" s="2"/>
      <c r="L55" s="30" t="s">
        <v>54</v>
      </c>
      <c r="M55" s="25" t="s">
        <v>54</v>
      </c>
      <c r="N55" s="25" t="s">
        <v>54</v>
      </c>
      <c r="O55" s="25" t="s">
        <v>54</v>
      </c>
      <c r="P55" s="25" t="s">
        <v>54</v>
      </c>
      <c r="Q55" s="86"/>
      <c r="R55" s="7"/>
      <c r="S55" s="30" t="s">
        <v>54</v>
      </c>
      <c r="T55" s="25" t="s">
        <v>54</v>
      </c>
      <c r="U55" s="25" t="s">
        <v>54</v>
      </c>
      <c r="V55" s="25" t="s">
        <v>54</v>
      </c>
      <c r="W55" s="25" t="s">
        <v>54</v>
      </c>
      <c r="X55" s="86" t="str">
        <f>IFERROR(_xlfn.XLOOKUP(#REF!,'Race 2'!#REF!,'Race 2'!O:O),"")</f>
        <v/>
      </c>
      <c r="Y55" s="2"/>
      <c r="Z55" s="2"/>
      <c r="AA55" s="2"/>
      <c r="AB55" s="2"/>
      <c r="AC55" s="7"/>
      <c r="AD55" s="7"/>
      <c r="AE55" s="7"/>
      <c r="AF55" s="7"/>
      <c r="AG55" s="7"/>
      <c r="AH55" s="7"/>
      <c r="AI55" s="7"/>
      <c r="AJ55" s="7"/>
    </row>
    <row r="56" spans="1:36" ht="15.75" customHeight="1" x14ac:dyDescent="0.2">
      <c r="A56" s="20" t="s">
        <v>54</v>
      </c>
      <c r="B56" s="20" t="str">
        <f>IFERROR(IF(A56="","",VLOOKUP(A56,$AG$2:$AI$2001,3,0)),"")</f>
        <v/>
      </c>
      <c r="C56" s="20" t="str">
        <f>IFERROR(IF(A56="","",VLOOKUP(A56,$AG$2:$AJ$2001,4,0)),"")</f>
        <v/>
      </c>
      <c r="D56" s="2"/>
      <c r="E56" s="2"/>
      <c r="F56" s="2"/>
      <c r="G56" s="2"/>
      <c r="H56" s="2"/>
      <c r="I56" s="2"/>
      <c r="J56" s="2"/>
      <c r="K56" s="2"/>
      <c r="L56" s="30" t="s">
        <v>54</v>
      </c>
      <c r="M56" s="25" t="s">
        <v>54</v>
      </c>
      <c r="N56" s="25" t="s">
        <v>54</v>
      </c>
      <c r="O56" s="25" t="s">
        <v>54</v>
      </c>
      <c r="P56" s="25" t="s">
        <v>54</v>
      </c>
      <c r="Q56" s="86"/>
      <c r="R56" s="7"/>
      <c r="S56" s="30" t="s">
        <v>54</v>
      </c>
      <c r="T56" s="25" t="s">
        <v>54</v>
      </c>
      <c r="U56" s="25" t="s">
        <v>54</v>
      </c>
      <c r="V56" s="25" t="s">
        <v>54</v>
      </c>
      <c r="W56" s="25" t="s">
        <v>54</v>
      </c>
      <c r="X56" s="86" t="str">
        <f>IFERROR(_xlfn.XLOOKUP(#REF!,'Race 2'!#REF!,'Race 2'!O:O),"")</f>
        <v/>
      </c>
      <c r="Y56" s="2"/>
      <c r="Z56" s="2"/>
      <c r="AA56" s="2"/>
      <c r="AB56" s="2"/>
      <c r="AC56" s="7"/>
      <c r="AD56" s="7"/>
      <c r="AE56" s="7"/>
      <c r="AF56" s="7"/>
      <c r="AG56" s="7"/>
      <c r="AH56" s="7"/>
      <c r="AI56" s="7"/>
      <c r="AJ56" s="7"/>
    </row>
    <row r="57" spans="1:36" ht="15.75" customHeight="1" x14ac:dyDescent="0.2">
      <c r="A57" s="20" t="s">
        <v>54</v>
      </c>
      <c r="B57" s="20" t="str">
        <f>IFERROR(IF(A57="","",VLOOKUP(A57,$AG$2:$AI$2001,3,0)),"")</f>
        <v/>
      </c>
      <c r="C57" s="20" t="str">
        <f>IFERROR(IF(A57="","",VLOOKUP(A57,$AG$2:$AJ$2001,4,0)),"")</f>
        <v/>
      </c>
      <c r="D57" s="2"/>
      <c r="E57" s="2"/>
      <c r="F57" s="2"/>
      <c r="G57" s="2"/>
      <c r="H57" s="2"/>
      <c r="I57" s="2"/>
      <c r="J57" s="2"/>
      <c r="K57" s="2"/>
      <c r="L57" s="30" t="s">
        <v>54</v>
      </c>
      <c r="M57" s="25" t="s">
        <v>54</v>
      </c>
      <c r="N57" s="25" t="s">
        <v>54</v>
      </c>
      <c r="O57" s="25" t="s">
        <v>54</v>
      </c>
      <c r="P57" s="25" t="s">
        <v>54</v>
      </c>
      <c r="Q57" s="86"/>
      <c r="R57" s="7"/>
      <c r="S57" s="30" t="s">
        <v>54</v>
      </c>
      <c r="T57" s="25" t="s">
        <v>54</v>
      </c>
      <c r="U57" s="25" t="s">
        <v>54</v>
      </c>
      <c r="V57" s="25" t="s">
        <v>54</v>
      </c>
      <c r="W57" s="25" t="s">
        <v>54</v>
      </c>
      <c r="X57" s="86" t="str">
        <f>IFERROR(_xlfn.XLOOKUP(#REF!,'Race 2'!#REF!,'Race 2'!O:O),"")</f>
        <v/>
      </c>
      <c r="Y57" s="2"/>
      <c r="Z57" s="2"/>
      <c r="AA57" s="2"/>
      <c r="AB57" s="2"/>
      <c r="AC57" s="7"/>
      <c r="AD57" s="7"/>
      <c r="AE57" s="7"/>
      <c r="AF57" s="7"/>
      <c r="AG57" s="7"/>
      <c r="AH57" s="7"/>
      <c r="AI57" s="7"/>
      <c r="AJ57" s="7"/>
    </row>
    <row r="58" spans="1:36" ht="15.75" customHeight="1" x14ac:dyDescent="0.2">
      <c r="A58" s="20" t="s">
        <v>54</v>
      </c>
      <c r="B58" s="20" t="str">
        <f>IFERROR(IF(A58="","",VLOOKUP(A58,$AG$2:$AI$2001,3,0)),"")</f>
        <v/>
      </c>
      <c r="C58" s="20" t="str">
        <f>IFERROR(IF(A58="","",VLOOKUP(A58,$AG$2:$AJ$2001,4,0)),"")</f>
        <v/>
      </c>
      <c r="D58" s="2"/>
      <c r="E58" s="2"/>
      <c r="F58" s="2"/>
      <c r="G58" s="2"/>
      <c r="H58" s="2"/>
      <c r="I58" s="2"/>
      <c r="J58" s="2"/>
      <c r="K58" s="2"/>
      <c r="L58" s="30" t="s">
        <v>54</v>
      </c>
      <c r="M58" s="25" t="s">
        <v>54</v>
      </c>
      <c r="N58" s="25" t="s">
        <v>54</v>
      </c>
      <c r="O58" s="25" t="s">
        <v>54</v>
      </c>
      <c r="P58" s="25" t="s">
        <v>54</v>
      </c>
      <c r="Q58" s="86"/>
      <c r="R58" s="7"/>
      <c r="S58" s="30" t="s">
        <v>54</v>
      </c>
      <c r="T58" s="25" t="s">
        <v>54</v>
      </c>
      <c r="U58" s="25" t="s">
        <v>54</v>
      </c>
      <c r="V58" s="25" t="s">
        <v>54</v>
      </c>
      <c r="W58" s="25" t="s">
        <v>54</v>
      </c>
      <c r="X58" s="86" t="str">
        <f>IFERROR(_xlfn.XLOOKUP(#REF!,'Race 2'!#REF!,'Race 2'!O:O),"")</f>
        <v/>
      </c>
      <c r="Y58" s="2"/>
      <c r="Z58" s="2"/>
      <c r="AA58" s="2"/>
      <c r="AB58" s="2"/>
      <c r="AC58" s="7"/>
      <c r="AD58" s="7"/>
      <c r="AE58" s="7"/>
      <c r="AF58" s="7"/>
      <c r="AG58" s="7"/>
      <c r="AH58" s="7"/>
      <c r="AI58" s="7"/>
      <c r="AJ58" s="7"/>
    </row>
    <row r="59" spans="1:36" ht="15.75" customHeight="1" x14ac:dyDescent="0.2">
      <c r="A59" s="20" t="s">
        <v>54</v>
      </c>
      <c r="B59" s="20" t="str">
        <f>IFERROR(IF(A59="","",VLOOKUP(A59,$AG$2:$AI$2001,3,0)),"")</f>
        <v/>
      </c>
      <c r="C59" s="20" t="str">
        <f>IFERROR(IF(A59="","",VLOOKUP(A59,$AG$2:$AJ$2001,4,0)),"")</f>
        <v/>
      </c>
      <c r="D59" s="2"/>
      <c r="E59" s="2"/>
      <c r="F59" s="2"/>
      <c r="G59" s="2"/>
      <c r="H59" s="2"/>
      <c r="I59" s="2"/>
      <c r="J59" s="2"/>
      <c r="K59" s="2"/>
      <c r="L59" s="30" t="s">
        <v>54</v>
      </c>
      <c r="M59" s="25" t="s">
        <v>54</v>
      </c>
      <c r="N59" s="25" t="s">
        <v>54</v>
      </c>
      <c r="O59" s="25" t="s">
        <v>54</v>
      </c>
      <c r="P59" s="25" t="s">
        <v>54</v>
      </c>
      <c r="Q59" s="86"/>
      <c r="R59" s="7"/>
      <c r="S59" s="30" t="s">
        <v>54</v>
      </c>
      <c r="T59" s="25" t="s">
        <v>54</v>
      </c>
      <c r="U59" s="25" t="s">
        <v>54</v>
      </c>
      <c r="V59" s="25" t="s">
        <v>54</v>
      </c>
      <c r="W59" s="25" t="s">
        <v>54</v>
      </c>
      <c r="X59" s="86" t="str">
        <f>IFERROR(_xlfn.XLOOKUP(#REF!,'Race 2'!#REF!,'Race 2'!O:O),"")</f>
        <v/>
      </c>
      <c r="Y59" s="2"/>
      <c r="Z59" s="2"/>
      <c r="AA59" s="2"/>
      <c r="AB59" s="2"/>
      <c r="AC59" s="7"/>
      <c r="AD59" s="7"/>
      <c r="AE59" s="7"/>
      <c r="AF59" s="7"/>
      <c r="AG59" s="7"/>
      <c r="AH59" s="7"/>
      <c r="AI59" s="7"/>
      <c r="AJ59" s="7"/>
    </row>
    <row r="60" spans="1:36" ht="15.75" customHeight="1" x14ac:dyDescent="0.2">
      <c r="A60" s="20" t="s">
        <v>54</v>
      </c>
      <c r="B60" s="20" t="str">
        <f>IFERROR(IF(A60="","",VLOOKUP(A60,$AG$2:$AI$2001,3,0)),"")</f>
        <v/>
      </c>
      <c r="C60" s="20" t="str">
        <f>IFERROR(IF(A60="","",VLOOKUP(A60,$AG$2:$AJ$2001,4,0)),"")</f>
        <v/>
      </c>
      <c r="D60" s="2"/>
      <c r="E60" s="2"/>
      <c r="F60" s="2"/>
      <c r="G60" s="2"/>
      <c r="H60" s="2"/>
      <c r="I60" s="2"/>
      <c r="J60" s="2"/>
      <c r="K60" s="2"/>
      <c r="L60" s="30" t="s">
        <v>54</v>
      </c>
      <c r="M60" s="25" t="s">
        <v>54</v>
      </c>
      <c r="N60" s="25" t="s">
        <v>54</v>
      </c>
      <c r="O60" s="25" t="s">
        <v>54</v>
      </c>
      <c r="P60" s="25" t="s">
        <v>54</v>
      </c>
      <c r="Q60" s="86"/>
      <c r="R60" s="7"/>
      <c r="S60" s="30" t="s">
        <v>54</v>
      </c>
      <c r="T60" s="25" t="s">
        <v>54</v>
      </c>
      <c r="U60" s="25" t="s">
        <v>54</v>
      </c>
      <c r="V60" s="25" t="s">
        <v>54</v>
      </c>
      <c r="W60" s="25" t="s">
        <v>54</v>
      </c>
      <c r="X60" s="86" t="str">
        <f>IFERROR(_xlfn.XLOOKUP(#REF!,'Race 2'!#REF!,'Race 2'!O:O),"")</f>
        <v/>
      </c>
      <c r="Y60" s="2"/>
      <c r="Z60" s="2"/>
      <c r="AA60" s="2"/>
      <c r="AB60" s="2"/>
      <c r="AC60" s="7"/>
      <c r="AD60" s="7"/>
      <c r="AE60" s="7"/>
      <c r="AF60" s="7"/>
      <c r="AG60" s="7"/>
      <c r="AH60" s="7"/>
      <c r="AI60" s="7"/>
      <c r="AJ60" s="7"/>
    </row>
    <row r="61" spans="1:36" ht="15.75" customHeight="1" x14ac:dyDescent="0.2">
      <c r="A61" s="37"/>
      <c r="B61" s="37"/>
      <c r="C61" s="37"/>
      <c r="D61" s="2"/>
      <c r="E61" s="2"/>
      <c r="F61" s="2"/>
      <c r="G61" s="2"/>
      <c r="H61" s="2"/>
      <c r="I61" s="2"/>
      <c r="J61" s="2"/>
      <c r="K61" s="2"/>
      <c r="L61" s="30" t="s">
        <v>54</v>
      </c>
      <c r="M61" s="25" t="s">
        <v>54</v>
      </c>
      <c r="N61" s="25" t="s">
        <v>54</v>
      </c>
      <c r="O61" s="25" t="s">
        <v>54</v>
      </c>
      <c r="P61" s="25" t="s">
        <v>54</v>
      </c>
      <c r="Q61" s="86"/>
      <c r="R61" s="7"/>
      <c r="S61" s="30" t="s">
        <v>54</v>
      </c>
      <c r="T61" s="25" t="s">
        <v>54</v>
      </c>
      <c r="U61" s="25" t="s">
        <v>54</v>
      </c>
      <c r="V61" s="25" t="s">
        <v>54</v>
      </c>
      <c r="W61" s="25" t="s">
        <v>54</v>
      </c>
      <c r="X61" s="86" t="str">
        <f>IFERROR(_xlfn.XLOOKUP(#REF!,'Race 2'!#REF!,'Race 2'!O:O),"")</f>
        <v/>
      </c>
      <c r="Y61" s="2"/>
      <c r="Z61" s="2"/>
      <c r="AA61" s="2"/>
      <c r="AB61" s="2"/>
      <c r="AC61" s="7"/>
      <c r="AD61" s="7"/>
      <c r="AE61" s="7"/>
      <c r="AF61" s="7"/>
      <c r="AG61" s="7"/>
      <c r="AH61" s="7"/>
      <c r="AI61" s="7"/>
      <c r="AJ61" s="7"/>
    </row>
    <row r="62" spans="1:36" ht="15.75" customHeight="1" x14ac:dyDescent="0.2">
      <c r="A62" s="37"/>
      <c r="B62" s="37"/>
      <c r="C62" s="37"/>
      <c r="D62" s="2"/>
      <c r="E62" s="2"/>
      <c r="F62" s="2"/>
      <c r="G62" s="2"/>
      <c r="H62" s="2"/>
      <c r="I62" s="2"/>
      <c r="J62" s="2"/>
      <c r="K62" s="2"/>
      <c r="L62" s="30" t="s">
        <v>54</v>
      </c>
      <c r="M62" s="25" t="s">
        <v>54</v>
      </c>
      <c r="N62" s="25" t="s">
        <v>54</v>
      </c>
      <c r="O62" s="25" t="s">
        <v>54</v>
      </c>
      <c r="P62" s="25" t="s">
        <v>54</v>
      </c>
      <c r="Q62" s="86"/>
      <c r="R62" s="7"/>
      <c r="S62" s="30" t="s">
        <v>54</v>
      </c>
      <c r="T62" s="25" t="s">
        <v>54</v>
      </c>
      <c r="U62" s="25" t="s">
        <v>54</v>
      </c>
      <c r="V62" s="25" t="s">
        <v>54</v>
      </c>
      <c r="W62" s="25" t="s">
        <v>54</v>
      </c>
      <c r="X62" s="86" t="str">
        <f>IFERROR(_xlfn.XLOOKUP(#REF!,'Race 2'!#REF!,'Race 2'!O:O),"")</f>
        <v/>
      </c>
      <c r="Y62" s="2"/>
      <c r="Z62" s="2"/>
      <c r="AA62" s="2"/>
      <c r="AB62" s="2"/>
      <c r="AC62" s="7"/>
      <c r="AD62" s="7"/>
      <c r="AE62" s="7"/>
      <c r="AF62" s="7"/>
      <c r="AG62" s="7"/>
      <c r="AH62" s="7"/>
      <c r="AI62" s="7"/>
      <c r="AJ62" s="7"/>
    </row>
    <row r="63" spans="1:36" ht="15.75" customHeight="1" x14ac:dyDescent="0.2">
      <c r="A63" s="37"/>
      <c r="B63" s="37"/>
      <c r="C63" s="37"/>
      <c r="D63" s="2"/>
      <c r="E63" s="2"/>
      <c r="F63" s="2"/>
      <c r="G63" s="2"/>
      <c r="H63" s="2"/>
      <c r="I63" s="2"/>
      <c r="J63" s="2"/>
      <c r="K63" s="2"/>
      <c r="L63" s="30" t="s">
        <v>54</v>
      </c>
      <c r="M63" s="25" t="s">
        <v>54</v>
      </c>
      <c r="N63" s="25" t="s">
        <v>54</v>
      </c>
      <c r="O63" s="25" t="s">
        <v>54</v>
      </c>
      <c r="P63" s="25" t="s">
        <v>54</v>
      </c>
      <c r="Q63" s="86"/>
      <c r="R63" s="7"/>
      <c r="S63" s="30" t="s">
        <v>54</v>
      </c>
      <c r="T63" s="25" t="s">
        <v>54</v>
      </c>
      <c r="U63" s="25" t="s">
        <v>54</v>
      </c>
      <c r="V63" s="25" t="s">
        <v>54</v>
      </c>
      <c r="W63" s="25" t="s">
        <v>54</v>
      </c>
      <c r="X63" s="86" t="str">
        <f>IFERROR(_xlfn.XLOOKUP(#REF!,'Race 2'!#REF!,'Race 2'!O:O),"")</f>
        <v/>
      </c>
      <c r="Y63" s="2"/>
      <c r="Z63" s="2"/>
      <c r="AA63" s="2"/>
      <c r="AB63" s="2"/>
      <c r="AC63" s="7"/>
      <c r="AD63" s="7"/>
      <c r="AE63" s="7"/>
      <c r="AF63" s="7"/>
      <c r="AG63" s="7"/>
      <c r="AH63" s="7"/>
      <c r="AI63" s="7"/>
      <c r="AJ63" s="7"/>
    </row>
    <row r="64" spans="1:36" ht="15.75" customHeight="1" x14ac:dyDescent="0.2">
      <c r="A64" s="37"/>
      <c r="B64" s="37"/>
      <c r="C64" s="37"/>
      <c r="D64" s="2"/>
      <c r="E64" s="2"/>
      <c r="F64" s="2"/>
      <c r="G64" s="2"/>
      <c r="H64" s="2"/>
      <c r="I64" s="2"/>
      <c r="J64" s="2"/>
      <c r="K64" s="2"/>
      <c r="L64" s="30" t="s">
        <v>54</v>
      </c>
      <c r="M64" s="25" t="s">
        <v>54</v>
      </c>
      <c r="N64" s="25" t="s">
        <v>54</v>
      </c>
      <c r="O64" s="25" t="s">
        <v>54</v>
      </c>
      <c r="P64" s="25" t="s">
        <v>54</v>
      </c>
      <c r="Q64" s="86"/>
      <c r="R64" s="7"/>
      <c r="S64" s="30" t="s">
        <v>54</v>
      </c>
      <c r="T64" s="25" t="s">
        <v>54</v>
      </c>
      <c r="U64" s="25" t="s">
        <v>54</v>
      </c>
      <c r="V64" s="25" t="s">
        <v>54</v>
      </c>
      <c r="W64" s="25" t="s">
        <v>54</v>
      </c>
      <c r="X64" s="86" t="str">
        <f>IFERROR(_xlfn.XLOOKUP(#REF!,'Race 2'!#REF!,'Race 2'!O:O),"")</f>
        <v/>
      </c>
      <c r="Y64" s="2"/>
      <c r="Z64" s="2"/>
      <c r="AA64" s="2"/>
      <c r="AB64" s="2"/>
      <c r="AC64" s="7"/>
      <c r="AD64" s="7"/>
      <c r="AE64" s="7"/>
      <c r="AF64" s="7"/>
      <c r="AG64" s="7"/>
      <c r="AH64" s="7"/>
      <c r="AI64" s="7"/>
      <c r="AJ64" s="7"/>
    </row>
    <row r="65" spans="1:36" ht="15.75" customHeight="1" x14ac:dyDescent="0.2">
      <c r="A65" s="37"/>
      <c r="B65" s="37"/>
      <c r="C65" s="37"/>
      <c r="D65" s="2"/>
      <c r="E65" s="2"/>
      <c r="F65" s="2"/>
      <c r="G65" s="2"/>
      <c r="H65" s="2"/>
      <c r="I65" s="2"/>
      <c r="J65" s="2"/>
      <c r="K65" s="2"/>
      <c r="L65" s="30" t="s">
        <v>54</v>
      </c>
      <c r="M65" s="25" t="s">
        <v>54</v>
      </c>
      <c r="N65" s="25" t="s">
        <v>54</v>
      </c>
      <c r="O65" s="25" t="s">
        <v>54</v>
      </c>
      <c r="P65" s="25" t="s">
        <v>54</v>
      </c>
      <c r="Q65" s="86"/>
      <c r="R65" s="7"/>
      <c r="S65" s="30" t="s">
        <v>54</v>
      </c>
      <c r="T65" s="25" t="s">
        <v>54</v>
      </c>
      <c r="U65" s="25" t="s">
        <v>54</v>
      </c>
      <c r="V65" s="25" t="s">
        <v>54</v>
      </c>
      <c r="W65" s="25" t="s">
        <v>54</v>
      </c>
      <c r="X65" s="86" t="str">
        <f>IFERROR(_xlfn.XLOOKUP(#REF!,'Race 2'!#REF!,'Race 2'!O:O),"")</f>
        <v/>
      </c>
      <c r="Y65" s="2"/>
      <c r="Z65" s="2"/>
      <c r="AA65" s="2"/>
      <c r="AB65" s="2"/>
      <c r="AC65" s="7"/>
      <c r="AD65" s="7"/>
      <c r="AE65" s="7"/>
      <c r="AF65" s="7"/>
      <c r="AG65" s="7"/>
      <c r="AH65" s="7"/>
      <c r="AI65" s="7"/>
      <c r="AJ65" s="7"/>
    </row>
    <row r="66" spans="1:36" ht="15.75" customHeight="1" x14ac:dyDescent="0.2">
      <c r="A66" s="37"/>
      <c r="B66" s="37"/>
      <c r="C66" s="37"/>
      <c r="D66" s="2"/>
      <c r="E66" s="2"/>
      <c r="F66" s="2"/>
      <c r="G66" s="2"/>
      <c r="H66" s="2"/>
      <c r="I66" s="2"/>
      <c r="J66" s="2"/>
      <c r="K66" s="2"/>
      <c r="L66" s="30" t="s">
        <v>54</v>
      </c>
      <c r="M66" s="25" t="s">
        <v>54</v>
      </c>
      <c r="N66" s="25" t="s">
        <v>54</v>
      </c>
      <c r="O66" s="25" t="s">
        <v>54</v>
      </c>
      <c r="P66" s="25" t="s">
        <v>54</v>
      </c>
      <c r="Q66" s="86"/>
      <c r="R66" s="7"/>
      <c r="S66" s="30" t="s">
        <v>54</v>
      </c>
      <c r="T66" s="25" t="s">
        <v>54</v>
      </c>
      <c r="U66" s="25" t="s">
        <v>54</v>
      </c>
      <c r="V66" s="25" t="s">
        <v>54</v>
      </c>
      <c r="W66" s="25" t="s">
        <v>54</v>
      </c>
      <c r="X66" s="86" t="str">
        <f>IFERROR(_xlfn.XLOOKUP(#REF!,'Race 2'!#REF!,'Race 2'!O:O),"")</f>
        <v/>
      </c>
      <c r="Y66" s="2"/>
      <c r="Z66" s="2"/>
      <c r="AA66" s="2"/>
      <c r="AB66" s="2"/>
      <c r="AC66" s="7"/>
      <c r="AD66" s="7"/>
      <c r="AE66" s="7"/>
      <c r="AF66" s="7"/>
      <c r="AG66" s="7"/>
      <c r="AH66" s="7"/>
      <c r="AI66" s="7"/>
      <c r="AJ66" s="7"/>
    </row>
    <row r="67" spans="1:36" ht="15.75" customHeight="1" x14ac:dyDescent="0.2">
      <c r="A67" s="37"/>
      <c r="B67" s="37"/>
      <c r="C67" s="37"/>
      <c r="D67" s="2"/>
      <c r="E67" s="2"/>
      <c r="F67" s="2"/>
      <c r="G67" s="2"/>
      <c r="H67" s="2"/>
      <c r="I67" s="2"/>
      <c r="J67" s="2"/>
      <c r="K67" s="2"/>
      <c r="L67" s="30" t="s">
        <v>54</v>
      </c>
      <c r="M67" s="25" t="s">
        <v>54</v>
      </c>
      <c r="N67" s="25" t="s">
        <v>54</v>
      </c>
      <c r="O67" s="25" t="s">
        <v>54</v>
      </c>
      <c r="P67" s="25" t="s">
        <v>54</v>
      </c>
      <c r="Q67" s="86"/>
      <c r="R67" s="7"/>
      <c r="S67" s="30" t="s">
        <v>54</v>
      </c>
      <c r="T67" s="25" t="s">
        <v>54</v>
      </c>
      <c r="U67" s="25" t="s">
        <v>54</v>
      </c>
      <c r="V67" s="25" t="s">
        <v>54</v>
      </c>
      <c r="W67" s="25" t="s">
        <v>54</v>
      </c>
      <c r="X67" s="86" t="str">
        <f>IFERROR(_xlfn.XLOOKUP(#REF!,'Race 2'!#REF!,'Race 2'!O:O),"")</f>
        <v/>
      </c>
      <c r="Y67" s="2"/>
      <c r="Z67" s="2"/>
      <c r="AA67" s="2"/>
      <c r="AB67" s="2"/>
      <c r="AC67" s="7"/>
      <c r="AD67" s="7"/>
      <c r="AE67" s="7"/>
      <c r="AF67" s="7"/>
      <c r="AG67" s="7"/>
      <c r="AH67" s="7"/>
      <c r="AI67" s="7"/>
      <c r="AJ67" s="7"/>
    </row>
    <row r="68" spans="1:36" ht="15.75" customHeight="1" x14ac:dyDescent="0.2">
      <c r="A68" s="37"/>
      <c r="B68" s="37"/>
      <c r="C68" s="37"/>
      <c r="D68" s="2"/>
      <c r="E68" s="2"/>
      <c r="F68" s="2"/>
      <c r="G68" s="2"/>
      <c r="H68" s="2"/>
      <c r="I68" s="2"/>
      <c r="J68" s="2"/>
      <c r="K68" s="2"/>
      <c r="L68" s="30" t="s">
        <v>54</v>
      </c>
      <c r="M68" s="25" t="s">
        <v>54</v>
      </c>
      <c r="N68" s="25" t="s">
        <v>54</v>
      </c>
      <c r="O68" s="25" t="s">
        <v>54</v>
      </c>
      <c r="P68" s="25" t="s">
        <v>54</v>
      </c>
      <c r="Q68" s="86"/>
      <c r="R68" s="7"/>
      <c r="S68" s="30" t="s">
        <v>54</v>
      </c>
      <c r="T68" s="25" t="s">
        <v>54</v>
      </c>
      <c r="U68" s="25" t="s">
        <v>54</v>
      </c>
      <c r="V68" s="25" t="s">
        <v>54</v>
      </c>
      <c r="W68" s="25" t="s">
        <v>54</v>
      </c>
      <c r="X68" s="86" t="str">
        <f>IFERROR(_xlfn.XLOOKUP(#REF!,'Race 2'!#REF!,'Race 2'!O:O),"")</f>
        <v/>
      </c>
      <c r="Y68" s="2"/>
      <c r="Z68" s="2"/>
      <c r="AA68" s="2"/>
      <c r="AB68" s="2"/>
      <c r="AC68" s="7"/>
      <c r="AD68" s="7"/>
      <c r="AE68" s="7"/>
      <c r="AF68" s="7"/>
      <c r="AG68" s="7"/>
      <c r="AH68" s="7"/>
      <c r="AI68" s="7"/>
      <c r="AJ68" s="7"/>
    </row>
    <row r="69" spans="1:36" ht="15.75" customHeight="1" x14ac:dyDescent="0.2">
      <c r="A69" s="37"/>
      <c r="B69" s="37"/>
      <c r="C69" s="37"/>
      <c r="D69" s="2"/>
      <c r="E69" s="2"/>
      <c r="F69" s="2"/>
      <c r="G69" s="2"/>
      <c r="H69" s="2"/>
      <c r="I69" s="2"/>
      <c r="J69" s="2"/>
      <c r="K69" s="2"/>
      <c r="L69" s="30" t="s">
        <v>54</v>
      </c>
      <c r="M69" s="25" t="s">
        <v>54</v>
      </c>
      <c r="N69" s="25" t="s">
        <v>54</v>
      </c>
      <c r="O69" s="25" t="s">
        <v>54</v>
      </c>
      <c r="P69" s="25" t="s">
        <v>54</v>
      </c>
      <c r="Q69" s="86"/>
      <c r="R69" s="7"/>
      <c r="S69" s="30" t="s">
        <v>54</v>
      </c>
      <c r="T69" s="25" t="s">
        <v>54</v>
      </c>
      <c r="U69" s="25" t="s">
        <v>54</v>
      </c>
      <c r="V69" s="25" t="s">
        <v>54</v>
      </c>
      <c r="W69" s="25" t="s">
        <v>54</v>
      </c>
      <c r="X69" s="86" t="str">
        <f>IFERROR(_xlfn.XLOOKUP(#REF!,'Race 2'!#REF!,'Race 2'!O:O),"")</f>
        <v/>
      </c>
      <c r="Y69" s="2"/>
      <c r="Z69" s="2"/>
      <c r="AA69" s="2"/>
      <c r="AB69" s="2"/>
      <c r="AC69" s="7"/>
      <c r="AD69" s="7"/>
      <c r="AE69" s="7"/>
      <c r="AF69" s="7"/>
      <c r="AG69" s="7"/>
      <c r="AH69" s="7"/>
      <c r="AI69" s="7"/>
      <c r="AJ69" s="7"/>
    </row>
    <row r="70" spans="1:36" ht="15.75" customHeight="1" x14ac:dyDescent="0.2">
      <c r="A70" s="37"/>
      <c r="B70" s="37"/>
      <c r="C70" s="37"/>
      <c r="D70" s="2"/>
      <c r="E70" s="2"/>
      <c r="F70" s="2"/>
      <c r="G70" s="2"/>
      <c r="H70" s="2"/>
      <c r="I70" s="2"/>
      <c r="J70" s="2"/>
      <c r="K70" s="2"/>
      <c r="L70" s="30" t="s">
        <v>54</v>
      </c>
      <c r="M70" s="25" t="s">
        <v>54</v>
      </c>
      <c r="N70" s="25" t="s">
        <v>54</v>
      </c>
      <c r="O70" s="25" t="s">
        <v>54</v>
      </c>
      <c r="P70" s="25" t="s">
        <v>54</v>
      </c>
      <c r="Q70" s="86"/>
      <c r="R70" s="7"/>
      <c r="S70" s="30" t="s">
        <v>54</v>
      </c>
      <c r="T70" s="25" t="s">
        <v>54</v>
      </c>
      <c r="U70" s="25" t="s">
        <v>54</v>
      </c>
      <c r="V70" s="25" t="s">
        <v>54</v>
      </c>
      <c r="W70" s="25" t="s">
        <v>54</v>
      </c>
      <c r="X70" s="86" t="str">
        <f>IFERROR(_xlfn.XLOOKUP(#REF!,'Race 2'!#REF!,'Race 2'!O:O),"")</f>
        <v/>
      </c>
      <c r="Y70" s="2"/>
      <c r="Z70" s="2"/>
      <c r="AA70" s="2"/>
      <c r="AB70" s="2"/>
      <c r="AC70" s="7"/>
      <c r="AD70" s="7"/>
      <c r="AE70" s="7"/>
      <c r="AF70" s="7"/>
      <c r="AG70" s="7"/>
      <c r="AH70" s="7"/>
      <c r="AI70" s="7"/>
      <c r="AJ70" s="7"/>
    </row>
    <row r="71" spans="1:36" ht="15.75" customHeight="1" x14ac:dyDescent="0.2">
      <c r="A71" s="37"/>
      <c r="B71" s="37"/>
      <c r="C71" s="37"/>
      <c r="D71" s="2"/>
      <c r="E71" s="2"/>
      <c r="F71" s="2"/>
      <c r="G71" s="2"/>
      <c r="H71" s="2"/>
      <c r="I71" s="2"/>
      <c r="J71" s="2"/>
      <c r="K71" s="2"/>
      <c r="L71" s="30" t="s">
        <v>54</v>
      </c>
      <c r="M71" s="25" t="s">
        <v>54</v>
      </c>
      <c r="N71" s="25" t="s">
        <v>54</v>
      </c>
      <c r="O71" s="25" t="s">
        <v>54</v>
      </c>
      <c r="P71" s="25" t="s">
        <v>54</v>
      </c>
      <c r="Q71" s="86"/>
      <c r="R71" s="7"/>
      <c r="S71" s="30" t="s">
        <v>54</v>
      </c>
      <c r="T71" s="25" t="s">
        <v>54</v>
      </c>
      <c r="U71" s="25" t="s">
        <v>54</v>
      </c>
      <c r="V71" s="25" t="s">
        <v>54</v>
      </c>
      <c r="W71" s="25" t="s">
        <v>54</v>
      </c>
      <c r="X71" s="86" t="str">
        <f>IFERROR(_xlfn.XLOOKUP(#REF!,'Race 2'!#REF!,'Race 2'!O:O),"")</f>
        <v/>
      </c>
      <c r="Y71" s="2"/>
      <c r="Z71" s="2"/>
      <c r="AA71" s="2"/>
      <c r="AB71" s="2"/>
      <c r="AC71" s="7"/>
      <c r="AD71" s="7"/>
      <c r="AE71" s="7"/>
      <c r="AF71" s="7"/>
      <c r="AG71" s="7"/>
      <c r="AH71" s="7"/>
      <c r="AI71" s="7"/>
      <c r="AJ71" s="7"/>
    </row>
    <row r="72" spans="1:36" ht="15.75" customHeight="1" x14ac:dyDescent="0.2">
      <c r="A72" s="37"/>
      <c r="B72" s="37"/>
      <c r="C72" s="37"/>
      <c r="D72" s="2"/>
      <c r="E72" s="2"/>
      <c r="F72" s="2"/>
      <c r="G72" s="2"/>
      <c r="H72" s="2"/>
      <c r="I72" s="2"/>
      <c r="J72" s="2"/>
      <c r="K72" s="2"/>
      <c r="L72" s="30" t="s">
        <v>54</v>
      </c>
      <c r="M72" s="25" t="s">
        <v>54</v>
      </c>
      <c r="N72" s="25" t="s">
        <v>54</v>
      </c>
      <c r="O72" s="25" t="s">
        <v>54</v>
      </c>
      <c r="P72" s="25" t="s">
        <v>54</v>
      </c>
      <c r="Q72" s="86"/>
      <c r="R72" s="7"/>
      <c r="S72" s="30" t="s">
        <v>54</v>
      </c>
      <c r="T72" s="25" t="s">
        <v>54</v>
      </c>
      <c r="U72" s="25" t="s">
        <v>54</v>
      </c>
      <c r="V72" s="25" t="s">
        <v>54</v>
      </c>
      <c r="W72" s="25" t="s">
        <v>54</v>
      </c>
      <c r="X72" s="86" t="str">
        <f>IFERROR(_xlfn.XLOOKUP(#REF!,'Race 2'!#REF!,'Race 2'!O:O),"")</f>
        <v/>
      </c>
      <c r="Y72" s="2"/>
      <c r="Z72" s="2"/>
      <c r="AA72" s="2"/>
      <c r="AB72" s="2"/>
      <c r="AC72" s="7"/>
      <c r="AD72" s="7"/>
      <c r="AE72" s="7"/>
      <c r="AF72" s="7"/>
      <c r="AG72" s="7"/>
      <c r="AH72" s="7"/>
      <c r="AI72" s="7"/>
      <c r="AJ72" s="7"/>
    </row>
    <row r="73" spans="1:36" ht="15.75" customHeight="1" x14ac:dyDescent="0.2">
      <c r="A73" s="37"/>
      <c r="B73" s="37"/>
      <c r="C73" s="37"/>
      <c r="D73" s="2"/>
      <c r="E73" s="2"/>
      <c r="F73" s="2"/>
      <c r="G73" s="2"/>
      <c r="H73" s="2"/>
      <c r="I73" s="2"/>
      <c r="J73" s="2"/>
      <c r="K73" s="2"/>
      <c r="L73" s="30" t="s">
        <v>54</v>
      </c>
      <c r="M73" s="25" t="s">
        <v>54</v>
      </c>
      <c r="N73" s="25" t="s">
        <v>54</v>
      </c>
      <c r="O73" s="25" t="s">
        <v>54</v>
      </c>
      <c r="P73" s="25" t="s">
        <v>54</v>
      </c>
      <c r="Q73" s="86"/>
      <c r="R73" s="7"/>
      <c r="S73" s="30" t="s">
        <v>54</v>
      </c>
      <c r="T73" s="25" t="s">
        <v>54</v>
      </c>
      <c r="U73" s="25" t="s">
        <v>54</v>
      </c>
      <c r="V73" s="25" t="s">
        <v>54</v>
      </c>
      <c r="W73" s="25" t="s">
        <v>54</v>
      </c>
      <c r="X73" s="86" t="str">
        <f>IFERROR(_xlfn.XLOOKUP(#REF!,'Race 2'!#REF!,'Race 2'!O:O),"")</f>
        <v/>
      </c>
      <c r="Y73" s="2"/>
      <c r="Z73" s="2"/>
      <c r="AA73" s="2"/>
      <c r="AB73" s="2"/>
      <c r="AC73" s="7"/>
      <c r="AD73" s="7"/>
      <c r="AE73" s="7"/>
      <c r="AF73" s="7"/>
      <c r="AG73" s="7"/>
      <c r="AH73" s="7"/>
      <c r="AI73" s="7"/>
      <c r="AJ73" s="7"/>
    </row>
    <row r="74" spans="1:36" ht="15.75" customHeight="1" x14ac:dyDescent="0.2">
      <c r="A74" s="37"/>
      <c r="B74" s="37"/>
      <c r="C74" s="37"/>
      <c r="D74" s="2"/>
      <c r="E74" s="2"/>
      <c r="F74" s="2"/>
      <c r="G74" s="2"/>
      <c r="H74" s="2"/>
      <c r="I74" s="2"/>
      <c r="J74" s="2"/>
      <c r="K74" s="2"/>
      <c r="L74" s="30" t="s">
        <v>54</v>
      </c>
      <c r="M74" s="25" t="s">
        <v>54</v>
      </c>
      <c r="N74" s="25" t="s">
        <v>54</v>
      </c>
      <c r="O74" s="25" t="s">
        <v>54</v>
      </c>
      <c r="P74" s="25" t="s">
        <v>54</v>
      </c>
      <c r="Q74" s="86"/>
      <c r="R74" s="7"/>
      <c r="S74" s="30" t="s">
        <v>54</v>
      </c>
      <c r="T74" s="25" t="s">
        <v>54</v>
      </c>
      <c r="U74" s="25" t="s">
        <v>54</v>
      </c>
      <c r="V74" s="25" t="s">
        <v>54</v>
      </c>
      <c r="W74" s="25" t="s">
        <v>54</v>
      </c>
      <c r="X74" s="86" t="str">
        <f>IFERROR(_xlfn.XLOOKUP(#REF!,'Race 2'!#REF!,'Race 2'!O:O),"")</f>
        <v/>
      </c>
      <c r="Y74" s="2"/>
      <c r="Z74" s="2"/>
      <c r="AA74" s="2"/>
      <c r="AB74" s="2"/>
      <c r="AC74" s="7"/>
      <c r="AD74" s="7"/>
      <c r="AE74" s="7"/>
      <c r="AF74" s="7"/>
      <c r="AG74" s="7"/>
      <c r="AH74" s="7"/>
      <c r="AI74" s="7"/>
      <c r="AJ74" s="7"/>
    </row>
    <row r="75" spans="1:36" ht="15.75" customHeight="1" x14ac:dyDescent="0.2">
      <c r="A75" s="37"/>
      <c r="B75" s="37"/>
      <c r="C75" s="37"/>
      <c r="D75" s="2"/>
      <c r="E75" s="2"/>
      <c r="F75" s="2"/>
      <c r="G75" s="2"/>
      <c r="H75" s="2"/>
      <c r="I75" s="2"/>
      <c r="J75" s="2"/>
      <c r="K75" s="2"/>
      <c r="L75" s="30" t="s">
        <v>54</v>
      </c>
      <c r="M75" s="25" t="s">
        <v>54</v>
      </c>
      <c r="N75" s="25" t="s">
        <v>54</v>
      </c>
      <c r="O75" s="25" t="s">
        <v>54</v>
      </c>
      <c r="P75" s="25" t="s">
        <v>54</v>
      </c>
      <c r="Q75" s="86"/>
      <c r="R75" s="7"/>
      <c r="S75" s="30" t="s">
        <v>54</v>
      </c>
      <c r="T75" s="25" t="s">
        <v>54</v>
      </c>
      <c r="U75" s="25" t="s">
        <v>54</v>
      </c>
      <c r="V75" s="25" t="s">
        <v>54</v>
      </c>
      <c r="W75" s="25" t="s">
        <v>54</v>
      </c>
      <c r="X75" s="86" t="str">
        <f>IFERROR(_xlfn.XLOOKUP(#REF!,'Race 2'!#REF!,'Race 2'!O:O),"")</f>
        <v/>
      </c>
      <c r="Y75" s="2"/>
      <c r="Z75" s="2"/>
      <c r="AA75" s="2"/>
      <c r="AB75" s="2"/>
      <c r="AC75" s="7"/>
      <c r="AD75" s="7"/>
      <c r="AE75" s="7"/>
      <c r="AF75" s="7"/>
      <c r="AG75" s="7"/>
      <c r="AH75" s="7"/>
      <c r="AI75" s="7"/>
      <c r="AJ75" s="7"/>
    </row>
    <row r="76" spans="1:36" ht="15.75" customHeight="1" x14ac:dyDescent="0.2">
      <c r="A76" s="37"/>
      <c r="B76" s="37"/>
      <c r="C76" s="37"/>
      <c r="D76" s="2"/>
      <c r="E76" s="2"/>
      <c r="F76" s="2"/>
      <c r="G76" s="2"/>
      <c r="H76" s="2"/>
      <c r="I76" s="2"/>
      <c r="J76" s="2"/>
      <c r="K76" s="2"/>
      <c r="L76" s="30" t="s">
        <v>54</v>
      </c>
      <c r="M76" s="25" t="s">
        <v>54</v>
      </c>
      <c r="N76" s="25" t="s">
        <v>54</v>
      </c>
      <c r="O76" s="25" t="s">
        <v>54</v>
      </c>
      <c r="P76" s="25" t="s">
        <v>54</v>
      </c>
      <c r="Q76" s="86"/>
      <c r="R76" s="7"/>
      <c r="S76" s="30" t="s">
        <v>54</v>
      </c>
      <c r="T76" s="25" t="s">
        <v>54</v>
      </c>
      <c r="U76" s="25" t="s">
        <v>54</v>
      </c>
      <c r="V76" s="25" t="s">
        <v>54</v>
      </c>
      <c r="W76" s="25" t="s">
        <v>54</v>
      </c>
      <c r="X76" s="86" t="str">
        <f>IFERROR(_xlfn.XLOOKUP(#REF!,'Race 2'!#REF!,'Race 2'!O:O),"")</f>
        <v/>
      </c>
      <c r="Y76" s="2"/>
      <c r="Z76" s="2"/>
      <c r="AA76" s="2"/>
      <c r="AB76" s="2"/>
      <c r="AC76" s="7"/>
      <c r="AD76" s="7"/>
      <c r="AE76" s="7"/>
      <c r="AF76" s="7"/>
      <c r="AG76" s="7"/>
      <c r="AH76" s="7"/>
      <c r="AI76" s="7"/>
      <c r="AJ76" s="7"/>
    </row>
    <row r="77" spans="1:36" ht="15.75" customHeight="1" x14ac:dyDescent="0.2">
      <c r="A77" s="37"/>
      <c r="B77" s="37"/>
      <c r="C77" s="37"/>
      <c r="D77" s="2"/>
      <c r="E77" s="2"/>
      <c r="F77" s="2"/>
      <c r="G77" s="2"/>
      <c r="H77" s="2"/>
      <c r="I77" s="2"/>
      <c r="J77" s="2"/>
      <c r="K77" s="2"/>
      <c r="L77" s="30" t="s">
        <v>54</v>
      </c>
      <c r="M77" s="25" t="s">
        <v>54</v>
      </c>
      <c r="N77" s="25" t="s">
        <v>54</v>
      </c>
      <c r="O77" s="25" t="s">
        <v>54</v>
      </c>
      <c r="P77" s="25" t="s">
        <v>54</v>
      </c>
      <c r="Q77" s="86"/>
      <c r="R77" s="7"/>
      <c r="S77" s="30" t="s">
        <v>54</v>
      </c>
      <c r="T77" s="25" t="s">
        <v>54</v>
      </c>
      <c r="U77" s="25" t="s">
        <v>54</v>
      </c>
      <c r="V77" s="25" t="s">
        <v>54</v>
      </c>
      <c r="W77" s="25" t="s">
        <v>54</v>
      </c>
      <c r="X77" s="86" t="str">
        <f>IFERROR(_xlfn.XLOOKUP(#REF!,'Race 2'!#REF!,'Race 2'!O:O),"")</f>
        <v/>
      </c>
      <c r="Y77" s="2"/>
      <c r="Z77" s="2"/>
      <c r="AA77" s="2"/>
      <c r="AB77" s="2"/>
      <c r="AC77" s="7"/>
      <c r="AD77" s="7"/>
      <c r="AE77" s="7"/>
      <c r="AF77" s="7"/>
      <c r="AG77" s="7"/>
      <c r="AH77" s="7"/>
      <c r="AI77" s="7"/>
      <c r="AJ77" s="7"/>
    </row>
    <row r="78" spans="1:36" ht="15.75" customHeight="1" x14ac:dyDescent="0.2">
      <c r="A78" s="37"/>
      <c r="B78" s="37"/>
      <c r="C78" s="37"/>
      <c r="D78" s="2"/>
      <c r="E78" s="2"/>
      <c r="F78" s="2"/>
      <c r="G78" s="2"/>
      <c r="H78" s="2"/>
      <c r="I78" s="2"/>
      <c r="J78" s="2"/>
      <c r="K78" s="2"/>
      <c r="L78" s="30" t="s">
        <v>54</v>
      </c>
      <c r="M78" s="25" t="s">
        <v>54</v>
      </c>
      <c r="N78" s="25" t="s">
        <v>54</v>
      </c>
      <c r="O78" s="25" t="s">
        <v>54</v>
      </c>
      <c r="P78" s="25" t="s">
        <v>54</v>
      </c>
      <c r="Q78" s="86"/>
      <c r="R78" s="7"/>
      <c r="S78" s="30" t="s">
        <v>54</v>
      </c>
      <c r="T78" s="25" t="s">
        <v>54</v>
      </c>
      <c r="U78" s="25" t="s">
        <v>54</v>
      </c>
      <c r="V78" s="25" t="s">
        <v>54</v>
      </c>
      <c r="W78" s="25" t="s">
        <v>54</v>
      </c>
      <c r="X78" s="86" t="str">
        <f>IFERROR(_xlfn.XLOOKUP(#REF!,'Race 2'!#REF!,'Race 2'!O:O),"")</f>
        <v/>
      </c>
      <c r="Y78" s="2"/>
      <c r="Z78" s="2"/>
      <c r="AA78" s="2"/>
      <c r="AB78" s="2"/>
      <c r="AC78" s="7"/>
      <c r="AD78" s="7"/>
      <c r="AE78" s="7"/>
      <c r="AF78" s="7"/>
      <c r="AG78" s="7"/>
      <c r="AH78" s="7"/>
      <c r="AI78" s="7"/>
      <c r="AJ78" s="7"/>
    </row>
    <row r="79" spans="1:36" ht="15.75" customHeight="1" x14ac:dyDescent="0.2">
      <c r="A79" s="37"/>
      <c r="B79" s="37"/>
      <c r="C79" s="37"/>
      <c r="D79" s="2"/>
      <c r="E79" s="2"/>
      <c r="F79" s="2"/>
      <c r="G79" s="2"/>
      <c r="H79" s="2"/>
      <c r="I79" s="2"/>
      <c r="J79" s="2"/>
      <c r="K79" s="2"/>
      <c r="L79" s="30" t="s">
        <v>54</v>
      </c>
      <c r="M79" s="25" t="s">
        <v>54</v>
      </c>
      <c r="N79" s="25" t="s">
        <v>54</v>
      </c>
      <c r="O79" s="25" t="s">
        <v>54</v>
      </c>
      <c r="P79" s="25" t="s">
        <v>54</v>
      </c>
      <c r="Q79" s="86"/>
      <c r="R79" s="7"/>
      <c r="S79" s="30" t="s">
        <v>54</v>
      </c>
      <c r="T79" s="25" t="s">
        <v>54</v>
      </c>
      <c r="U79" s="25" t="s">
        <v>54</v>
      </c>
      <c r="V79" s="25" t="s">
        <v>54</v>
      </c>
      <c r="W79" s="25" t="s">
        <v>54</v>
      </c>
      <c r="X79" s="86" t="str">
        <f>IFERROR(_xlfn.XLOOKUP(#REF!,'Race 2'!#REF!,'Race 2'!O:O),"")</f>
        <v/>
      </c>
      <c r="Y79" s="2"/>
      <c r="Z79" s="2"/>
      <c r="AA79" s="2"/>
      <c r="AB79" s="2"/>
      <c r="AC79" s="7"/>
      <c r="AD79" s="7"/>
      <c r="AE79" s="7"/>
      <c r="AF79" s="7"/>
      <c r="AG79" s="7"/>
      <c r="AH79" s="7"/>
      <c r="AI79" s="7"/>
      <c r="AJ79" s="7"/>
    </row>
    <row r="80" spans="1:36" ht="15.75" customHeight="1" x14ac:dyDescent="0.2">
      <c r="A80" s="37"/>
      <c r="B80" s="37"/>
      <c r="C80" s="37"/>
      <c r="D80" s="2"/>
      <c r="E80" s="2"/>
      <c r="F80" s="2"/>
      <c r="G80" s="2"/>
      <c r="H80" s="2"/>
      <c r="I80" s="2"/>
      <c r="J80" s="2"/>
      <c r="K80" s="2"/>
      <c r="L80" s="30" t="s">
        <v>54</v>
      </c>
      <c r="M80" s="25" t="s">
        <v>54</v>
      </c>
      <c r="N80" s="25" t="s">
        <v>54</v>
      </c>
      <c r="O80" s="25" t="s">
        <v>54</v>
      </c>
      <c r="P80" s="25" t="s">
        <v>54</v>
      </c>
      <c r="Q80" s="86"/>
      <c r="R80" s="7"/>
      <c r="S80" s="30" t="s">
        <v>54</v>
      </c>
      <c r="T80" s="25" t="s">
        <v>54</v>
      </c>
      <c r="U80" s="25" t="s">
        <v>54</v>
      </c>
      <c r="V80" s="25" t="s">
        <v>54</v>
      </c>
      <c r="W80" s="25" t="s">
        <v>54</v>
      </c>
      <c r="X80" s="86" t="str">
        <f>IFERROR(_xlfn.XLOOKUP(#REF!,'Race 2'!#REF!,'Race 2'!O:O),"")</f>
        <v/>
      </c>
      <c r="Y80" s="2"/>
      <c r="Z80" s="2"/>
      <c r="AA80" s="2"/>
      <c r="AB80" s="2"/>
      <c r="AC80" s="7"/>
      <c r="AD80" s="7"/>
      <c r="AE80" s="7"/>
      <c r="AF80" s="7"/>
      <c r="AG80" s="7"/>
      <c r="AH80" s="7"/>
      <c r="AI80" s="7"/>
      <c r="AJ80" s="7"/>
    </row>
    <row r="81" spans="1:36" ht="15.75" customHeight="1" x14ac:dyDescent="0.2">
      <c r="A81" s="37"/>
      <c r="B81" s="37"/>
      <c r="C81" s="37"/>
      <c r="D81" s="2"/>
      <c r="E81" s="2"/>
      <c r="F81" s="2"/>
      <c r="G81" s="2"/>
      <c r="H81" s="2"/>
      <c r="I81" s="2"/>
      <c r="J81" s="2"/>
      <c r="K81" s="2"/>
      <c r="L81" s="30" t="s">
        <v>54</v>
      </c>
      <c r="M81" s="25" t="s">
        <v>54</v>
      </c>
      <c r="N81" s="25" t="s">
        <v>54</v>
      </c>
      <c r="O81" s="25" t="s">
        <v>54</v>
      </c>
      <c r="P81" s="25" t="s">
        <v>54</v>
      </c>
      <c r="Q81" s="86"/>
      <c r="R81" s="7"/>
      <c r="S81" s="30" t="s">
        <v>54</v>
      </c>
      <c r="T81" s="25" t="s">
        <v>54</v>
      </c>
      <c r="U81" s="25" t="s">
        <v>54</v>
      </c>
      <c r="V81" s="25" t="s">
        <v>54</v>
      </c>
      <c r="W81" s="25" t="s">
        <v>54</v>
      </c>
      <c r="X81" s="86" t="str">
        <f>IFERROR(_xlfn.XLOOKUP(#REF!,'Race 2'!#REF!,'Race 2'!O:O),"")</f>
        <v/>
      </c>
      <c r="Y81" s="2"/>
      <c r="Z81" s="2"/>
      <c r="AA81" s="2"/>
      <c r="AB81" s="2"/>
      <c r="AC81" s="7"/>
      <c r="AD81" s="7"/>
      <c r="AE81" s="7"/>
      <c r="AF81" s="7"/>
      <c r="AG81" s="7"/>
      <c r="AH81" s="7"/>
      <c r="AI81" s="7"/>
      <c r="AJ81" s="7"/>
    </row>
    <row r="82" spans="1:36" ht="15.75" customHeight="1" x14ac:dyDescent="0.2">
      <c r="A82" s="37"/>
      <c r="B82" s="37"/>
      <c r="C82" s="37"/>
      <c r="D82" s="2"/>
      <c r="E82" s="2"/>
      <c r="F82" s="2"/>
      <c r="G82" s="2"/>
      <c r="H82" s="2"/>
      <c r="I82" s="2"/>
      <c r="J82" s="2"/>
      <c r="K82" s="2"/>
      <c r="L82" s="30" t="s">
        <v>54</v>
      </c>
      <c r="M82" s="25" t="s">
        <v>54</v>
      </c>
      <c r="N82" s="25" t="s">
        <v>54</v>
      </c>
      <c r="O82" s="25" t="s">
        <v>54</v>
      </c>
      <c r="P82" s="25" t="s">
        <v>54</v>
      </c>
      <c r="Q82" s="86"/>
      <c r="R82" s="7"/>
      <c r="S82" s="30" t="s">
        <v>54</v>
      </c>
      <c r="T82" s="25" t="s">
        <v>54</v>
      </c>
      <c r="U82" s="25" t="s">
        <v>54</v>
      </c>
      <c r="V82" s="25" t="s">
        <v>54</v>
      </c>
      <c r="W82" s="25" t="s">
        <v>54</v>
      </c>
      <c r="X82" s="86" t="str">
        <f>IFERROR(_xlfn.XLOOKUP(#REF!,'Race 2'!#REF!,'Race 2'!O:O),"")</f>
        <v/>
      </c>
      <c r="Y82" s="2"/>
      <c r="Z82" s="2"/>
      <c r="AA82" s="2"/>
      <c r="AB82" s="2"/>
      <c r="AC82" s="7"/>
      <c r="AD82" s="7"/>
      <c r="AE82" s="7"/>
      <c r="AF82" s="7"/>
      <c r="AG82" s="7"/>
      <c r="AH82" s="7"/>
      <c r="AI82" s="7"/>
      <c r="AJ82" s="7"/>
    </row>
    <row r="83" spans="1:36" ht="15.75" customHeight="1" x14ac:dyDescent="0.2">
      <c r="A83" s="37"/>
      <c r="B83" s="37"/>
      <c r="C83" s="37"/>
      <c r="D83" s="2"/>
      <c r="E83" s="2"/>
      <c r="F83" s="2"/>
      <c r="G83" s="2"/>
      <c r="H83" s="2"/>
      <c r="I83" s="2"/>
      <c r="J83" s="2"/>
      <c r="K83" s="2"/>
      <c r="L83" s="30" t="s">
        <v>54</v>
      </c>
      <c r="M83" s="25" t="s">
        <v>54</v>
      </c>
      <c r="N83" s="25" t="s">
        <v>54</v>
      </c>
      <c r="O83" s="25" t="s">
        <v>54</v>
      </c>
      <c r="P83" s="25" t="s">
        <v>54</v>
      </c>
      <c r="Q83" s="86"/>
      <c r="R83" s="7"/>
      <c r="S83" s="30" t="s">
        <v>54</v>
      </c>
      <c r="T83" s="25" t="s">
        <v>54</v>
      </c>
      <c r="U83" s="25" t="s">
        <v>54</v>
      </c>
      <c r="V83" s="25" t="s">
        <v>54</v>
      </c>
      <c r="W83" s="25" t="s">
        <v>54</v>
      </c>
      <c r="X83" s="86" t="str">
        <f>IFERROR(_xlfn.XLOOKUP(#REF!,'Race 2'!#REF!,'Race 2'!O:O),"")</f>
        <v/>
      </c>
      <c r="Y83" s="2"/>
      <c r="Z83" s="2"/>
      <c r="AA83" s="2"/>
      <c r="AB83" s="2"/>
      <c r="AC83" s="7"/>
      <c r="AD83" s="7"/>
      <c r="AE83" s="7"/>
      <c r="AF83" s="7"/>
      <c r="AG83" s="7"/>
      <c r="AH83" s="7"/>
      <c r="AI83" s="7"/>
      <c r="AJ83" s="7"/>
    </row>
    <row r="84" spans="1:36" ht="15.75" customHeight="1" x14ac:dyDescent="0.2">
      <c r="A84" s="37"/>
      <c r="B84" s="37"/>
      <c r="C84" s="37"/>
      <c r="D84" s="2"/>
      <c r="E84" s="2"/>
      <c r="F84" s="2"/>
      <c r="G84" s="2"/>
      <c r="H84" s="2"/>
      <c r="I84" s="2"/>
      <c r="J84" s="2"/>
      <c r="K84" s="2"/>
      <c r="L84" s="30" t="s">
        <v>54</v>
      </c>
      <c r="M84" s="25" t="s">
        <v>54</v>
      </c>
      <c r="N84" s="25" t="s">
        <v>54</v>
      </c>
      <c r="O84" s="25" t="s">
        <v>54</v>
      </c>
      <c r="P84" s="25" t="s">
        <v>54</v>
      </c>
      <c r="Q84" s="86"/>
      <c r="R84" s="7"/>
      <c r="S84" s="30" t="s">
        <v>54</v>
      </c>
      <c r="T84" s="25" t="s">
        <v>54</v>
      </c>
      <c r="U84" s="25" t="s">
        <v>54</v>
      </c>
      <c r="V84" s="25" t="s">
        <v>54</v>
      </c>
      <c r="W84" s="25" t="s">
        <v>54</v>
      </c>
      <c r="X84" s="86" t="str">
        <f>IFERROR(_xlfn.XLOOKUP(#REF!,'Race 2'!#REF!,'Race 2'!O:O),"")</f>
        <v/>
      </c>
      <c r="Y84" s="2"/>
      <c r="Z84" s="2"/>
      <c r="AA84" s="2"/>
      <c r="AB84" s="2"/>
      <c r="AC84" s="7"/>
      <c r="AD84" s="7"/>
      <c r="AE84" s="7"/>
      <c r="AF84" s="7"/>
      <c r="AG84" s="7"/>
      <c r="AH84" s="7"/>
      <c r="AI84" s="7"/>
      <c r="AJ84" s="7"/>
    </row>
    <row r="85" spans="1:36" ht="15.75" customHeight="1" x14ac:dyDescent="0.2">
      <c r="A85" s="37"/>
      <c r="B85" s="37"/>
      <c r="C85" s="37"/>
      <c r="D85" s="2"/>
      <c r="E85" s="2"/>
      <c r="F85" s="2"/>
      <c r="G85" s="2"/>
      <c r="H85" s="2"/>
      <c r="I85" s="2"/>
      <c r="J85" s="2"/>
      <c r="K85" s="2"/>
      <c r="L85" s="30" t="s">
        <v>54</v>
      </c>
      <c r="M85" s="25" t="s">
        <v>54</v>
      </c>
      <c r="N85" s="25" t="s">
        <v>54</v>
      </c>
      <c r="O85" s="25" t="s">
        <v>54</v>
      </c>
      <c r="P85" s="25" t="s">
        <v>54</v>
      </c>
      <c r="Q85" s="86"/>
      <c r="R85" s="7"/>
      <c r="S85" s="30" t="s">
        <v>54</v>
      </c>
      <c r="T85" s="25" t="s">
        <v>54</v>
      </c>
      <c r="U85" s="25" t="s">
        <v>54</v>
      </c>
      <c r="V85" s="25" t="s">
        <v>54</v>
      </c>
      <c r="W85" s="25" t="s">
        <v>54</v>
      </c>
      <c r="X85" s="86" t="str">
        <f>IFERROR(_xlfn.XLOOKUP(#REF!,'Race 2'!#REF!,'Race 2'!O:O),"")</f>
        <v/>
      </c>
      <c r="Y85" s="2"/>
      <c r="Z85" s="2"/>
      <c r="AA85" s="2"/>
      <c r="AB85" s="2"/>
      <c r="AC85" s="7"/>
      <c r="AD85" s="7"/>
      <c r="AE85" s="7"/>
      <c r="AF85" s="7"/>
      <c r="AG85" s="7"/>
      <c r="AH85" s="7"/>
      <c r="AI85" s="7"/>
      <c r="AJ85" s="7"/>
    </row>
    <row r="86" spans="1:36" ht="15.75" customHeight="1" x14ac:dyDescent="0.2">
      <c r="A86" s="37"/>
      <c r="B86" s="37"/>
      <c r="C86" s="37"/>
      <c r="D86" s="2"/>
      <c r="E86" s="2"/>
      <c r="F86" s="2"/>
      <c r="G86" s="2"/>
      <c r="H86" s="2"/>
      <c r="I86" s="2"/>
      <c r="J86" s="2"/>
      <c r="K86" s="2"/>
      <c r="L86" s="30" t="s">
        <v>54</v>
      </c>
      <c r="M86" s="25" t="s">
        <v>54</v>
      </c>
      <c r="N86" s="25" t="s">
        <v>54</v>
      </c>
      <c r="O86" s="25" t="s">
        <v>54</v>
      </c>
      <c r="P86" s="25" t="s">
        <v>54</v>
      </c>
      <c r="Q86" s="86"/>
      <c r="R86" s="7"/>
      <c r="S86" s="30" t="s">
        <v>54</v>
      </c>
      <c r="T86" s="25" t="s">
        <v>54</v>
      </c>
      <c r="U86" s="25" t="s">
        <v>54</v>
      </c>
      <c r="V86" s="25" t="s">
        <v>54</v>
      </c>
      <c r="W86" s="25" t="s">
        <v>54</v>
      </c>
      <c r="X86" s="86" t="str">
        <f>IFERROR(_xlfn.XLOOKUP(#REF!,'Race 2'!#REF!,'Race 2'!O:O),"")</f>
        <v/>
      </c>
      <c r="Y86" s="2"/>
      <c r="Z86" s="2"/>
      <c r="AA86" s="2"/>
      <c r="AB86" s="2"/>
      <c r="AC86" s="7"/>
      <c r="AD86" s="7"/>
      <c r="AE86" s="7"/>
      <c r="AF86" s="7"/>
      <c r="AG86" s="7"/>
      <c r="AH86" s="7"/>
      <c r="AI86" s="7"/>
      <c r="AJ86" s="7"/>
    </row>
    <row r="87" spans="1:36" ht="15.75" customHeight="1" x14ac:dyDescent="0.2">
      <c r="A87" s="37"/>
      <c r="B87" s="37"/>
      <c r="C87" s="37"/>
      <c r="D87" s="2"/>
      <c r="E87" s="2"/>
      <c r="F87" s="2"/>
      <c r="G87" s="2"/>
      <c r="H87" s="2"/>
      <c r="I87" s="2"/>
      <c r="J87" s="2"/>
      <c r="K87" s="2"/>
      <c r="L87" s="30" t="s">
        <v>54</v>
      </c>
      <c r="M87" s="25" t="s">
        <v>54</v>
      </c>
      <c r="N87" s="25" t="s">
        <v>54</v>
      </c>
      <c r="O87" s="25" t="s">
        <v>54</v>
      </c>
      <c r="P87" s="25" t="s">
        <v>54</v>
      </c>
      <c r="Q87" s="86"/>
      <c r="R87" s="7"/>
      <c r="S87" s="30" t="s">
        <v>54</v>
      </c>
      <c r="T87" s="25" t="s">
        <v>54</v>
      </c>
      <c r="U87" s="25" t="s">
        <v>54</v>
      </c>
      <c r="V87" s="25" t="s">
        <v>54</v>
      </c>
      <c r="W87" s="25" t="s">
        <v>54</v>
      </c>
      <c r="X87" s="86" t="str">
        <f>IFERROR(_xlfn.XLOOKUP(#REF!,'Race 2'!#REF!,'Race 2'!O:O),"")</f>
        <v/>
      </c>
      <c r="Y87" s="2"/>
      <c r="Z87" s="2"/>
      <c r="AA87" s="2"/>
      <c r="AB87" s="2"/>
      <c r="AC87" s="7"/>
      <c r="AD87" s="7"/>
      <c r="AE87" s="7"/>
      <c r="AF87" s="7"/>
      <c r="AG87" s="7"/>
      <c r="AH87" s="7"/>
      <c r="AI87" s="7"/>
      <c r="AJ87" s="7"/>
    </row>
    <row r="88" spans="1:36" ht="15.75" customHeight="1" x14ac:dyDescent="0.2">
      <c r="A88" s="37"/>
      <c r="B88" s="37"/>
      <c r="C88" s="37"/>
      <c r="D88" s="2"/>
      <c r="E88" s="2"/>
      <c r="F88" s="2"/>
      <c r="G88" s="2"/>
      <c r="H88" s="2"/>
      <c r="I88" s="2"/>
      <c r="J88" s="2"/>
      <c r="K88" s="2"/>
      <c r="L88" s="30" t="s">
        <v>54</v>
      </c>
      <c r="M88" s="25" t="s">
        <v>54</v>
      </c>
      <c r="N88" s="25" t="s">
        <v>54</v>
      </c>
      <c r="O88" s="25" t="s">
        <v>54</v>
      </c>
      <c r="P88" s="25" t="s">
        <v>54</v>
      </c>
      <c r="Q88" s="86"/>
      <c r="R88" s="7"/>
      <c r="S88" s="30" t="s">
        <v>54</v>
      </c>
      <c r="T88" s="25" t="s">
        <v>54</v>
      </c>
      <c r="U88" s="25" t="s">
        <v>54</v>
      </c>
      <c r="V88" s="25" t="s">
        <v>54</v>
      </c>
      <c r="W88" s="25" t="s">
        <v>54</v>
      </c>
      <c r="X88" s="86" t="str">
        <f>IFERROR(_xlfn.XLOOKUP(#REF!,'Race 2'!#REF!,'Race 2'!O:O),"")</f>
        <v/>
      </c>
      <c r="Y88" s="2"/>
      <c r="Z88" s="2"/>
      <c r="AA88" s="2"/>
      <c r="AB88" s="2"/>
      <c r="AC88" s="7"/>
      <c r="AD88" s="7"/>
      <c r="AE88" s="7"/>
      <c r="AF88" s="7"/>
      <c r="AG88" s="7"/>
      <c r="AH88" s="7"/>
      <c r="AI88" s="7"/>
      <c r="AJ88" s="7"/>
    </row>
    <row r="89" spans="1:36" ht="15.75" customHeight="1" x14ac:dyDescent="0.2">
      <c r="A89" s="37"/>
      <c r="B89" s="37"/>
      <c r="C89" s="37"/>
      <c r="D89" s="2"/>
      <c r="E89" s="2"/>
      <c r="F89" s="2"/>
      <c r="G89" s="2"/>
      <c r="H89" s="2"/>
      <c r="I89" s="2"/>
      <c r="J89" s="2"/>
      <c r="K89" s="2"/>
      <c r="L89" s="30" t="s">
        <v>54</v>
      </c>
      <c r="M89" s="25" t="s">
        <v>54</v>
      </c>
      <c r="N89" s="25" t="s">
        <v>54</v>
      </c>
      <c r="O89" s="25" t="s">
        <v>54</v>
      </c>
      <c r="P89" s="25" t="s">
        <v>54</v>
      </c>
      <c r="Q89" s="86"/>
      <c r="R89" s="7"/>
      <c r="S89" s="30" t="s">
        <v>54</v>
      </c>
      <c r="T89" s="25" t="s">
        <v>54</v>
      </c>
      <c r="U89" s="25" t="s">
        <v>54</v>
      </c>
      <c r="V89" s="25" t="s">
        <v>54</v>
      </c>
      <c r="W89" s="25" t="s">
        <v>54</v>
      </c>
      <c r="X89" s="86" t="str">
        <f>IFERROR(_xlfn.XLOOKUP(#REF!,'Race 2'!#REF!,'Race 2'!O:O),"")</f>
        <v/>
      </c>
      <c r="Y89" s="2"/>
      <c r="Z89" s="2"/>
      <c r="AA89" s="2"/>
      <c r="AB89" s="2"/>
      <c r="AC89" s="7"/>
      <c r="AD89" s="7"/>
      <c r="AE89" s="7"/>
      <c r="AF89" s="7"/>
      <c r="AG89" s="7"/>
      <c r="AH89" s="7"/>
      <c r="AI89" s="7"/>
      <c r="AJ89" s="7"/>
    </row>
    <row r="90" spans="1:36" ht="15.75" customHeight="1" x14ac:dyDescent="0.2">
      <c r="A90" s="37"/>
      <c r="B90" s="37"/>
      <c r="C90" s="37"/>
      <c r="D90" s="2"/>
      <c r="E90" s="2"/>
      <c r="F90" s="2"/>
      <c r="G90" s="2"/>
      <c r="H90" s="2"/>
      <c r="I90" s="2"/>
      <c r="J90" s="2"/>
      <c r="K90" s="2"/>
      <c r="L90" s="30" t="s">
        <v>54</v>
      </c>
      <c r="M90" s="25" t="s">
        <v>54</v>
      </c>
      <c r="N90" s="25" t="s">
        <v>54</v>
      </c>
      <c r="O90" s="25" t="s">
        <v>54</v>
      </c>
      <c r="P90" s="25" t="s">
        <v>54</v>
      </c>
      <c r="Q90" s="86"/>
      <c r="R90" s="7"/>
      <c r="S90" s="30" t="s">
        <v>54</v>
      </c>
      <c r="T90" s="25" t="s">
        <v>54</v>
      </c>
      <c r="U90" s="25" t="s">
        <v>54</v>
      </c>
      <c r="V90" s="25" t="s">
        <v>54</v>
      </c>
      <c r="W90" s="25" t="s">
        <v>54</v>
      </c>
      <c r="X90" s="86" t="str">
        <f>IFERROR(_xlfn.XLOOKUP(#REF!,'Race 2'!#REF!,'Race 2'!O:O),"")</f>
        <v/>
      </c>
      <c r="Y90" s="2"/>
      <c r="Z90" s="2"/>
      <c r="AA90" s="2"/>
      <c r="AB90" s="2"/>
      <c r="AC90" s="7"/>
      <c r="AD90" s="7"/>
      <c r="AE90" s="7"/>
      <c r="AF90" s="7"/>
      <c r="AG90" s="7"/>
      <c r="AH90" s="7"/>
      <c r="AI90" s="7"/>
      <c r="AJ90" s="7"/>
    </row>
    <row r="91" spans="1:36" ht="15.75" customHeight="1" x14ac:dyDescent="0.2">
      <c r="A91" s="37"/>
      <c r="B91" s="37"/>
      <c r="C91" s="37"/>
      <c r="D91" s="2"/>
      <c r="E91" s="2"/>
      <c r="F91" s="2"/>
      <c r="G91" s="2"/>
      <c r="H91" s="2"/>
      <c r="I91" s="2"/>
      <c r="J91" s="2"/>
      <c r="K91" s="2"/>
      <c r="L91" s="30" t="s">
        <v>54</v>
      </c>
      <c r="M91" s="25" t="s">
        <v>54</v>
      </c>
      <c r="N91" s="25" t="s">
        <v>54</v>
      </c>
      <c r="O91" s="25" t="s">
        <v>54</v>
      </c>
      <c r="P91" s="25" t="s">
        <v>54</v>
      </c>
      <c r="Q91" s="86"/>
      <c r="R91" s="7"/>
      <c r="S91" s="30" t="s">
        <v>54</v>
      </c>
      <c r="T91" s="25" t="s">
        <v>54</v>
      </c>
      <c r="U91" s="25" t="s">
        <v>54</v>
      </c>
      <c r="V91" s="25" t="s">
        <v>54</v>
      </c>
      <c r="W91" s="25" t="s">
        <v>54</v>
      </c>
      <c r="X91" s="86" t="str">
        <f>IFERROR(_xlfn.XLOOKUP(#REF!,'Race 2'!#REF!,'Race 2'!O:O),"")</f>
        <v/>
      </c>
      <c r="Y91" s="2"/>
      <c r="Z91" s="2"/>
      <c r="AA91" s="2"/>
      <c r="AB91" s="2"/>
      <c r="AC91" s="7"/>
      <c r="AD91" s="7"/>
      <c r="AE91" s="7"/>
      <c r="AF91" s="7"/>
      <c r="AG91" s="7"/>
      <c r="AH91" s="7"/>
      <c r="AI91" s="7"/>
      <c r="AJ91" s="7"/>
    </row>
    <row r="92" spans="1:36" ht="15.75" customHeight="1" x14ac:dyDescent="0.2">
      <c r="A92" s="37"/>
      <c r="B92" s="37"/>
      <c r="C92" s="37"/>
      <c r="D92" s="2"/>
      <c r="E92" s="2"/>
      <c r="F92" s="2"/>
      <c r="G92" s="2"/>
      <c r="H92" s="2"/>
      <c r="I92" s="2"/>
      <c r="J92" s="2"/>
      <c r="K92" s="2"/>
      <c r="L92" s="30" t="s">
        <v>54</v>
      </c>
      <c r="M92" s="25" t="s">
        <v>54</v>
      </c>
      <c r="N92" s="25" t="s">
        <v>54</v>
      </c>
      <c r="O92" s="25" t="s">
        <v>54</v>
      </c>
      <c r="P92" s="25" t="s">
        <v>54</v>
      </c>
      <c r="Q92" s="86"/>
      <c r="R92" s="7"/>
      <c r="S92" s="30" t="s">
        <v>54</v>
      </c>
      <c r="T92" s="25" t="s">
        <v>54</v>
      </c>
      <c r="U92" s="25" t="s">
        <v>54</v>
      </c>
      <c r="V92" s="25" t="s">
        <v>54</v>
      </c>
      <c r="W92" s="25" t="s">
        <v>54</v>
      </c>
      <c r="X92" s="86" t="str">
        <f>IFERROR(_xlfn.XLOOKUP(#REF!,'Race 2'!#REF!,'Race 2'!O:O),"")</f>
        <v/>
      </c>
      <c r="Y92" s="2"/>
      <c r="Z92" s="2"/>
      <c r="AA92" s="2"/>
      <c r="AB92" s="2"/>
      <c r="AC92" s="7"/>
      <c r="AD92" s="7"/>
      <c r="AE92" s="7"/>
      <c r="AF92" s="7"/>
      <c r="AG92" s="7"/>
      <c r="AH92" s="7"/>
      <c r="AI92" s="7"/>
      <c r="AJ92" s="7"/>
    </row>
    <row r="93" spans="1:36" ht="15.75" customHeight="1" x14ac:dyDescent="0.2">
      <c r="A93" s="37"/>
      <c r="B93" s="37"/>
      <c r="C93" s="37"/>
      <c r="D93" s="2"/>
      <c r="E93" s="2"/>
      <c r="F93" s="2"/>
      <c r="G93" s="2"/>
      <c r="H93" s="2"/>
      <c r="I93" s="2"/>
      <c r="J93" s="2"/>
      <c r="K93" s="2"/>
      <c r="L93" s="30" t="s">
        <v>54</v>
      </c>
      <c r="M93" s="25" t="s">
        <v>54</v>
      </c>
      <c r="N93" s="25" t="s">
        <v>54</v>
      </c>
      <c r="O93" s="25" t="s">
        <v>54</v>
      </c>
      <c r="P93" s="25" t="s">
        <v>54</v>
      </c>
      <c r="Q93" s="86"/>
      <c r="R93" s="7"/>
      <c r="S93" s="30" t="s">
        <v>54</v>
      </c>
      <c r="T93" s="25" t="s">
        <v>54</v>
      </c>
      <c r="U93" s="25" t="s">
        <v>54</v>
      </c>
      <c r="V93" s="25" t="s">
        <v>54</v>
      </c>
      <c r="W93" s="25" t="s">
        <v>54</v>
      </c>
      <c r="X93" s="86" t="str">
        <f>IFERROR(_xlfn.XLOOKUP(#REF!,'Race 2'!#REF!,'Race 2'!O:O),"")</f>
        <v/>
      </c>
      <c r="Y93" s="2"/>
      <c r="Z93" s="2"/>
      <c r="AA93" s="2"/>
      <c r="AB93" s="2"/>
      <c r="AC93" s="7"/>
      <c r="AD93" s="7"/>
      <c r="AE93" s="7"/>
      <c r="AF93" s="7"/>
      <c r="AG93" s="7"/>
      <c r="AH93" s="7"/>
      <c r="AI93" s="7"/>
      <c r="AJ93" s="7"/>
    </row>
    <row r="94" spans="1:36" ht="15.75" customHeight="1" x14ac:dyDescent="0.2">
      <c r="A94" s="37"/>
      <c r="B94" s="37"/>
      <c r="C94" s="37"/>
      <c r="D94" s="2"/>
      <c r="E94" s="2"/>
      <c r="F94" s="2"/>
      <c r="G94" s="2"/>
      <c r="H94" s="2"/>
      <c r="I94" s="2"/>
      <c r="J94" s="2"/>
      <c r="K94" s="2"/>
      <c r="L94" s="30" t="s">
        <v>54</v>
      </c>
      <c r="M94" s="25" t="s">
        <v>54</v>
      </c>
      <c r="N94" s="25" t="s">
        <v>54</v>
      </c>
      <c r="O94" s="25" t="s">
        <v>54</v>
      </c>
      <c r="P94" s="25" t="s">
        <v>54</v>
      </c>
      <c r="Q94" s="86"/>
      <c r="R94" s="7"/>
      <c r="S94" s="30" t="s">
        <v>54</v>
      </c>
      <c r="T94" s="25" t="s">
        <v>54</v>
      </c>
      <c r="U94" s="25" t="s">
        <v>54</v>
      </c>
      <c r="V94" s="25" t="s">
        <v>54</v>
      </c>
      <c r="W94" s="25" t="s">
        <v>54</v>
      </c>
      <c r="X94" s="86" t="str">
        <f>IFERROR(_xlfn.XLOOKUP(#REF!,'Race 2'!#REF!,'Race 2'!O:O),"")</f>
        <v/>
      </c>
      <c r="Y94" s="2"/>
      <c r="Z94" s="2"/>
      <c r="AA94" s="2"/>
      <c r="AB94" s="2"/>
      <c r="AC94" s="7"/>
      <c r="AD94" s="7"/>
      <c r="AE94" s="7"/>
      <c r="AF94" s="7"/>
      <c r="AG94" s="7"/>
      <c r="AH94" s="7"/>
      <c r="AI94" s="7"/>
      <c r="AJ94" s="7"/>
    </row>
    <row r="95" spans="1:36" ht="15.75" customHeight="1" x14ac:dyDescent="0.2">
      <c r="A95" s="37"/>
      <c r="B95" s="37"/>
      <c r="C95" s="37"/>
      <c r="D95" s="2"/>
      <c r="E95" s="2"/>
      <c r="F95" s="2"/>
      <c r="G95" s="2"/>
      <c r="H95" s="2"/>
      <c r="I95" s="2"/>
      <c r="J95" s="2"/>
      <c r="K95" s="2"/>
      <c r="L95" s="30" t="s">
        <v>54</v>
      </c>
      <c r="M95" s="25" t="s">
        <v>54</v>
      </c>
      <c r="N95" s="25" t="s">
        <v>54</v>
      </c>
      <c r="O95" s="25" t="s">
        <v>54</v>
      </c>
      <c r="P95" s="25" t="s">
        <v>54</v>
      </c>
      <c r="Q95" s="86"/>
      <c r="R95" s="7"/>
      <c r="S95" s="30" t="s">
        <v>54</v>
      </c>
      <c r="T95" s="25" t="s">
        <v>54</v>
      </c>
      <c r="U95" s="25" t="s">
        <v>54</v>
      </c>
      <c r="V95" s="25" t="s">
        <v>54</v>
      </c>
      <c r="W95" s="25" t="s">
        <v>54</v>
      </c>
      <c r="X95" s="86" t="str">
        <f>IFERROR(_xlfn.XLOOKUP(#REF!,'Race 2'!#REF!,'Race 2'!O:O),"")</f>
        <v/>
      </c>
      <c r="Y95" s="2"/>
      <c r="Z95" s="2"/>
      <c r="AA95" s="2"/>
      <c r="AB95" s="2"/>
      <c r="AC95" s="7"/>
      <c r="AD95" s="7"/>
      <c r="AE95" s="7"/>
      <c r="AF95" s="7"/>
      <c r="AG95" s="7"/>
      <c r="AH95" s="7"/>
      <c r="AI95" s="7"/>
      <c r="AJ95" s="7"/>
    </row>
    <row r="96" spans="1:36" ht="15.75" customHeight="1" x14ac:dyDescent="0.2">
      <c r="A96" s="37"/>
      <c r="B96" s="37"/>
      <c r="C96" s="37"/>
      <c r="D96" s="2"/>
      <c r="E96" s="2"/>
      <c r="F96" s="2"/>
      <c r="G96" s="2"/>
      <c r="H96" s="2"/>
      <c r="I96" s="2"/>
      <c r="J96" s="2"/>
      <c r="K96" s="2"/>
      <c r="L96" s="30" t="s">
        <v>54</v>
      </c>
      <c r="M96" s="25" t="s">
        <v>54</v>
      </c>
      <c r="N96" s="25" t="s">
        <v>54</v>
      </c>
      <c r="O96" s="25" t="s">
        <v>54</v>
      </c>
      <c r="P96" s="25" t="s">
        <v>54</v>
      </c>
      <c r="Q96" s="86"/>
      <c r="R96" s="7"/>
      <c r="S96" s="30" t="s">
        <v>54</v>
      </c>
      <c r="T96" s="25" t="s">
        <v>54</v>
      </c>
      <c r="U96" s="25" t="s">
        <v>54</v>
      </c>
      <c r="V96" s="25" t="s">
        <v>54</v>
      </c>
      <c r="W96" s="25" t="s">
        <v>54</v>
      </c>
      <c r="X96" s="86" t="str">
        <f>IFERROR(_xlfn.XLOOKUP(#REF!,'Race 2'!#REF!,'Race 2'!O:O),"")</f>
        <v/>
      </c>
      <c r="Y96" s="2"/>
      <c r="Z96" s="2"/>
      <c r="AA96" s="2"/>
      <c r="AB96" s="2"/>
      <c r="AC96" s="7"/>
      <c r="AD96" s="7"/>
      <c r="AE96" s="7"/>
      <c r="AF96" s="7"/>
      <c r="AG96" s="7"/>
      <c r="AH96" s="7"/>
      <c r="AI96" s="7"/>
      <c r="AJ96" s="7"/>
    </row>
    <row r="97" spans="1:36" ht="15.75" customHeight="1" x14ac:dyDescent="0.2">
      <c r="A97" s="37"/>
      <c r="B97" s="37"/>
      <c r="C97" s="37"/>
      <c r="D97" s="2"/>
      <c r="E97" s="2"/>
      <c r="F97" s="2"/>
      <c r="G97" s="2"/>
      <c r="H97" s="2"/>
      <c r="I97" s="2"/>
      <c r="J97" s="2"/>
      <c r="K97" s="2"/>
      <c r="L97" s="30" t="s">
        <v>54</v>
      </c>
      <c r="M97" s="25" t="s">
        <v>54</v>
      </c>
      <c r="N97" s="25" t="s">
        <v>54</v>
      </c>
      <c r="O97" s="25" t="s">
        <v>54</v>
      </c>
      <c r="P97" s="25" t="s">
        <v>54</v>
      </c>
      <c r="Q97" s="86"/>
      <c r="R97" s="7"/>
      <c r="S97" s="30" t="s">
        <v>54</v>
      </c>
      <c r="T97" s="25" t="s">
        <v>54</v>
      </c>
      <c r="U97" s="25" t="s">
        <v>54</v>
      </c>
      <c r="V97" s="25" t="s">
        <v>54</v>
      </c>
      <c r="W97" s="25" t="s">
        <v>54</v>
      </c>
      <c r="X97" s="86" t="str">
        <f>IFERROR(_xlfn.XLOOKUP(#REF!,'Race 2'!#REF!,'Race 2'!O:O),"")</f>
        <v/>
      </c>
      <c r="Y97" s="2"/>
      <c r="Z97" s="2"/>
      <c r="AA97" s="2"/>
      <c r="AB97" s="2"/>
      <c r="AC97" s="7"/>
      <c r="AD97" s="7"/>
      <c r="AE97" s="7"/>
      <c r="AF97" s="7"/>
      <c r="AG97" s="7"/>
      <c r="AH97" s="7"/>
      <c r="AI97" s="7"/>
      <c r="AJ97" s="7"/>
    </row>
    <row r="98" spans="1:36" ht="15.75" customHeight="1" x14ac:dyDescent="0.2">
      <c r="A98" s="37"/>
      <c r="B98" s="37"/>
      <c r="C98" s="37"/>
      <c r="D98" s="2"/>
      <c r="E98" s="2"/>
      <c r="F98" s="2"/>
      <c r="G98" s="2"/>
      <c r="H98" s="2"/>
      <c r="I98" s="2"/>
      <c r="J98" s="2"/>
      <c r="K98" s="2"/>
      <c r="L98" s="30" t="s">
        <v>54</v>
      </c>
      <c r="M98" s="25" t="s">
        <v>54</v>
      </c>
      <c r="N98" s="25" t="s">
        <v>54</v>
      </c>
      <c r="O98" s="25" t="s">
        <v>54</v>
      </c>
      <c r="P98" s="25" t="s">
        <v>54</v>
      </c>
      <c r="Q98" s="86"/>
      <c r="R98" s="7"/>
      <c r="S98" s="30" t="s">
        <v>54</v>
      </c>
      <c r="T98" s="25" t="s">
        <v>54</v>
      </c>
      <c r="U98" s="25" t="s">
        <v>54</v>
      </c>
      <c r="V98" s="25" t="s">
        <v>54</v>
      </c>
      <c r="W98" s="25" t="s">
        <v>54</v>
      </c>
      <c r="X98" s="86" t="str">
        <f>IFERROR(_xlfn.XLOOKUP(#REF!,'Race 2'!#REF!,'Race 2'!O:O),"")</f>
        <v/>
      </c>
      <c r="Y98" s="2"/>
      <c r="Z98" s="2"/>
      <c r="AA98" s="2"/>
      <c r="AB98" s="2"/>
      <c r="AC98" s="7"/>
      <c r="AD98" s="7"/>
      <c r="AE98" s="7"/>
      <c r="AF98" s="7"/>
      <c r="AG98" s="7"/>
      <c r="AH98" s="7"/>
      <c r="AI98" s="7"/>
      <c r="AJ98" s="7"/>
    </row>
    <row r="99" spans="1:36" ht="15.75" customHeight="1" x14ac:dyDescent="0.2">
      <c r="A99" s="37"/>
      <c r="B99" s="37"/>
      <c r="C99" s="37"/>
      <c r="D99" s="2"/>
      <c r="E99" s="2"/>
      <c r="F99" s="2"/>
      <c r="G99" s="2"/>
      <c r="H99" s="2"/>
      <c r="I99" s="2"/>
      <c r="J99" s="2"/>
      <c r="K99" s="2"/>
      <c r="L99" s="30" t="s">
        <v>54</v>
      </c>
      <c r="M99" s="25" t="s">
        <v>54</v>
      </c>
      <c r="N99" s="25" t="s">
        <v>54</v>
      </c>
      <c r="O99" s="25" t="s">
        <v>54</v>
      </c>
      <c r="P99" s="25" t="s">
        <v>54</v>
      </c>
      <c r="Q99" s="86"/>
      <c r="R99" s="7"/>
      <c r="S99" s="30" t="s">
        <v>54</v>
      </c>
      <c r="T99" s="25" t="s">
        <v>54</v>
      </c>
      <c r="U99" s="25" t="s">
        <v>54</v>
      </c>
      <c r="V99" s="25" t="s">
        <v>54</v>
      </c>
      <c r="W99" s="25" t="s">
        <v>54</v>
      </c>
      <c r="X99" s="86" t="str">
        <f>IFERROR(_xlfn.XLOOKUP(#REF!,'Race 2'!#REF!,'Race 2'!O:O),"")</f>
        <v/>
      </c>
      <c r="Y99" s="2"/>
      <c r="Z99" s="2"/>
      <c r="AA99" s="2"/>
      <c r="AB99" s="2"/>
      <c r="AC99" s="7"/>
      <c r="AD99" s="7"/>
      <c r="AE99" s="7"/>
      <c r="AF99" s="7"/>
      <c r="AG99" s="7"/>
      <c r="AH99" s="7"/>
      <c r="AI99" s="7"/>
      <c r="AJ99" s="7"/>
    </row>
    <row r="100" spans="1:36" ht="15.75" customHeight="1" x14ac:dyDescent="0.2">
      <c r="A100" s="37"/>
      <c r="B100" s="37"/>
      <c r="C100" s="37"/>
      <c r="D100" s="2"/>
      <c r="E100" s="2"/>
      <c r="F100" s="2"/>
      <c r="G100" s="2"/>
      <c r="H100" s="2"/>
      <c r="I100" s="2"/>
      <c r="J100" s="2"/>
      <c r="K100" s="2"/>
      <c r="L100" s="30" t="s">
        <v>54</v>
      </c>
      <c r="M100" s="25" t="s">
        <v>54</v>
      </c>
      <c r="N100" s="25" t="s">
        <v>54</v>
      </c>
      <c r="O100" s="25" t="s">
        <v>54</v>
      </c>
      <c r="P100" s="25" t="s">
        <v>54</v>
      </c>
      <c r="Q100" s="86"/>
      <c r="R100" s="7"/>
      <c r="S100" s="30" t="s">
        <v>54</v>
      </c>
      <c r="T100" s="25" t="s">
        <v>54</v>
      </c>
      <c r="U100" s="25" t="s">
        <v>54</v>
      </c>
      <c r="V100" s="25" t="s">
        <v>54</v>
      </c>
      <c r="W100" s="25" t="s">
        <v>54</v>
      </c>
      <c r="X100" s="86" t="str">
        <f>IFERROR(_xlfn.XLOOKUP(#REF!,'Race 2'!#REF!,'Race 2'!O:O),"")</f>
        <v/>
      </c>
      <c r="Y100" s="2"/>
      <c r="Z100" s="2"/>
      <c r="AA100" s="2"/>
      <c r="AB100" s="2"/>
      <c r="AC100" s="7"/>
      <c r="AD100" s="7"/>
      <c r="AE100" s="7"/>
      <c r="AF100" s="7"/>
      <c r="AG100" s="7"/>
      <c r="AH100" s="7"/>
      <c r="AI100" s="7"/>
      <c r="AJ100" s="7"/>
    </row>
    <row r="101" spans="1:36" ht="15.75" customHeight="1" x14ac:dyDescent="0.2">
      <c r="A101" s="37"/>
      <c r="B101" s="37"/>
      <c r="C101" s="37"/>
      <c r="D101" s="2"/>
      <c r="E101" s="2"/>
      <c r="F101" s="2"/>
      <c r="G101" s="2"/>
      <c r="H101" s="2"/>
      <c r="I101" s="2"/>
      <c r="J101" s="2"/>
      <c r="K101" s="2"/>
      <c r="L101" s="30" t="s">
        <v>54</v>
      </c>
      <c r="M101" s="25" t="s">
        <v>54</v>
      </c>
      <c r="N101" s="25" t="s">
        <v>54</v>
      </c>
      <c r="O101" s="25" t="s">
        <v>54</v>
      </c>
      <c r="P101" s="25" t="s">
        <v>54</v>
      </c>
      <c r="Q101" s="86"/>
      <c r="R101" s="7"/>
      <c r="S101" s="30" t="s">
        <v>54</v>
      </c>
      <c r="T101" s="25" t="s">
        <v>54</v>
      </c>
      <c r="U101" s="25" t="s">
        <v>54</v>
      </c>
      <c r="V101" s="25" t="s">
        <v>54</v>
      </c>
      <c r="W101" s="25" t="s">
        <v>54</v>
      </c>
      <c r="X101" s="86" t="str">
        <f>IFERROR(_xlfn.XLOOKUP(#REF!,'Race 2'!#REF!,'Race 2'!O:O),"")</f>
        <v/>
      </c>
      <c r="Y101" s="2"/>
      <c r="Z101" s="2"/>
      <c r="AA101" s="2"/>
      <c r="AB101" s="2"/>
      <c r="AC101" s="7"/>
      <c r="AD101" s="7"/>
      <c r="AE101" s="7"/>
      <c r="AF101" s="7"/>
      <c r="AG101" s="7"/>
      <c r="AH101" s="7"/>
      <c r="AI101" s="7"/>
      <c r="AJ101" s="7"/>
    </row>
    <row r="102" spans="1:36" ht="15.75" customHeight="1" x14ac:dyDescent="0.2">
      <c r="A102" s="37"/>
      <c r="B102" s="37"/>
      <c r="C102" s="37"/>
      <c r="D102" s="2"/>
      <c r="E102" s="2"/>
      <c r="F102" s="2"/>
      <c r="G102" s="2"/>
      <c r="H102" s="2"/>
      <c r="I102" s="2"/>
      <c r="J102" s="2"/>
      <c r="K102" s="2"/>
      <c r="L102" s="30" t="s">
        <v>54</v>
      </c>
      <c r="M102" s="25" t="s">
        <v>54</v>
      </c>
      <c r="N102" s="25" t="s">
        <v>54</v>
      </c>
      <c r="O102" s="25" t="s">
        <v>54</v>
      </c>
      <c r="P102" s="25" t="s">
        <v>54</v>
      </c>
      <c r="Q102" s="86"/>
      <c r="R102" s="7"/>
      <c r="S102" s="30" t="s">
        <v>54</v>
      </c>
      <c r="T102" s="25" t="s">
        <v>54</v>
      </c>
      <c r="U102" s="25" t="s">
        <v>54</v>
      </c>
      <c r="V102" s="25" t="s">
        <v>54</v>
      </c>
      <c r="W102" s="25" t="s">
        <v>54</v>
      </c>
      <c r="X102" s="86" t="str">
        <f>IFERROR(_xlfn.XLOOKUP(#REF!,'Race 2'!#REF!,'Race 2'!O:O),"")</f>
        <v/>
      </c>
      <c r="Y102" s="2"/>
      <c r="Z102" s="2"/>
      <c r="AA102" s="2"/>
      <c r="AB102" s="2"/>
      <c r="AC102" s="7"/>
      <c r="AD102" s="7"/>
      <c r="AE102" s="7"/>
      <c r="AF102" s="7"/>
      <c r="AG102" s="7"/>
      <c r="AH102" s="7"/>
      <c r="AI102" s="7"/>
      <c r="AJ102" s="7"/>
    </row>
    <row r="103" spans="1:36" ht="15.75" customHeight="1" x14ac:dyDescent="0.2">
      <c r="A103" s="37"/>
      <c r="B103" s="37"/>
      <c r="C103" s="37"/>
      <c r="D103" s="2"/>
      <c r="E103" s="2"/>
      <c r="F103" s="2"/>
      <c r="G103" s="2"/>
      <c r="H103" s="2"/>
      <c r="I103" s="2"/>
      <c r="J103" s="2"/>
      <c r="K103" s="2"/>
      <c r="L103" s="30" t="s">
        <v>54</v>
      </c>
      <c r="M103" s="25" t="s">
        <v>54</v>
      </c>
      <c r="N103" s="25" t="s">
        <v>54</v>
      </c>
      <c r="O103" s="25" t="s">
        <v>54</v>
      </c>
      <c r="P103" s="25" t="s">
        <v>54</v>
      </c>
      <c r="Q103" s="86"/>
      <c r="R103" s="7"/>
      <c r="S103" s="30" t="s">
        <v>54</v>
      </c>
      <c r="T103" s="25" t="s">
        <v>54</v>
      </c>
      <c r="U103" s="25" t="s">
        <v>54</v>
      </c>
      <c r="V103" s="25" t="s">
        <v>54</v>
      </c>
      <c r="W103" s="25" t="s">
        <v>54</v>
      </c>
      <c r="X103" s="86" t="str">
        <f>IFERROR(_xlfn.XLOOKUP(#REF!,'Race 2'!#REF!,'Race 2'!O:O),"")</f>
        <v/>
      </c>
      <c r="Y103" s="2"/>
      <c r="Z103" s="2"/>
      <c r="AA103" s="2"/>
      <c r="AB103" s="2"/>
      <c r="AC103" s="7"/>
      <c r="AD103" s="7"/>
      <c r="AE103" s="7"/>
      <c r="AF103" s="7"/>
      <c r="AG103" s="7"/>
      <c r="AH103" s="7"/>
      <c r="AI103" s="7"/>
      <c r="AJ103" s="7"/>
    </row>
    <row r="104" spans="1:36" ht="15.75" customHeight="1" x14ac:dyDescent="0.2">
      <c r="A104" s="37"/>
      <c r="B104" s="37"/>
      <c r="C104" s="37"/>
      <c r="D104" s="2"/>
      <c r="E104" s="2"/>
      <c r="F104" s="2"/>
      <c r="G104" s="2"/>
      <c r="H104" s="2"/>
      <c r="I104" s="2"/>
      <c r="J104" s="2"/>
      <c r="K104" s="2"/>
      <c r="L104" s="30" t="s">
        <v>54</v>
      </c>
      <c r="M104" s="25" t="s">
        <v>54</v>
      </c>
      <c r="N104" s="25" t="s">
        <v>54</v>
      </c>
      <c r="O104" s="25" t="s">
        <v>54</v>
      </c>
      <c r="P104" s="25" t="s">
        <v>54</v>
      </c>
      <c r="Q104" s="86"/>
      <c r="R104" s="7"/>
      <c r="S104" s="30" t="s">
        <v>54</v>
      </c>
      <c r="T104" s="25" t="s">
        <v>54</v>
      </c>
      <c r="U104" s="25" t="s">
        <v>54</v>
      </c>
      <c r="V104" s="25" t="s">
        <v>54</v>
      </c>
      <c r="W104" s="25" t="s">
        <v>54</v>
      </c>
      <c r="X104" s="86" t="str">
        <f>IFERROR(_xlfn.XLOOKUP(#REF!,'Race 2'!#REF!,'Race 2'!O:O),"")</f>
        <v/>
      </c>
      <c r="Y104" s="2"/>
      <c r="Z104" s="2"/>
      <c r="AA104" s="2"/>
      <c r="AB104" s="2"/>
      <c r="AC104" s="7"/>
      <c r="AD104" s="7"/>
      <c r="AE104" s="7"/>
      <c r="AF104" s="7"/>
      <c r="AG104" s="7"/>
      <c r="AH104" s="7"/>
      <c r="AI104" s="7"/>
      <c r="AJ104" s="7"/>
    </row>
    <row r="105" spans="1:36" ht="15.75" customHeight="1" x14ac:dyDescent="0.2">
      <c r="A105" s="37"/>
      <c r="B105" s="37"/>
      <c r="C105" s="37"/>
      <c r="D105" s="2"/>
      <c r="E105" s="2"/>
      <c r="F105" s="2"/>
      <c r="G105" s="2"/>
      <c r="H105" s="2"/>
      <c r="I105" s="2"/>
      <c r="J105" s="2"/>
      <c r="K105" s="2"/>
      <c r="L105" s="30" t="s">
        <v>54</v>
      </c>
      <c r="M105" s="25" t="s">
        <v>54</v>
      </c>
      <c r="N105" s="25" t="s">
        <v>54</v>
      </c>
      <c r="O105" s="25" t="s">
        <v>54</v>
      </c>
      <c r="P105" s="25" t="s">
        <v>54</v>
      </c>
      <c r="Q105" s="86"/>
      <c r="R105" s="7"/>
      <c r="S105" s="30" t="s">
        <v>54</v>
      </c>
      <c r="T105" s="25" t="s">
        <v>54</v>
      </c>
      <c r="U105" s="25" t="s">
        <v>54</v>
      </c>
      <c r="V105" s="25" t="s">
        <v>54</v>
      </c>
      <c r="W105" s="25" t="s">
        <v>54</v>
      </c>
      <c r="X105" s="86" t="str">
        <f>IFERROR(_xlfn.XLOOKUP(#REF!,'Race 2'!#REF!,'Race 2'!O:O),"")</f>
        <v/>
      </c>
      <c r="Y105" s="2"/>
      <c r="Z105" s="2"/>
      <c r="AA105" s="2"/>
      <c r="AB105" s="2"/>
      <c r="AC105" s="7"/>
      <c r="AD105" s="7"/>
      <c r="AE105" s="7"/>
      <c r="AF105" s="7"/>
      <c r="AG105" s="7"/>
      <c r="AH105" s="7"/>
      <c r="AI105" s="7"/>
      <c r="AJ105" s="7"/>
    </row>
    <row r="106" spans="1:36" ht="15.75" customHeight="1" x14ac:dyDescent="0.2">
      <c r="A106" s="37"/>
      <c r="B106" s="37"/>
      <c r="C106" s="37"/>
      <c r="D106" s="2"/>
      <c r="E106" s="2"/>
      <c r="F106" s="2"/>
      <c r="G106" s="2"/>
      <c r="H106" s="2"/>
      <c r="I106" s="2"/>
      <c r="J106" s="2"/>
      <c r="K106" s="2"/>
      <c r="L106" s="30" t="s">
        <v>54</v>
      </c>
      <c r="M106" s="25" t="s">
        <v>54</v>
      </c>
      <c r="N106" s="25" t="s">
        <v>54</v>
      </c>
      <c r="O106" s="25" t="s">
        <v>54</v>
      </c>
      <c r="P106" s="25" t="s">
        <v>54</v>
      </c>
      <c r="Q106" s="86"/>
      <c r="R106" s="7"/>
      <c r="S106" s="30" t="s">
        <v>54</v>
      </c>
      <c r="T106" s="25" t="s">
        <v>54</v>
      </c>
      <c r="U106" s="25" t="s">
        <v>54</v>
      </c>
      <c r="V106" s="25" t="s">
        <v>54</v>
      </c>
      <c r="W106" s="25" t="s">
        <v>54</v>
      </c>
      <c r="X106" s="86" t="str">
        <f>IFERROR(_xlfn.XLOOKUP(#REF!,'Race 2'!#REF!,'Race 2'!O:O),"")</f>
        <v/>
      </c>
      <c r="Y106" s="2"/>
      <c r="Z106" s="2"/>
      <c r="AA106" s="2"/>
      <c r="AB106" s="2"/>
      <c r="AC106" s="7"/>
      <c r="AD106" s="7"/>
      <c r="AE106" s="7"/>
      <c r="AF106" s="7"/>
      <c r="AG106" s="7"/>
      <c r="AH106" s="7"/>
      <c r="AI106" s="7"/>
      <c r="AJ106" s="7"/>
    </row>
    <row r="107" spans="1:36" ht="15.75" customHeight="1" x14ac:dyDescent="0.2">
      <c r="A107" s="37"/>
      <c r="B107" s="37"/>
      <c r="C107" s="37"/>
      <c r="D107" s="2"/>
      <c r="E107" s="2"/>
      <c r="F107" s="2"/>
      <c r="G107" s="2"/>
      <c r="H107" s="2"/>
      <c r="I107" s="2"/>
      <c r="J107" s="2"/>
      <c r="K107" s="2"/>
      <c r="L107" s="30" t="s">
        <v>54</v>
      </c>
      <c r="M107" s="25" t="s">
        <v>54</v>
      </c>
      <c r="N107" s="25" t="s">
        <v>54</v>
      </c>
      <c r="O107" s="25" t="s">
        <v>54</v>
      </c>
      <c r="P107" s="25" t="s">
        <v>54</v>
      </c>
      <c r="Q107" s="86"/>
      <c r="R107" s="7"/>
      <c r="S107" s="30" t="s">
        <v>54</v>
      </c>
      <c r="T107" s="25" t="s">
        <v>54</v>
      </c>
      <c r="U107" s="25" t="s">
        <v>54</v>
      </c>
      <c r="V107" s="25" t="s">
        <v>54</v>
      </c>
      <c r="W107" s="25" t="s">
        <v>54</v>
      </c>
      <c r="X107" s="86" t="str">
        <f>IFERROR(_xlfn.XLOOKUP(#REF!,'Race 2'!#REF!,'Race 2'!O:O),"")</f>
        <v/>
      </c>
      <c r="Y107" s="2"/>
      <c r="Z107" s="2"/>
      <c r="AA107" s="2"/>
      <c r="AB107" s="2"/>
      <c r="AC107" s="7"/>
      <c r="AD107" s="7"/>
      <c r="AE107" s="7"/>
      <c r="AF107" s="7"/>
      <c r="AG107" s="7"/>
      <c r="AH107" s="7"/>
      <c r="AI107" s="7"/>
      <c r="AJ107" s="7"/>
    </row>
    <row r="108" spans="1:36" ht="15.75" customHeight="1" x14ac:dyDescent="0.2">
      <c r="A108" s="37"/>
      <c r="B108" s="37"/>
      <c r="C108" s="37"/>
      <c r="D108" s="2"/>
      <c r="E108" s="2"/>
      <c r="F108" s="2"/>
      <c r="G108" s="2"/>
      <c r="H108" s="2"/>
      <c r="I108" s="2"/>
      <c r="J108" s="2"/>
      <c r="K108" s="2"/>
      <c r="L108" s="30" t="s">
        <v>54</v>
      </c>
      <c r="M108" s="25" t="s">
        <v>54</v>
      </c>
      <c r="N108" s="25" t="s">
        <v>54</v>
      </c>
      <c r="O108" s="25" t="s">
        <v>54</v>
      </c>
      <c r="P108" s="25" t="s">
        <v>54</v>
      </c>
      <c r="Q108" s="86"/>
      <c r="R108" s="7"/>
      <c r="S108" s="30" t="s">
        <v>54</v>
      </c>
      <c r="T108" s="25" t="s">
        <v>54</v>
      </c>
      <c r="U108" s="25" t="s">
        <v>54</v>
      </c>
      <c r="V108" s="25" t="s">
        <v>54</v>
      </c>
      <c r="W108" s="25" t="s">
        <v>54</v>
      </c>
      <c r="X108" s="86" t="str">
        <f>IFERROR(_xlfn.XLOOKUP(#REF!,'Race 2'!#REF!,'Race 2'!O:O),"")</f>
        <v/>
      </c>
      <c r="Y108" s="2"/>
      <c r="Z108" s="2"/>
      <c r="AA108" s="2"/>
      <c r="AB108" s="2"/>
      <c r="AC108" s="7"/>
      <c r="AD108" s="7"/>
      <c r="AE108" s="7"/>
      <c r="AF108" s="7"/>
      <c r="AG108" s="7"/>
      <c r="AH108" s="7"/>
      <c r="AI108" s="7"/>
      <c r="AJ108" s="7"/>
    </row>
    <row r="109" spans="1:36" ht="15.75" customHeight="1" x14ac:dyDescent="0.2">
      <c r="A109" s="37"/>
      <c r="B109" s="37"/>
      <c r="C109" s="37"/>
      <c r="D109" s="2"/>
      <c r="E109" s="2"/>
      <c r="F109" s="2"/>
      <c r="G109" s="2"/>
      <c r="H109" s="2"/>
      <c r="I109" s="2"/>
      <c r="J109" s="2"/>
      <c r="K109" s="2"/>
      <c r="L109" s="30" t="s">
        <v>54</v>
      </c>
      <c r="M109" s="25" t="s">
        <v>54</v>
      </c>
      <c r="N109" s="25" t="s">
        <v>54</v>
      </c>
      <c r="O109" s="25" t="s">
        <v>54</v>
      </c>
      <c r="P109" s="25" t="s">
        <v>54</v>
      </c>
      <c r="Q109" s="86"/>
      <c r="R109" s="7"/>
      <c r="S109" s="30" t="s">
        <v>54</v>
      </c>
      <c r="T109" s="25" t="s">
        <v>54</v>
      </c>
      <c r="U109" s="25" t="s">
        <v>54</v>
      </c>
      <c r="V109" s="25" t="s">
        <v>54</v>
      </c>
      <c r="W109" s="25" t="s">
        <v>54</v>
      </c>
      <c r="X109" s="86" t="str">
        <f>IFERROR(_xlfn.XLOOKUP(#REF!,'Race 2'!#REF!,'Race 2'!O:O),"")</f>
        <v/>
      </c>
      <c r="Y109" s="2"/>
      <c r="Z109" s="2"/>
      <c r="AA109" s="2"/>
      <c r="AB109" s="2"/>
      <c r="AC109" s="7"/>
      <c r="AD109" s="7"/>
      <c r="AE109" s="7"/>
      <c r="AF109" s="7"/>
      <c r="AG109" s="7"/>
      <c r="AH109" s="7"/>
      <c r="AI109" s="7"/>
      <c r="AJ109" s="7"/>
    </row>
    <row r="110" spans="1:36" ht="15.75" customHeight="1" x14ac:dyDescent="0.2">
      <c r="A110" s="37"/>
      <c r="B110" s="37"/>
      <c r="C110" s="37"/>
      <c r="D110" s="2"/>
      <c r="E110" s="2"/>
      <c r="F110" s="2"/>
      <c r="G110" s="2"/>
      <c r="H110" s="2"/>
      <c r="I110" s="2"/>
      <c r="J110" s="2"/>
      <c r="K110" s="2"/>
      <c r="L110" s="30" t="s">
        <v>54</v>
      </c>
      <c r="M110" s="25" t="s">
        <v>54</v>
      </c>
      <c r="N110" s="25" t="s">
        <v>54</v>
      </c>
      <c r="O110" s="25" t="s">
        <v>54</v>
      </c>
      <c r="P110" s="25" t="s">
        <v>54</v>
      </c>
      <c r="Q110" s="86"/>
      <c r="R110" s="7"/>
      <c r="S110" s="30" t="s">
        <v>54</v>
      </c>
      <c r="T110" s="25" t="s">
        <v>54</v>
      </c>
      <c r="U110" s="25" t="s">
        <v>54</v>
      </c>
      <c r="V110" s="25" t="s">
        <v>54</v>
      </c>
      <c r="W110" s="25" t="s">
        <v>54</v>
      </c>
      <c r="X110" s="86" t="str">
        <f>IFERROR(_xlfn.XLOOKUP(#REF!,'Race 2'!#REF!,'Race 2'!O:O),"")</f>
        <v/>
      </c>
      <c r="Y110" s="2"/>
      <c r="Z110" s="2"/>
      <c r="AA110" s="2"/>
      <c r="AB110" s="2"/>
      <c r="AC110" s="7"/>
      <c r="AD110" s="7"/>
      <c r="AE110" s="7"/>
      <c r="AF110" s="7"/>
      <c r="AG110" s="7"/>
      <c r="AH110" s="7"/>
      <c r="AI110" s="7"/>
      <c r="AJ110" s="7"/>
    </row>
    <row r="111" spans="1:36" ht="15.75" customHeight="1" x14ac:dyDescent="0.2">
      <c r="A111" s="37"/>
      <c r="B111" s="37"/>
      <c r="C111" s="37"/>
      <c r="D111" s="2"/>
      <c r="E111" s="2"/>
      <c r="F111" s="2"/>
      <c r="G111" s="2"/>
      <c r="H111" s="2"/>
      <c r="I111" s="2"/>
      <c r="J111" s="2"/>
      <c r="K111" s="2"/>
      <c r="L111" s="30" t="s">
        <v>54</v>
      </c>
      <c r="M111" s="25" t="s">
        <v>54</v>
      </c>
      <c r="N111" s="25" t="s">
        <v>54</v>
      </c>
      <c r="O111" s="25" t="s">
        <v>54</v>
      </c>
      <c r="P111" s="25" t="s">
        <v>54</v>
      </c>
      <c r="Q111" s="86"/>
      <c r="R111" s="7"/>
      <c r="S111" s="30" t="s">
        <v>54</v>
      </c>
      <c r="T111" s="25" t="s">
        <v>54</v>
      </c>
      <c r="U111" s="25" t="s">
        <v>54</v>
      </c>
      <c r="V111" s="25" t="s">
        <v>54</v>
      </c>
      <c r="W111" s="25" t="s">
        <v>54</v>
      </c>
      <c r="X111" s="86" t="str">
        <f>IFERROR(_xlfn.XLOOKUP(#REF!,'Race 2'!#REF!,'Race 2'!O:O),"")</f>
        <v/>
      </c>
      <c r="Y111" s="2"/>
      <c r="Z111" s="2"/>
      <c r="AA111" s="2"/>
      <c r="AB111" s="2"/>
      <c r="AC111" s="7"/>
      <c r="AD111" s="7"/>
      <c r="AE111" s="7"/>
      <c r="AF111" s="7"/>
      <c r="AG111" s="7"/>
      <c r="AH111" s="7"/>
      <c r="AI111" s="7"/>
      <c r="AJ111" s="7"/>
    </row>
    <row r="112" spans="1:36" ht="15.75" customHeight="1" x14ac:dyDescent="0.2">
      <c r="A112" s="37"/>
      <c r="B112" s="37"/>
      <c r="C112" s="37"/>
      <c r="D112" s="2"/>
      <c r="E112" s="2"/>
      <c r="F112" s="2"/>
      <c r="G112" s="2"/>
      <c r="H112" s="2"/>
      <c r="I112" s="2"/>
      <c r="J112" s="2"/>
      <c r="K112" s="2"/>
      <c r="L112" s="30" t="s">
        <v>54</v>
      </c>
      <c r="M112" s="25" t="s">
        <v>54</v>
      </c>
      <c r="N112" s="25" t="s">
        <v>54</v>
      </c>
      <c r="O112" s="25" t="s">
        <v>54</v>
      </c>
      <c r="P112" s="25" t="s">
        <v>54</v>
      </c>
      <c r="Q112" s="86"/>
      <c r="R112" s="7"/>
      <c r="S112" s="30" t="s">
        <v>54</v>
      </c>
      <c r="T112" s="25" t="s">
        <v>54</v>
      </c>
      <c r="U112" s="25" t="s">
        <v>54</v>
      </c>
      <c r="V112" s="25" t="s">
        <v>54</v>
      </c>
      <c r="W112" s="25" t="s">
        <v>54</v>
      </c>
      <c r="X112" s="86" t="str">
        <f>IFERROR(_xlfn.XLOOKUP(#REF!,'Race 2'!#REF!,'Race 2'!O:O),"")</f>
        <v/>
      </c>
      <c r="Y112" s="2"/>
      <c r="Z112" s="2"/>
      <c r="AA112" s="2"/>
      <c r="AB112" s="2"/>
      <c r="AC112" s="7"/>
      <c r="AD112" s="7"/>
      <c r="AE112" s="7"/>
      <c r="AF112" s="7"/>
      <c r="AG112" s="7"/>
      <c r="AH112" s="7"/>
      <c r="AI112" s="7"/>
      <c r="AJ112" s="7"/>
    </row>
    <row r="113" spans="1:36" ht="15.75" customHeight="1" x14ac:dyDescent="0.2">
      <c r="A113" s="37"/>
      <c r="B113" s="37"/>
      <c r="C113" s="37"/>
      <c r="D113" s="2"/>
      <c r="E113" s="2"/>
      <c r="F113" s="2"/>
      <c r="G113" s="2"/>
      <c r="H113" s="2"/>
      <c r="I113" s="2"/>
      <c r="J113" s="2"/>
      <c r="K113" s="2"/>
      <c r="L113" s="30" t="s">
        <v>54</v>
      </c>
      <c r="M113" s="25" t="s">
        <v>54</v>
      </c>
      <c r="N113" s="25" t="s">
        <v>54</v>
      </c>
      <c r="O113" s="25" t="s">
        <v>54</v>
      </c>
      <c r="P113" s="25" t="s">
        <v>54</v>
      </c>
      <c r="Q113" s="86"/>
      <c r="R113" s="7"/>
      <c r="S113" s="30" t="s">
        <v>54</v>
      </c>
      <c r="T113" s="25" t="s">
        <v>54</v>
      </c>
      <c r="U113" s="25" t="s">
        <v>54</v>
      </c>
      <c r="V113" s="25" t="s">
        <v>54</v>
      </c>
      <c r="W113" s="25" t="s">
        <v>54</v>
      </c>
      <c r="X113" s="86" t="str">
        <f>IFERROR(_xlfn.XLOOKUP(#REF!,'Race 2'!#REF!,'Race 2'!O:O),"")</f>
        <v/>
      </c>
      <c r="Y113" s="2"/>
      <c r="Z113" s="2"/>
      <c r="AA113" s="2"/>
      <c r="AB113" s="2"/>
      <c r="AC113" s="7"/>
      <c r="AD113" s="7"/>
      <c r="AE113" s="7"/>
      <c r="AF113" s="7"/>
      <c r="AG113" s="7"/>
      <c r="AH113" s="7"/>
      <c r="AI113" s="7"/>
      <c r="AJ113" s="7"/>
    </row>
    <row r="114" spans="1:36" ht="15.75" customHeight="1" x14ac:dyDescent="0.2">
      <c r="A114" s="37"/>
      <c r="B114" s="37"/>
      <c r="C114" s="37"/>
      <c r="D114" s="2"/>
      <c r="E114" s="2"/>
      <c r="F114" s="2"/>
      <c r="G114" s="2"/>
      <c r="H114" s="2"/>
      <c r="I114" s="2"/>
      <c r="J114" s="2"/>
      <c r="K114" s="2"/>
      <c r="L114" s="30" t="s">
        <v>54</v>
      </c>
      <c r="M114" s="25" t="s">
        <v>54</v>
      </c>
      <c r="N114" s="25" t="s">
        <v>54</v>
      </c>
      <c r="O114" s="25" t="s">
        <v>54</v>
      </c>
      <c r="P114" s="25" t="s">
        <v>54</v>
      </c>
      <c r="Q114" s="86"/>
      <c r="R114" s="7"/>
      <c r="S114" s="30" t="s">
        <v>54</v>
      </c>
      <c r="T114" s="25" t="s">
        <v>54</v>
      </c>
      <c r="U114" s="25" t="s">
        <v>54</v>
      </c>
      <c r="V114" s="25" t="s">
        <v>54</v>
      </c>
      <c r="W114" s="25" t="s">
        <v>54</v>
      </c>
      <c r="X114" s="86" t="str">
        <f>IFERROR(_xlfn.XLOOKUP(#REF!,'Race 2'!#REF!,'Race 2'!O:O),"")</f>
        <v/>
      </c>
      <c r="Y114" s="2"/>
      <c r="Z114" s="2"/>
      <c r="AA114" s="2"/>
      <c r="AB114" s="2"/>
      <c r="AC114" s="7"/>
      <c r="AD114" s="7"/>
      <c r="AE114" s="7"/>
      <c r="AF114" s="7"/>
      <c r="AG114" s="7"/>
      <c r="AH114" s="7"/>
      <c r="AI114" s="7"/>
      <c r="AJ114" s="7"/>
    </row>
    <row r="115" spans="1:36" ht="15.75" customHeight="1" x14ac:dyDescent="0.2">
      <c r="A115" s="37"/>
      <c r="B115" s="37"/>
      <c r="C115" s="37"/>
      <c r="D115" s="2"/>
      <c r="E115" s="2"/>
      <c r="F115" s="2"/>
      <c r="G115" s="2"/>
      <c r="H115" s="2"/>
      <c r="I115" s="2"/>
      <c r="J115" s="2"/>
      <c r="K115" s="2"/>
      <c r="L115" s="30" t="s">
        <v>54</v>
      </c>
      <c r="M115" s="25" t="s">
        <v>54</v>
      </c>
      <c r="N115" s="25" t="s">
        <v>54</v>
      </c>
      <c r="O115" s="25" t="s">
        <v>54</v>
      </c>
      <c r="P115" s="25" t="s">
        <v>54</v>
      </c>
      <c r="Q115" s="86"/>
      <c r="R115" s="7"/>
      <c r="S115" s="30" t="s">
        <v>54</v>
      </c>
      <c r="T115" s="25" t="s">
        <v>54</v>
      </c>
      <c r="U115" s="25" t="s">
        <v>54</v>
      </c>
      <c r="V115" s="25" t="s">
        <v>54</v>
      </c>
      <c r="W115" s="25" t="s">
        <v>54</v>
      </c>
      <c r="X115" s="86" t="str">
        <f>IFERROR(_xlfn.XLOOKUP(#REF!,'Race 2'!#REF!,'Race 2'!O:O),"")</f>
        <v/>
      </c>
      <c r="Y115" s="2"/>
      <c r="Z115" s="2"/>
      <c r="AA115" s="2"/>
      <c r="AB115" s="2"/>
      <c r="AC115" s="7"/>
      <c r="AD115" s="7"/>
      <c r="AE115" s="7"/>
      <c r="AF115" s="7"/>
      <c r="AG115" s="7"/>
      <c r="AH115" s="7"/>
      <c r="AI115" s="7"/>
      <c r="AJ115" s="7"/>
    </row>
    <row r="116" spans="1:36" ht="15.75" customHeight="1" x14ac:dyDescent="0.2">
      <c r="A116" s="37"/>
      <c r="B116" s="37"/>
      <c r="C116" s="37"/>
      <c r="D116" s="2"/>
      <c r="E116" s="2"/>
      <c r="F116" s="2"/>
      <c r="G116" s="2"/>
      <c r="H116" s="2"/>
      <c r="I116" s="2"/>
      <c r="J116" s="2"/>
      <c r="K116" s="2"/>
      <c r="L116" s="30" t="s">
        <v>54</v>
      </c>
      <c r="M116" s="25" t="s">
        <v>54</v>
      </c>
      <c r="N116" s="25" t="s">
        <v>54</v>
      </c>
      <c r="O116" s="25" t="s">
        <v>54</v>
      </c>
      <c r="P116" s="25" t="s">
        <v>54</v>
      </c>
      <c r="Q116" s="86"/>
      <c r="R116" s="7"/>
      <c r="S116" s="30" t="s">
        <v>54</v>
      </c>
      <c r="T116" s="25" t="s">
        <v>54</v>
      </c>
      <c r="U116" s="25" t="s">
        <v>54</v>
      </c>
      <c r="V116" s="25" t="s">
        <v>54</v>
      </c>
      <c r="W116" s="25" t="s">
        <v>54</v>
      </c>
      <c r="X116" s="86" t="str">
        <f>IFERROR(_xlfn.XLOOKUP(#REF!,'Race 2'!#REF!,'Race 2'!O:O),"")</f>
        <v/>
      </c>
      <c r="Y116" s="2"/>
      <c r="Z116" s="2"/>
      <c r="AA116" s="2"/>
      <c r="AB116" s="2"/>
      <c r="AC116" s="7"/>
      <c r="AD116" s="7"/>
      <c r="AE116" s="7"/>
      <c r="AF116" s="7"/>
      <c r="AG116" s="7"/>
      <c r="AH116" s="7"/>
      <c r="AI116" s="7"/>
      <c r="AJ116" s="7"/>
    </row>
    <row r="117" spans="1:36" ht="15.75" customHeight="1" x14ac:dyDescent="0.2">
      <c r="A117" s="37"/>
      <c r="B117" s="37"/>
      <c r="C117" s="37"/>
      <c r="D117" s="2"/>
      <c r="E117" s="2"/>
      <c r="F117" s="2"/>
      <c r="G117" s="2"/>
      <c r="H117" s="2"/>
      <c r="I117" s="2"/>
      <c r="J117" s="2"/>
      <c r="K117" s="2"/>
      <c r="L117" s="30" t="s">
        <v>54</v>
      </c>
      <c r="M117" s="25" t="s">
        <v>54</v>
      </c>
      <c r="N117" s="25" t="s">
        <v>54</v>
      </c>
      <c r="O117" s="25" t="s">
        <v>54</v>
      </c>
      <c r="P117" s="25" t="s">
        <v>54</v>
      </c>
      <c r="Q117" s="86"/>
      <c r="R117" s="7"/>
      <c r="S117" s="30" t="s">
        <v>54</v>
      </c>
      <c r="T117" s="25" t="s">
        <v>54</v>
      </c>
      <c r="U117" s="25" t="s">
        <v>54</v>
      </c>
      <c r="V117" s="25" t="s">
        <v>54</v>
      </c>
      <c r="W117" s="25" t="s">
        <v>54</v>
      </c>
      <c r="X117" s="86" t="str">
        <f>IFERROR(_xlfn.XLOOKUP(#REF!,'Race 2'!#REF!,'Race 2'!O:O),"")</f>
        <v/>
      </c>
      <c r="Y117" s="2"/>
      <c r="Z117" s="2"/>
      <c r="AA117" s="2"/>
      <c r="AB117" s="2"/>
      <c r="AC117" s="7"/>
      <c r="AD117" s="7"/>
      <c r="AE117" s="7"/>
      <c r="AF117" s="7"/>
      <c r="AG117" s="7"/>
      <c r="AH117" s="7"/>
      <c r="AI117" s="7"/>
      <c r="AJ117" s="7"/>
    </row>
    <row r="118" spans="1:36" ht="15.75" customHeight="1" x14ac:dyDescent="0.2">
      <c r="A118" s="37"/>
      <c r="B118" s="37"/>
      <c r="C118" s="37"/>
      <c r="D118" s="2"/>
      <c r="E118" s="2"/>
      <c r="F118" s="2"/>
      <c r="G118" s="2"/>
      <c r="H118" s="2"/>
      <c r="I118" s="2"/>
      <c r="J118" s="2"/>
      <c r="K118" s="2"/>
      <c r="L118" s="30" t="s">
        <v>54</v>
      </c>
      <c r="M118" s="25" t="s">
        <v>54</v>
      </c>
      <c r="N118" s="25" t="s">
        <v>54</v>
      </c>
      <c r="O118" s="25" t="s">
        <v>54</v>
      </c>
      <c r="P118" s="25" t="s">
        <v>54</v>
      </c>
      <c r="Q118" s="86"/>
      <c r="R118" s="7"/>
      <c r="S118" s="30" t="s">
        <v>54</v>
      </c>
      <c r="T118" s="25" t="s">
        <v>54</v>
      </c>
      <c r="U118" s="25" t="s">
        <v>54</v>
      </c>
      <c r="V118" s="25" t="s">
        <v>54</v>
      </c>
      <c r="W118" s="25" t="s">
        <v>54</v>
      </c>
      <c r="X118" s="86" t="str">
        <f>IFERROR(_xlfn.XLOOKUP(#REF!,'Race 2'!#REF!,'Race 2'!O:O),"")</f>
        <v/>
      </c>
      <c r="Y118" s="2"/>
      <c r="Z118" s="2"/>
      <c r="AA118" s="2"/>
      <c r="AB118" s="2"/>
      <c r="AC118" s="7"/>
      <c r="AD118" s="7"/>
      <c r="AE118" s="7"/>
      <c r="AF118" s="7"/>
      <c r="AG118" s="7"/>
      <c r="AH118" s="7"/>
      <c r="AI118" s="7"/>
      <c r="AJ118" s="7"/>
    </row>
    <row r="119" spans="1:36" ht="15.75" customHeight="1" x14ac:dyDescent="0.2">
      <c r="A119" s="37"/>
      <c r="B119" s="37"/>
      <c r="C119" s="37"/>
      <c r="D119" s="2"/>
      <c r="E119" s="2"/>
      <c r="F119" s="2"/>
      <c r="G119" s="2"/>
      <c r="H119" s="2"/>
      <c r="I119" s="2"/>
      <c r="J119" s="2"/>
      <c r="K119" s="2"/>
      <c r="L119" s="30" t="s">
        <v>54</v>
      </c>
      <c r="M119" s="25" t="s">
        <v>54</v>
      </c>
      <c r="N119" s="25" t="s">
        <v>54</v>
      </c>
      <c r="O119" s="25" t="s">
        <v>54</v>
      </c>
      <c r="P119" s="25" t="s">
        <v>54</v>
      </c>
      <c r="Q119" s="86"/>
      <c r="R119" s="7"/>
      <c r="S119" s="30" t="s">
        <v>54</v>
      </c>
      <c r="T119" s="25" t="s">
        <v>54</v>
      </c>
      <c r="U119" s="25" t="s">
        <v>54</v>
      </c>
      <c r="V119" s="25" t="s">
        <v>54</v>
      </c>
      <c r="W119" s="25" t="s">
        <v>54</v>
      </c>
      <c r="X119" s="86" t="str">
        <f>IFERROR(_xlfn.XLOOKUP(#REF!,'Race 2'!#REF!,'Race 2'!O:O),"")</f>
        <v/>
      </c>
      <c r="Y119" s="2"/>
      <c r="Z119" s="2"/>
      <c r="AA119" s="2"/>
      <c r="AB119" s="2"/>
      <c r="AC119" s="7"/>
      <c r="AD119" s="7"/>
      <c r="AE119" s="7"/>
      <c r="AF119" s="7"/>
      <c r="AG119" s="7"/>
      <c r="AH119" s="7"/>
      <c r="AI119" s="7"/>
      <c r="AJ119" s="7"/>
    </row>
    <row r="120" spans="1:36" ht="15.75" customHeight="1" x14ac:dyDescent="0.2">
      <c r="A120" s="37"/>
      <c r="B120" s="37"/>
      <c r="C120" s="37"/>
      <c r="D120" s="2"/>
      <c r="E120" s="2"/>
      <c r="F120" s="2"/>
      <c r="G120" s="2"/>
      <c r="H120" s="2"/>
      <c r="I120" s="2"/>
      <c r="J120" s="2"/>
      <c r="K120" s="2"/>
      <c r="L120" s="30" t="s">
        <v>54</v>
      </c>
      <c r="M120" s="25" t="s">
        <v>54</v>
      </c>
      <c r="N120" s="25" t="s">
        <v>54</v>
      </c>
      <c r="O120" s="25" t="s">
        <v>54</v>
      </c>
      <c r="P120" s="25" t="s">
        <v>54</v>
      </c>
      <c r="Q120" s="86"/>
      <c r="R120" s="7"/>
      <c r="S120" s="30" t="s">
        <v>54</v>
      </c>
      <c r="T120" s="25" t="s">
        <v>54</v>
      </c>
      <c r="U120" s="25" t="s">
        <v>54</v>
      </c>
      <c r="V120" s="25" t="s">
        <v>54</v>
      </c>
      <c r="W120" s="25" t="s">
        <v>54</v>
      </c>
      <c r="X120" s="86" t="str">
        <f>IFERROR(_xlfn.XLOOKUP(#REF!,'Race 2'!#REF!,'Race 2'!O:O),"")</f>
        <v/>
      </c>
      <c r="Y120" s="2"/>
      <c r="Z120" s="2"/>
      <c r="AA120" s="2"/>
      <c r="AB120" s="2"/>
      <c r="AC120" s="7"/>
      <c r="AD120" s="7"/>
      <c r="AE120" s="7"/>
      <c r="AF120" s="7"/>
      <c r="AG120" s="7"/>
      <c r="AH120" s="7"/>
      <c r="AI120" s="7"/>
      <c r="AJ120" s="7"/>
    </row>
    <row r="121" spans="1:36" ht="15.75" customHeight="1" x14ac:dyDescent="0.2">
      <c r="A121" s="37"/>
      <c r="B121" s="37"/>
      <c r="C121" s="37"/>
      <c r="D121" s="2"/>
      <c r="E121" s="2"/>
      <c r="F121" s="2"/>
      <c r="G121" s="2"/>
      <c r="H121" s="2"/>
      <c r="I121" s="2"/>
      <c r="J121" s="2"/>
      <c r="K121" s="2"/>
      <c r="L121" s="30" t="s">
        <v>54</v>
      </c>
      <c r="M121" s="25" t="s">
        <v>54</v>
      </c>
      <c r="N121" s="25" t="s">
        <v>54</v>
      </c>
      <c r="O121" s="25" t="s">
        <v>54</v>
      </c>
      <c r="P121" s="25" t="s">
        <v>54</v>
      </c>
      <c r="Q121" s="86"/>
      <c r="R121" s="7"/>
      <c r="S121" s="30" t="s">
        <v>54</v>
      </c>
      <c r="T121" s="25" t="s">
        <v>54</v>
      </c>
      <c r="U121" s="25" t="s">
        <v>54</v>
      </c>
      <c r="V121" s="25" t="s">
        <v>54</v>
      </c>
      <c r="W121" s="25" t="s">
        <v>54</v>
      </c>
      <c r="X121" s="86" t="str">
        <f>IFERROR(_xlfn.XLOOKUP(#REF!,'Race 2'!#REF!,'Race 2'!O:O),"")</f>
        <v/>
      </c>
      <c r="Y121" s="2"/>
      <c r="Z121" s="2"/>
      <c r="AA121" s="2"/>
      <c r="AB121" s="2"/>
      <c r="AC121" s="7"/>
      <c r="AD121" s="7"/>
      <c r="AE121" s="7"/>
      <c r="AF121" s="7"/>
      <c r="AG121" s="7"/>
      <c r="AH121" s="7"/>
      <c r="AI121" s="7"/>
      <c r="AJ121" s="7"/>
    </row>
    <row r="122" spans="1:36" ht="15.75" customHeight="1" x14ac:dyDescent="0.2">
      <c r="A122" s="37"/>
      <c r="B122" s="37"/>
      <c r="C122" s="37"/>
      <c r="D122" s="2"/>
      <c r="E122" s="2"/>
      <c r="F122" s="2"/>
      <c r="G122" s="2"/>
      <c r="H122" s="2"/>
      <c r="I122" s="2"/>
      <c r="J122" s="2"/>
      <c r="K122" s="2"/>
      <c r="L122" s="30" t="s">
        <v>54</v>
      </c>
      <c r="M122" s="25" t="s">
        <v>54</v>
      </c>
      <c r="N122" s="25" t="s">
        <v>54</v>
      </c>
      <c r="O122" s="25" t="s">
        <v>54</v>
      </c>
      <c r="P122" s="25" t="s">
        <v>54</v>
      </c>
      <c r="Q122" s="86"/>
      <c r="R122" s="7"/>
      <c r="S122" s="30" t="s">
        <v>54</v>
      </c>
      <c r="T122" s="25" t="s">
        <v>54</v>
      </c>
      <c r="U122" s="25" t="s">
        <v>54</v>
      </c>
      <c r="V122" s="25" t="s">
        <v>54</v>
      </c>
      <c r="W122" s="25" t="s">
        <v>54</v>
      </c>
      <c r="X122" s="86" t="str">
        <f>IFERROR(_xlfn.XLOOKUP(#REF!,'Race 2'!#REF!,'Race 2'!O:O),"")</f>
        <v/>
      </c>
      <c r="Y122" s="2"/>
      <c r="Z122" s="2"/>
      <c r="AA122" s="2"/>
      <c r="AB122" s="2"/>
      <c r="AC122" s="7"/>
      <c r="AD122" s="7"/>
      <c r="AE122" s="7"/>
      <c r="AF122" s="7"/>
      <c r="AG122" s="7"/>
      <c r="AH122" s="7"/>
      <c r="AI122" s="7"/>
      <c r="AJ122" s="7"/>
    </row>
    <row r="123" spans="1:36" ht="15.75" customHeight="1" x14ac:dyDescent="0.2">
      <c r="A123" s="37"/>
      <c r="B123" s="37"/>
      <c r="C123" s="37"/>
      <c r="D123" s="2"/>
      <c r="E123" s="2"/>
      <c r="F123" s="2"/>
      <c r="G123" s="2"/>
      <c r="H123" s="2"/>
      <c r="I123" s="2"/>
      <c r="J123" s="2"/>
      <c r="K123" s="2"/>
      <c r="L123" s="30" t="s">
        <v>54</v>
      </c>
      <c r="M123" s="25" t="s">
        <v>54</v>
      </c>
      <c r="N123" s="25" t="s">
        <v>54</v>
      </c>
      <c r="O123" s="25" t="s">
        <v>54</v>
      </c>
      <c r="P123" s="25" t="s">
        <v>54</v>
      </c>
      <c r="Q123" s="86"/>
      <c r="R123" s="7"/>
      <c r="S123" s="30" t="s">
        <v>54</v>
      </c>
      <c r="T123" s="25" t="s">
        <v>54</v>
      </c>
      <c r="U123" s="25" t="s">
        <v>54</v>
      </c>
      <c r="V123" s="25" t="s">
        <v>54</v>
      </c>
      <c r="W123" s="25" t="s">
        <v>54</v>
      </c>
      <c r="X123" s="86" t="str">
        <f>IFERROR(_xlfn.XLOOKUP(#REF!,'Race 2'!#REF!,'Race 2'!O:O),"")</f>
        <v/>
      </c>
      <c r="Y123" s="2"/>
      <c r="Z123" s="2"/>
      <c r="AA123" s="2"/>
      <c r="AB123" s="2"/>
      <c r="AC123" s="7"/>
      <c r="AD123" s="7"/>
      <c r="AE123" s="7"/>
      <c r="AF123" s="7"/>
      <c r="AG123" s="7"/>
      <c r="AH123" s="7"/>
      <c r="AI123" s="7"/>
      <c r="AJ123" s="7"/>
    </row>
    <row r="124" spans="1:36" ht="15.75" customHeight="1" x14ac:dyDescent="0.2">
      <c r="A124" s="37"/>
      <c r="B124" s="37"/>
      <c r="C124" s="37"/>
      <c r="D124" s="2"/>
      <c r="E124" s="2"/>
      <c r="F124" s="2"/>
      <c r="G124" s="2"/>
      <c r="H124" s="2"/>
      <c r="I124" s="2"/>
      <c r="J124" s="2"/>
      <c r="K124" s="2"/>
      <c r="L124" s="30" t="s">
        <v>54</v>
      </c>
      <c r="M124" s="25" t="s">
        <v>54</v>
      </c>
      <c r="N124" s="25" t="s">
        <v>54</v>
      </c>
      <c r="O124" s="25" t="s">
        <v>54</v>
      </c>
      <c r="P124" s="25" t="s">
        <v>54</v>
      </c>
      <c r="Q124" s="86"/>
      <c r="R124" s="7"/>
      <c r="S124" s="30" t="s">
        <v>54</v>
      </c>
      <c r="T124" s="25" t="s">
        <v>54</v>
      </c>
      <c r="U124" s="25" t="s">
        <v>54</v>
      </c>
      <c r="V124" s="25" t="s">
        <v>54</v>
      </c>
      <c r="W124" s="25" t="s">
        <v>54</v>
      </c>
      <c r="X124" s="86" t="str">
        <f>IFERROR(_xlfn.XLOOKUP(#REF!,'Race 2'!#REF!,'Race 2'!O:O),"")</f>
        <v/>
      </c>
      <c r="Y124" s="2"/>
      <c r="Z124" s="2"/>
      <c r="AA124" s="2"/>
      <c r="AB124" s="2"/>
      <c r="AC124" s="7"/>
      <c r="AD124" s="7"/>
      <c r="AE124" s="7"/>
      <c r="AF124" s="7"/>
      <c r="AG124" s="7"/>
      <c r="AH124" s="7"/>
      <c r="AI124" s="7"/>
      <c r="AJ124" s="7"/>
    </row>
    <row r="125" spans="1:36" ht="15.75" customHeight="1" x14ac:dyDescent="0.2">
      <c r="A125" s="37"/>
      <c r="B125" s="37"/>
      <c r="C125" s="37"/>
      <c r="D125" s="2"/>
      <c r="E125" s="2"/>
      <c r="F125" s="2"/>
      <c r="G125" s="2"/>
      <c r="H125" s="2"/>
      <c r="I125" s="2"/>
      <c r="J125" s="2"/>
      <c r="K125" s="2"/>
      <c r="L125" s="30" t="s">
        <v>54</v>
      </c>
      <c r="M125" s="25" t="s">
        <v>54</v>
      </c>
      <c r="N125" s="25" t="s">
        <v>54</v>
      </c>
      <c r="O125" s="25" t="s">
        <v>54</v>
      </c>
      <c r="P125" s="25" t="s">
        <v>54</v>
      </c>
      <c r="Q125" s="86"/>
      <c r="R125" s="7"/>
      <c r="S125" s="30" t="s">
        <v>54</v>
      </c>
      <c r="T125" s="25" t="s">
        <v>54</v>
      </c>
      <c r="U125" s="25" t="s">
        <v>54</v>
      </c>
      <c r="V125" s="25" t="s">
        <v>54</v>
      </c>
      <c r="W125" s="25" t="s">
        <v>54</v>
      </c>
      <c r="X125" s="86" t="str">
        <f>IFERROR(_xlfn.XLOOKUP(#REF!,'Race 2'!#REF!,'Race 2'!O:O),"")</f>
        <v/>
      </c>
      <c r="Y125" s="2"/>
      <c r="Z125" s="2"/>
      <c r="AA125" s="2"/>
      <c r="AB125" s="2"/>
      <c r="AC125" s="7"/>
      <c r="AD125" s="7"/>
      <c r="AE125" s="7"/>
      <c r="AF125" s="7"/>
      <c r="AG125" s="7"/>
      <c r="AH125" s="7"/>
      <c r="AI125" s="7"/>
      <c r="AJ125" s="7"/>
    </row>
    <row r="126" spans="1:36" ht="15.75" customHeight="1" x14ac:dyDescent="0.2">
      <c r="A126" s="37"/>
      <c r="B126" s="37"/>
      <c r="C126" s="37"/>
      <c r="D126" s="2"/>
      <c r="E126" s="2"/>
      <c r="F126" s="2"/>
      <c r="G126" s="2"/>
      <c r="H126" s="2"/>
      <c r="I126" s="2"/>
      <c r="J126" s="2"/>
      <c r="K126" s="2"/>
      <c r="L126" s="30" t="s">
        <v>54</v>
      </c>
      <c r="M126" s="25" t="s">
        <v>54</v>
      </c>
      <c r="N126" s="25" t="s">
        <v>54</v>
      </c>
      <c r="O126" s="25" t="s">
        <v>54</v>
      </c>
      <c r="P126" s="25" t="s">
        <v>54</v>
      </c>
      <c r="Q126" s="86"/>
      <c r="R126" s="7"/>
      <c r="S126" s="30" t="s">
        <v>54</v>
      </c>
      <c r="T126" s="25" t="s">
        <v>54</v>
      </c>
      <c r="U126" s="25" t="s">
        <v>54</v>
      </c>
      <c r="V126" s="25" t="s">
        <v>54</v>
      </c>
      <c r="W126" s="25" t="s">
        <v>54</v>
      </c>
      <c r="X126" s="86" t="str">
        <f>IFERROR(_xlfn.XLOOKUP(#REF!,'Race 2'!#REF!,'Race 2'!O:O),"")</f>
        <v/>
      </c>
      <c r="Y126" s="2"/>
      <c r="Z126" s="2"/>
      <c r="AA126" s="2"/>
      <c r="AB126" s="2"/>
      <c r="AC126" s="7"/>
      <c r="AD126" s="7"/>
      <c r="AE126" s="7"/>
      <c r="AF126" s="7"/>
      <c r="AG126" s="7"/>
      <c r="AH126" s="7"/>
      <c r="AI126" s="7"/>
      <c r="AJ126" s="7"/>
    </row>
    <row r="127" spans="1:36" ht="15.75" customHeight="1" x14ac:dyDescent="0.2">
      <c r="A127" s="37"/>
      <c r="B127" s="37"/>
      <c r="C127" s="37"/>
      <c r="D127" s="2"/>
      <c r="E127" s="2"/>
      <c r="F127" s="2"/>
      <c r="G127" s="2"/>
      <c r="H127" s="2"/>
      <c r="I127" s="2"/>
      <c r="J127" s="2"/>
      <c r="K127" s="2"/>
      <c r="L127" s="30" t="s">
        <v>54</v>
      </c>
      <c r="M127" s="25" t="s">
        <v>54</v>
      </c>
      <c r="N127" s="25" t="s">
        <v>54</v>
      </c>
      <c r="O127" s="25" t="s">
        <v>54</v>
      </c>
      <c r="P127" s="25" t="s">
        <v>54</v>
      </c>
      <c r="Q127" s="86"/>
      <c r="R127" s="7"/>
      <c r="S127" s="30" t="s">
        <v>54</v>
      </c>
      <c r="T127" s="25" t="s">
        <v>54</v>
      </c>
      <c r="U127" s="25" t="s">
        <v>54</v>
      </c>
      <c r="V127" s="25" t="s">
        <v>54</v>
      </c>
      <c r="W127" s="25" t="s">
        <v>54</v>
      </c>
      <c r="X127" s="86" t="str">
        <f>IFERROR(_xlfn.XLOOKUP(#REF!,'Race 2'!#REF!,'Race 2'!O:O),"")</f>
        <v/>
      </c>
      <c r="Y127" s="2"/>
      <c r="Z127" s="2"/>
      <c r="AA127" s="2"/>
      <c r="AB127" s="2"/>
      <c r="AC127" s="7"/>
      <c r="AD127" s="7"/>
      <c r="AE127" s="7"/>
      <c r="AF127" s="7"/>
      <c r="AG127" s="7"/>
      <c r="AH127" s="7"/>
      <c r="AI127" s="7"/>
      <c r="AJ127" s="7"/>
    </row>
    <row r="128" spans="1:36" ht="15.75" customHeight="1" x14ac:dyDescent="0.2">
      <c r="A128" s="37"/>
      <c r="B128" s="37"/>
      <c r="C128" s="37"/>
      <c r="D128" s="2"/>
      <c r="E128" s="2"/>
      <c r="F128" s="2"/>
      <c r="G128" s="2"/>
      <c r="H128" s="2"/>
      <c r="I128" s="2"/>
      <c r="J128" s="2"/>
      <c r="K128" s="2"/>
      <c r="L128" s="30" t="s">
        <v>54</v>
      </c>
      <c r="M128" s="25" t="s">
        <v>54</v>
      </c>
      <c r="N128" s="25" t="s">
        <v>54</v>
      </c>
      <c r="O128" s="25" t="s">
        <v>54</v>
      </c>
      <c r="P128" s="25" t="s">
        <v>54</v>
      </c>
      <c r="Q128" s="86"/>
      <c r="R128" s="7"/>
      <c r="S128" s="30" t="s">
        <v>54</v>
      </c>
      <c r="T128" s="25" t="s">
        <v>54</v>
      </c>
      <c r="U128" s="25" t="s">
        <v>54</v>
      </c>
      <c r="V128" s="25" t="s">
        <v>54</v>
      </c>
      <c r="W128" s="25" t="s">
        <v>54</v>
      </c>
      <c r="X128" s="86" t="str">
        <f>IFERROR(_xlfn.XLOOKUP(#REF!,'Race 2'!#REF!,'Race 2'!O:O),"")</f>
        <v/>
      </c>
      <c r="Y128" s="2"/>
      <c r="Z128" s="2"/>
      <c r="AA128" s="2"/>
      <c r="AB128" s="2"/>
      <c r="AC128" s="7"/>
      <c r="AD128" s="7"/>
      <c r="AE128" s="7"/>
      <c r="AF128" s="7"/>
      <c r="AG128" s="7"/>
      <c r="AH128" s="7"/>
      <c r="AI128" s="7"/>
      <c r="AJ128" s="7"/>
    </row>
    <row r="129" spans="1:36" ht="15.75" customHeight="1" x14ac:dyDescent="0.2">
      <c r="A129" s="37"/>
      <c r="B129" s="37"/>
      <c r="C129" s="37"/>
      <c r="D129" s="2"/>
      <c r="E129" s="2"/>
      <c r="F129" s="2"/>
      <c r="G129" s="2"/>
      <c r="H129" s="2"/>
      <c r="I129" s="2"/>
      <c r="J129" s="2"/>
      <c r="K129" s="2"/>
      <c r="L129" s="30" t="s">
        <v>54</v>
      </c>
      <c r="M129" s="25" t="s">
        <v>54</v>
      </c>
      <c r="N129" s="25" t="s">
        <v>54</v>
      </c>
      <c r="O129" s="25" t="s">
        <v>54</v>
      </c>
      <c r="P129" s="25" t="s">
        <v>54</v>
      </c>
      <c r="Q129" s="86"/>
      <c r="R129" s="7"/>
      <c r="S129" s="30" t="s">
        <v>54</v>
      </c>
      <c r="T129" s="25" t="s">
        <v>54</v>
      </c>
      <c r="U129" s="25" t="s">
        <v>54</v>
      </c>
      <c r="V129" s="25" t="s">
        <v>54</v>
      </c>
      <c r="W129" s="25" t="s">
        <v>54</v>
      </c>
      <c r="X129" s="86" t="str">
        <f>IFERROR(_xlfn.XLOOKUP(#REF!,'Race 2'!#REF!,'Race 2'!O:O),"")</f>
        <v/>
      </c>
      <c r="Y129" s="2"/>
      <c r="Z129" s="2"/>
      <c r="AA129" s="2"/>
      <c r="AB129" s="2"/>
      <c r="AC129" s="7"/>
      <c r="AD129" s="7"/>
      <c r="AE129" s="7"/>
      <c r="AF129" s="7"/>
      <c r="AG129" s="7"/>
      <c r="AH129" s="7"/>
      <c r="AI129" s="7"/>
      <c r="AJ129" s="7"/>
    </row>
    <row r="130" spans="1:36" ht="15.75" customHeight="1" x14ac:dyDescent="0.2">
      <c r="A130" s="37"/>
      <c r="B130" s="37"/>
      <c r="C130" s="37"/>
      <c r="D130" s="2"/>
      <c r="E130" s="2"/>
      <c r="F130" s="2"/>
      <c r="G130" s="2"/>
      <c r="H130" s="2"/>
      <c r="I130" s="2"/>
      <c r="J130" s="2"/>
      <c r="K130" s="2"/>
      <c r="L130" s="30" t="s">
        <v>54</v>
      </c>
      <c r="M130" s="25" t="s">
        <v>54</v>
      </c>
      <c r="N130" s="25" t="s">
        <v>54</v>
      </c>
      <c r="O130" s="25" t="s">
        <v>54</v>
      </c>
      <c r="P130" s="25" t="s">
        <v>54</v>
      </c>
      <c r="Q130" s="86"/>
      <c r="R130" s="7"/>
      <c r="S130" s="30" t="s">
        <v>54</v>
      </c>
      <c r="T130" s="25" t="s">
        <v>54</v>
      </c>
      <c r="U130" s="25" t="s">
        <v>54</v>
      </c>
      <c r="V130" s="25" t="s">
        <v>54</v>
      </c>
      <c r="W130" s="25" t="s">
        <v>54</v>
      </c>
      <c r="X130" s="86" t="str">
        <f>IFERROR(_xlfn.XLOOKUP(#REF!,'Race 2'!#REF!,'Race 2'!O:O),"")</f>
        <v/>
      </c>
      <c r="Y130" s="2"/>
      <c r="Z130" s="2"/>
      <c r="AA130" s="2"/>
      <c r="AB130" s="2"/>
      <c r="AC130" s="7"/>
      <c r="AD130" s="7"/>
      <c r="AE130" s="7"/>
      <c r="AF130" s="7"/>
      <c r="AG130" s="7"/>
      <c r="AH130" s="7"/>
      <c r="AI130" s="7"/>
      <c r="AJ130" s="7"/>
    </row>
    <row r="131" spans="1:36" ht="15.75" customHeight="1" x14ac:dyDescent="0.2">
      <c r="A131" s="37"/>
      <c r="B131" s="37"/>
      <c r="C131" s="37"/>
      <c r="D131" s="2"/>
      <c r="E131" s="2"/>
      <c r="F131" s="2"/>
      <c r="G131" s="2"/>
      <c r="H131" s="2"/>
      <c r="I131" s="2"/>
      <c r="J131" s="2"/>
      <c r="K131" s="2"/>
      <c r="L131" s="30" t="s">
        <v>54</v>
      </c>
      <c r="M131" s="25" t="s">
        <v>54</v>
      </c>
      <c r="N131" s="25" t="s">
        <v>54</v>
      </c>
      <c r="O131" s="25" t="s">
        <v>54</v>
      </c>
      <c r="P131" s="25" t="s">
        <v>54</v>
      </c>
      <c r="Q131" s="86"/>
      <c r="R131" s="7"/>
      <c r="S131" s="30" t="s">
        <v>54</v>
      </c>
      <c r="T131" s="25" t="s">
        <v>54</v>
      </c>
      <c r="U131" s="25" t="s">
        <v>54</v>
      </c>
      <c r="V131" s="25" t="s">
        <v>54</v>
      </c>
      <c r="W131" s="25" t="s">
        <v>54</v>
      </c>
      <c r="X131" s="86" t="str">
        <f>IFERROR(_xlfn.XLOOKUP(#REF!,'Race 2'!#REF!,'Race 2'!O:O),"")</f>
        <v/>
      </c>
      <c r="Y131" s="2"/>
      <c r="Z131" s="2"/>
      <c r="AA131" s="2"/>
      <c r="AB131" s="2"/>
      <c r="AC131" s="7"/>
      <c r="AD131" s="7"/>
      <c r="AE131" s="7"/>
      <c r="AF131" s="7"/>
      <c r="AG131" s="7"/>
      <c r="AH131" s="7"/>
      <c r="AI131" s="7"/>
      <c r="AJ131" s="7"/>
    </row>
    <row r="132" spans="1:36" ht="15.75" customHeight="1" x14ac:dyDescent="0.2">
      <c r="A132" s="37"/>
      <c r="B132" s="37"/>
      <c r="C132" s="37"/>
      <c r="D132" s="2"/>
      <c r="E132" s="2"/>
      <c r="F132" s="2"/>
      <c r="G132" s="2"/>
      <c r="H132" s="2"/>
      <c r="I132" s="2"/>
      <c r="J132" s="2"/>
      <c r="K132" s="2"/>
      <c r="L132" s="30" t="s">
        <v>54</v>
      </c>
      <c r="M132" s="25" t="s">
        <v>54</v>
      </c>
      <c r="N132" s="25" t="s">
        <v>54</v>
      </c>
      <c r="O132" s="25" t="s">
        <v>54</v>
      </c>
      <c r="P132" s="25" t="s">
        <v>54</v>
      </c>
      <c r="Q132" s="86"/>
      <c r="R132" s="7"/>
      <c r="S132" s="30" t="s">
        <v>54</v>
      </c>
      <c r="T132" s="25" t="s">
        <v>54</v>
      </c>
      <c r="U132" s="25" t="s">
        <v>54</v>
      </c>
      <c r="V132" s="25" t="s">
        <v>54</v>
      </c>
      <c r="W132" s="25" t="s">
        <v>54</v>
      </c>
      <c r="X132" s="86" t="str">
        <f>IFERROR(_xlfn.XLOOKUP(#REF!,'Race 2'!#REF!,'Race 2'!O:O),"")</f>
        <v/>
      </c>
      <c r="Y132" s="2"/>
      <c r="Z132" s="2"/>
      <c r="AA132" s="2"/>
      <c r="AB132" s="2"/>
      <c r="AC132" s="7"/>
      <c r="AD132" s="7"/>
      <c r="AE132" s="7"/>
      <c r="AF132" s="7"/>
      <c r="AG132" s="7"/>
      <c r="AH132" s="7"/>
      <c r="AI132" s="7"/>
      <c r="AJ132" s="7"/>
    </row>
    <row r="133" spans="1:36" ht="15.75" customHeight="1" x14ac:dyDescent="0.2">
      <c r="A133" s="37"/>
      <c r="B133" s="37"/>
      <c r="C133" s="37"/>
      <c r="D133" s="2"/>
      <c r="E133" s="2"/>
      <c r="F133" s="2"/>
      <c r="G133" s="2"/>
      <c r="H133" s="2"/>
      <c r="I133" s="2"/>
      <c r="J133" s="2"/>
      <c r="K133" s="2"/>
      <c r="L133" s="30" t="s">
        <v>54</v>
      </c>
      <c r="M133" s="25" t="s">
        <v>54</v>
      </c>
      <c r="N133" s="25" t="s">
        <v>54</v>
      </c>
      <c r="O133" s="25" t="s">
        <v>54</v>
      </c>
      <c r="P133" s="25" t="s">
        <v>54</v>
      </c>
      <c r="Q133" s="86"/>
      <c r="R133" s="7"/>
      <c r="S133" s="30" t="s">
        <v>54</v>
      </c>
      <c r="T133" s="25" t="s">
        <v>54</v>
      </c>
      <c r="U133" s="25" t="s">
        <v>54</v>
      </c>
      <c r="V133" s="25" t="s">
        <v>54</v>
      </c>
      <c r="W133" s="25" t="s">
        <v>54</v>
      </c>
      <c r="X133" s="86" t="str">
        <f>IFERROR(_xlfn.XLOOKUP(#REF!,'Race 2'!#REF!,'Race 2'!O:O),"")</f>
        <v/>
      </c>
      <c r="Y133" s="2"/>
      <c r="Z133" s="2"/>
      <c r="AA133" s="2"/>
      <c r="AB133" s="2"/>
      <c r="AC133" s="7"/>
      <c r="AD133" s="7"/>
      <c r="AE133" s="7"/>
      <c r="AF133" s="7"/>
      <c r="AG133" s="7"/>
      <c r="AH133" s="7"/>
      <c r="AI133" s="7"/>
      <c r="AJ133" s="7"/>
    </row>
    <row r="134" spans="1:36" ht="15.75" customHeight="1" x14ac:dyDescent="0.2">
      <c r="A134" s="37"/>
      <c r="B134" s="37"/>
      <c r="C134" s="37"/>
      <c r="D134" s="2"/>
      <c r="E134" s="2"/>
      <c r="F134" s="2"/>
      <c r="G134" s="2"/>
      <c r="H134" s="2"/>
      <c r="I134" s="2"/>
      <c r="J134" s="2"/>
      <c r="K134" s="2"/>
      <c r="L134" s="30" t="s">
        <v>54</v>
      </c>
      <c r="M134" s="25" t="s">
        <v>54</v>
      </c>
      <c r="N134" s="25" t="s">
        <v>54</v>
      </c>
      <c r="O134" s="25" t="s">
        <v>54</v>
      </c>
      <c r="P134" s="25" t="s">
        <v>54</v>
      </c>
      <c r="Q134" s="86"/>
      <c r="R134" s="7"/>
      <c r="S134" s="30" t="s">
        <v>54</v>
      </c>
      <c r="T134" s="25" t="s">
        <v>54</v>
      </c>
      <c r="U134" s="25" t="s">
        <v>54</v>
      </c>
      <c r="V134" s="25" t="s">
        <v>54</v>
      </c>
      <c r="W134" s="25" t="s">
        <v>54</v>
      </c>
      <c r="X134" s="86" t="str">
        <f>IFERROR(_xlfn.XLOOKUP(#REF!,'Race 2'!#REF!,'Race 2'!O:O),"")</f>
        <v/>
      </c>
      <c r="Y134" s="2"/>
      <c r="Z134" s="2"/>
      <c r="AA134" s="2"/>
      <c r="AB134" s="2"/>
      <c r="AC134" s="7"/>
      <c r="AD134" s="7"/>
      <c r="AE134" s="7"/>
      <c r="AF134" s="7"/>
      <c r="AG134" s="7"/>
      <c r="AH134" s="7"/>
      <c r="AI134" s="7"/>
      <c r="AJ134" s="7"/>
    </row>
    <row r="135" spans="1:36" ht="15.75" customHeight="1" x14ac:dyDescent="0.2">
      <c r="A135" s="37"/>
      <c r="B135" s="37"/>
      <c r="C135" s="37"/>
      <c r="D135" s="2"/>
      <c r="E135" s="2"/>
      <c r="F135" s="2"/>
      <c r="G135" s="2"/>
      <c r="H135" s="2"/>
      <c r="I135" s="2"/>
      <c r="J135" s="2"/>
      <c r="K135" s="2"/>
      <c r="L135" s="30" t="s">
        <v>54</v>
      </c>
      <c r="M135" s="25" t="s">
        <v>54</v>
      </c>
      <c r="N135" s="25" t="s">
        <v>54</v>
      </c>
      <c r="O135" s="25" t="s">
        <v>54</v>
      </c>
      <c r="P135" s="25" t="s">
        <v>54</v>
      </c>
      <c r="Q135" s="86"/>
      <c r="R135" s="7"/>
      <c r="S135" s="30" t="s">
        <v>54</v>
      </c>
      <c r="T135" s="25" t="s">
        <v>54</v>
      </c>
      <c r="U135" s="25" t="s">
        <v>54</v>
      </c>
      <c r="V135" s="25" t="s">
        <v>54</v>
      </c>
      <c r="W135" s="25" t="s">
        <v>54</v>
      </c>
      <c r="X135" s="86" t="str">
        <f>IFERROR(_xlfn.XLOOKUP(#REF!,'Race 2'!#REF!,'Race 2'!O:O),"")</f>
        <v/>
      </c>
      <c r="Y135" s="2"/>
      <c r="Z135" s="2"/>
      <c r="AA135" s="2"/>
      <c r="AB135" s="2"/>
      <c r="AC135" s="7"/>
      <c r="AD135" s="7"/>
      <c r="AE135" s="7"/>
      <c r="AF135" s="7"/>
      <c r="AG135" s="7"/>
      <c r="AH135" s="7"/>
      <c r="AI135" s="7"/>
      <c r="AJ135" s="7"/>
    </row>
    <row r="136" spans="1:36" ht="15.75" customHeight="1" x14ac:dyDescent="0.2">
      <c r="A136" s="37"/>
      <c r="B136" s="37"/>
      <c r="C136" s="37"/>
      <c r="D136" s="2"/>
      <c r="E136" s="2"/>
      <c r="F136" s="2"/>
      <c r="G136" s="2"/>
      <c r="H136" s="2"/>
      <c r="I136" s="2"/>
      <c r="J136" s="2"/>
      <c r="K136" s="2"/>
      <c r="L136" s="30" t="s">
        <v>54</v>
      </c>
      <c r="M136" s="25" t="s">
        <v>54</v>
      </c>
      <c r="N136" s="25" t="s">
        <v>54</v>
      </c>
      <c r="O136" s="25" t="s">
        <v>54</v>
      </c>
      <c r="P136" s="25" t="s">
        <v>54</v>
      </c>
      <c r="Q136" s="86"/>
      <c r="R136" s="7"/>
      <c r="S136" s="30" t="s">
        <v>54</v>
      </c>
      <c r="T136" s="25" t="s">
        <v>54</v>
      </c>
      <c r="U136" s="25" t="s">
        <v>54</v>
      </c>
      <c r="V136" s="25" t="s">
        <v>54</v>
      </c>
      <c r="W136" s="25" t="s">
        <v>54</v>
      </c>
      <c r="X136" s="86" t="str">
        <f>IFERROR(_xlfn.XLOOKUP(#REF!,'Race 2'!#REF!,'Race 2'!O:O),"")</f>
        <v/>
      </c>
      <c r="Y136" s="2"/>
      <c r="Z136" s="2"/>
      <c r="AA136" s="2"/>
      <c r="AB136" s="2"/>
      <c r="AC136" s="7"/>
      <c r="AD136" s="7"/>
      <c r="AE136" s="7"/>
      <c r="AF136" s="7"/>
      <c r="AG136" s="7"/>
      <c r="AH136" s="7"/>
      <c r="AI136" s="7"/>
      <c r="AJ136" s="7"/>
    </row>
    <row r="137" spans="1:36" ht="15.75" customHeight="1" x14ac:dyDescent="0.2">
      <c r="A137" s="37"/>
      <c r="B137" s="37"/>
      <c r="C137" s="37"/>
      <c r="D137" s="2"/>
      <c r="E137" s="2"/>
      <c r="F137" s="2"/>
      <c r="G137" s="2"/>
      <c r="H137" s="2"/>
      <c r="I137" s="2"/>
      <c r="J137" s="2"/>
      <c r="K137" s="2"/>
      <c r="L137" s="30" t="s">
        <v>54</v>
      </c>
      <c r="M137" s="25" t="s">
        <v>54</v>
      </c>
      <c r="N137" s="25" t="s">
        <v>54</v>
      </c>
      <c r="O137" s="25" t="s">
        <v>54</v>
      </c>
      <c r="P137" s="25" t="s">
        <v>54</v>
      </c>
      <c r="Q137" s="86"/>
      <c r="R137" s="7"/>
      <c r="S137" s="30" t="s">
        <v>54</v>
      </c>
      <c r="T137" s="25" t="s">
        <v>54</v>
      </c>
      <c r="U137" s="25" t="s">
        <v>54</v>
      </c>
      <c r="V137" s="25" t="s">
        <v>54</v>
      </c>
      <c r="W137" s="25" t="s">
        <v>54</v>
      </c>
      <c r="X137" s="86" t="str">
        <f>IFERROR(_xlfn.XLOOKUP(#REF!,'Race 2'!#REF!,'Race 2'!O:O),"")</f>
        <v/>
      </c>
      <c r="Y137" s="2"/>
      <c r="Z137" s="2"/>
      <c r="AA137" s="2"/>
      <c r="AB137" s="2"/>
      <c r="AC137" s="7"/>
      <c r="AD137" s="7"/>
      <c r="AE137" s="7"/>
      <c r="AF137" s="7"/>
      <c r="AG137" s="7"/>
      <c r="AH137" s="7"/>
      <c r="AI137" s="7"/>
      <c r="AJ137" s="7"/>
    </row>
    <row r="138" spans="1:36" ht="15.75" customHeight="1" x14ac:dyDescent="0.2">
      <c r="A138" s="37"/>
      <c r="B138" s="37"/>
      <c r="C138" s="37"/>
      <c r="D138" s="2"/>
      <c r="E138" s="2"/>
      <c r="F138" s="2"/>
      <c r="G138" s="2"/>
      <c r="H138" s="2"/>
      <c r="I138" s="2"/>
      <c r="J138" s="2"/>
      <c r="K138" s="2"/>
      <c r="L138" s="30" t="s">
        <v>54</v>
      </c>
      <c r="M138" s="25" t="s">
        <v>54</v>
      </c>
      <c r="N138" s="25" t="s">
        <v>54</v>
      </c>
      <c r="O138" s="25" t="s">
        <v>54</v>
      </c>
      <c r="P138" s="25" t="s">
        <v>54</v>
      </c>
      <c r="Q138" s="86"/>
      <c r="R138" s="7"/>
      <c r="S138" s="30" t="s">
        <v>54</v>
      </c>
      <c r="T138" s="25" t="s">
        <v>54</v>
      </c>
      <c r="U138" s="25" t="s">
        <v>54</v>
      </c>
      <c r="V138" s="25" t="s">
        <v>54</v>
      </c>
      <c r="W138" s="25" t="s">
        <v>54</v>
      </c>
      <c r="X138" s="86" t="str">
        <f>IFERROR(_xlfn.XLOOKUP(#REF!,'Race 2'!#REF!,'Race 2'!O:O),"")</f>
        <v/>
      </c>
      <c r="Y138" s="2"/>
      <c r="Z138" s="2"/>
      <c r="AA138" s="2"/>
      <c r="AB138" s="2"/>
      <c r="AC138" s="7"/>
      <c r="AD138" s="7"/>
      <c r="AE138" s="7"/>
      <c r="AF138" s="7"/>
      <c r="AG138" s="7"/>
      <c r="AH138" s="7"/>
      <c r="AI138" s="7"/>
      <c r="AJ138" s="7"/>
    </row>
    <row r="139" spans="1:36" ht="15.75" customHeight="1" x14ac:dyDescent="0.2">
      <c r="A139" s="37"/>
      <c r="B139" s="37"/>
      <c r="C139" s="37"/>
      <c r="D139" s="2"/>
      <c r="E139" s="2"/>
      <c r="F139" s="2"/>
      <c r="G139" s="2"/>
      <c r="H139" s="2"/>
      <c r="I139" s="2"/>
      <c r="J139" s="2"/>
      <c r="K139" s="2"/>
      <c r="L139" s="30" t="s">
        <v>54</v>
      </c>
      <c r="M139" s="25" t="s">
        <v>54</v>
      </c>
      <c r="N139" s="25" t="s">
        <v>54</v>
      </c>
      <c r="O139" s="25" t="s">
        <v>54</v>
      </c>
      <c r="P139" s="25" t="s">
        <v>54</v>
      </c>
      <c r="Q139" s="86"/>
      <c r="R139" s="7"/>
      <c r="S139" s="30" t="s">
        <v>54</v>
      </c>
      <c r="T139" s="25" t="s">
        <v>54</v>
      </c>
      <c r="U139" s="25" t="s">
        <v>54</v>
      </c>
      <c r="V139" s="25" t="s">
        <v>54</v>
      </c>
      <c r="W139" s="25" t="s">
        <v>54</v>
      </c>
      <c r="X139" s="86" t="str">
        <f>IFERROR(_xlfn.XLOOKUP(#REF!,'Race 2'!#REF!,'Race 2'!O:O),"")</f>
        <v/>
      </c>
      <c r="Y139" s="2"/>
      <c r="Z139" s="2"/>
      <c r="AA139" s="2"/>
      <c r="AB139" s="2"/>
      <c r="AC139" s="7"/>
      <c r="AD139" s="7"/>
      <c r="AE139" s="7"/>
      <c r="AF139" s="7"/>
      <c r="AG139" s="7"/>
      <c r="AH139" s="7"/>
      <c r="AI139" s="7"/>
      <c r="AJ139" s="7"/>
    </row>
    <row r="140" spans="1:36" ht="15.75" customHeight="1" x14ac:dyDescent="0.2">
      <c r="A140" s="37"/>
      <c r="B140" s="37"/>
      <c r="C140" s="37"/>
      <c r="D140" s="2"/>
      <c r="E140" s="2"/>
      <c r="F140" s="2"/>
      <c r="G140" s="2"/>
      <c r="H140" s="2"/>
      <c r="I140" s="2"/>
      <c r="J140" s="2"/>
      <c r="K140" s="2"/>
      <c r="L140" s="30" t="s">
        <v>54</v>
      </c>
      <c r="M140" s="25" t="s">
        <v>54</v>
      </c>
      <c r="N140" s="25" t="s">
        <v>54</v>
      </c>
      <c r="O140" s="25" t="s">
        <v>54</v>
      </c>
      <c r="P140" s="25" t="s">
        <v>54</v>
      </c>
      <c r="Q140" s="86"/>
      <c r="R140" s="7"/>
      <c r="S140" s="30" t="s">
        <v>54</v>
      </c>
      <c r="T140" s="25" t="s">
        <v>54</v>
      </c>
      <c r="U140" s="25" t="s">
        <v>54</v>
      </c>
      <c r="V140" s="25" t="s">
        <v>54</v>
      </c>
      <c r="W140" s="25" t="s">
        <v>54</v>
      </c>
      <c r="X140" s="86" t="str">
        <f>IFERROR(_xlfn.XLOOKUP(#REF!,'Race 2'!#REF!,'Race 2'!O:O),"")</f>
        <v/>
      </c>
      <c r="Y140" s="2"/>
      <c r="Z140" s="2"/>
      <c r="AA140" s="2"/>
      <c r="AB140" s="2"/>
      <c r="AC140" s="7"/>
      <c r="AD140" s="7"/>
      <c r="AE140" s="7"/>
      <c r="AF140" s="7"/>
      <c r="AG140" s="7"/>
      <c r="AH140" s="7"/>
      <c r="AI140" s="7"/>
      <c r="AJ140" s="7"/>
    </row>
    <row r="141" spans="1:36" ht="15.75" customHeight="1" x14ac:dyDescent="0.2">
      <c r="A141" s="37"/>
      <c r="B141" s="37"/>
      <c r="C141" s="37"/>
      <c r="D141" s="2"/>
      <c r="E141" s="2"/>
      <c r="F141" s="2"/>
      <c r="G141" s="2"/>
      <c r="H141" s="2"/>
      <c r="I141" s="2"/>
      <c r="J141" s="2"/>
      <c r="K141" s="2"/>
      <c r="L141" s="30" t="s">
        <v>54</v>
      </c>
      <c r="M141" s="25" t="s">
        <v>54</v>
      </c>
      <c r="N141" s="25" t="s">
        <v>54</v>
      </c>
      <c r="O141" s="25" t="s">
        <v>54</v>
      </c>
      <c r="P141" s="25" t="s">
        <v>54</v>
      </c>
      <c r="Q141" s="86"/>
      <c r="R141" s="7"/>
      <c r="S141" s="30" t="s">
        <v>54</v>
      </c>
      <c r="T141" s="25" t="s">
        <v>54</v>
      </c>
      <c r="U141" s="25" t="s">
        <v>54</v>
      </c>
      <c r="V141" s="25" t="s">
        <v>54</v>
      </c>
      <c r="W141" s="25" t="s">
        <v>54</v>
      </c>
      <c r="X141" s="86" t="str">
        <f>IFERROR(_xlfn.XLOOKUP(#REF!,'Race 2'!#REF!,'Race 2'!O:O),"")</f>
        <v/>
      </c>
      <c r="Y141" s="2"/>
      <c r="Z141" s="2"/>
      <c r="AA141" s="2"/>
      <c r="AB141" s="2"/>
      <c r="AC141" s="7"/>
      <c r="AD141" s="7"/>
      <c r="AE141" s="7"/>
      <c r="AF141" s="7"/>
      <c r="AG141" s="7"/>
      <c r="AH141" s="7"/>
      <c r="AI141" s="7"/>
      <c r="AJ141" s="7"/>
    </row>
    <row r="142" spans="1:36" ht="15.75" customHeight="1" x14ac:dyDescent="0.2">
      <c r="A142" s="37"/>
      <c r="B142" s="37"/>
      <c r="C142" s="37"/>
      <c r="D142" s="2"/>
      <c r="E142" s="2"/>
      <c r="F142" s="2"/>
      <c r="G142" s="2"/>
      <c r="H142" s="2"/>
      <c r="I142" s="2"/>
      <c r="J142" s="2"/>
      <c r="K142" s="2"/>
      <c r="L142" s="30" t="s">
        <v>54</v>
      </c>
      <c r="M142" s="25" t="s">
        <v>54</v>
      </c>
      <c r="N142" s="25" t="s">
        <v>54</v>
      </c>
      <c r="O142" s="25" t="s">
        <v>54</v>
      </c>
      <c r="P142" s="25" t="s">
        <v>54</v>
      </c>
      <c r="Q142" s="86"/>
      <c r="R142" s="7"/>
      <c r="S142" s="30" t="s">
        <v>54</v>
      </c>
      <c r="T142" s="25" t="s">
        <v>54</v>
      </c>
      <c r="U142" s="25" t="s">
        <v>54</v>
      </c>
      <c r="V142" s="25" t="s">
        <v>54</v>
      </c>
      <c r="W142" s="25" t="s">
        <v>54</v>
      </c>
      <c r="X142" s="86" t="str">
        <f>IFERROR(_xlfn.XLOOKUP(#REF!,'Race 2'!#REF!,'Race 2'!O:O),"")</f>
        <v/>
      </c>
      <c r="Y142" s="2"/>
      <c r="Z142" s="2"/>
      <c r="AA142" s="2"/>
      <c r="AB142" s="2"/>
      <c r="AC142" s="7"/>
      <c r="AD142" s="7"/>
      <c r="AE142" s="7"/>
      <c r="AF142" s="7"/>
      <c r="AG142" s="7"/>
      <c r="AH142" s="7"/>
      <c r="AI142" s="7"/>
      <c r="AJ142" s="7"/>
    </row>
    <row r="143" spans="1:36" ht="15.75" customHeight="1" x14ac:dyDescent="0.2">
      <c r="A143" s="37"/>
      <c r="B143" s="37"/>
      <c r="C143" s="37"/>
      <c r="D143" s="2"/>
      <c r="E143" s="2"/>
      <c r="F143" s="2"/>
      <c r="G143" s="2"/>
      <c r="H143" s="2"/>
      <c r="I143" s="2"/>
      <c r="J143" s="2"/>
      <c r="K143" s="2"/>
      <c r="L143" s="30" t="s">
        <v>54</v>
      </c>
      <c r="M143" s="25" t="s">
        <v>54</v>
      </c>
      <c r="N143" s="25" t="s">
        <v>54</v>
      </c>
      <c r="O143" s="25" t="s">
        <v>54</v>
      </c>
      <c r="P143" s="25" t="s">
        <v>54</v>
      </c>
      <c r="Q143" s="86"/>
      <c r="R143" s="7"/>
      <c r="S143" s="30" t="s">
        <v>54</v>
      </c>
      <c r="T143" s="25" t="s">
        <v>54</v>
      </c>
      <c r="U143" s="25" t="s">
        <v>54</v>
      </c>
      <c r="V143" s="25" t="s">
        <v>54</v>
      </c>
      <c r="W143" s="25" t="s">
        <v>54</v>
      </c>
      <c r="X143" s="86" t="str">
        <f>IFERROR(_xlfn.XLOOKUP(#REF!,'Race 2'!#REF!,'Race 2'!O:O),"")</f>
        <v/>
      </c>
      <c r="Y143" s="2"/>
      <c r="Z143" s="2"/>
      <c r="AA143" s="2"/>
      <c r="AB143" s="2"/>
      <c r="AC143" s="7"/>
      <c r="AD143" s="7"/>
      <c r="AE143" s="7"/>
      <c r="AF143" s="7"/>
      <c r="AG143" s="7"/>
      <c r="AH143" s="7"/>
      <c r="AI143" s="7"/>
      <c r="AJ143" s="7"/>
    </row>
    <row r="144" spans="1:36" ht="15.75" customHeight="1" x14ac:dyDescent="0.2">
      <c r="A144" s="37"/>
      <c r="B144" s="37"/>
      <c r="C144" s="37"/>
      <c r="D144" s="2"/>
      <c r="E144" s="2"/>
      <c r="F144" s="2"/>
      <c r="G144" s="2"/>
      <c r="H144" s="2"/>
      <c r="I144" s="2"/>
      <c r="J144" s="2"/>
      <c r="K144" s="2"/>
      <c r="L144" s="30" t="s">
        <v>54</v>
      </c>
      <c r="M144" s="25" t="s">
        <v>54</v>
      </c>
      <c r="N144" s="25" t="s">
        <v>54</v>
      </c>
      <c r="O144" s="25" t="s">
        <v>54</v>
      </c>
      <c r="P144" s="25" t="s">
        <v>54</v>
      </c>
      <c r="Q144" s="86"/>
      <c r="R144" s="7"/>
      <c r="S144" s="30" t="s">
        <v>54</v>
      </c>
      <c r="T144" s="25" t="s">
        <v>54</v>
      </c>
      <c r="U144" s="25" t="s">
        <v>54</v>
      </c>
      <c r="V144" s="25" t="s">
        <v>54</v>
      </c>
      <c r="W144" s="25" t="s">
        <v>54</v>
      </c>
      <c r="X144" s="86" t="str">
        <f>IFERROR(_xlfn.XLOOKUP(#REF!,'Race 2'!#REF!,'Race 2'!O:O),"")</f>
        <v/>
      </c>
      <c r="Y144" s="2"/>
      <c r="Z144" s="2"/>
      <c r="AA144" s="2"/>
      <c r="AB144" s="2"/>
      <c r="AC144" s="7"/>
      <c r="AD144" s="7"/>
      <c r="AE144" s="7"/>
      <c r="AF144" s="7"/>
      <c r="AG144" s="7"/>
      <c r="AH144" s="7"/>
      <c r="AI144" s="7"/>
      <c r="AJ144" s="7"/>
    </row>
    <row r="145" spans="1:36" ht="15.75" customHeight="1" x14ac:dyDescent="0.2">
      <c r="A145" s="37"/>
      <c r="B145" s="37"/>
      <c r="C145" s="37"/>
      <c r="D145" s="2"/>
      <c r="E145" s="2"/>
      <c r="F145" s="2"/>
      <c r="G145" s="2"/>
      <c r="H145" s="2"/>
      <c r="I145" s="2"/>
      <c r="J145" s="2"/>
      <c r="K145" s="2"/>
      <c r="L145" s="30" t="s">
        <v>54</v>
      </c>
      <c r="M145" s="25" t="s">
        <v>54</v>
      </c>
      <c r="N145" s="25" t="s">
        <v>54</v>
      </c>
      <c r="O145" s="25" t="s">
        <v>54</v>
      </c>
      <c r="P145" s="25" t="s">
        <v>54</v>
      </c>
      <c r="Q145" s="86"/>
      <c r="R145" s="7"/>
      <c r="S145" s="30" t="s">
        <v>54</v>
      </c>
      <c r="T145" s="25" t="s">
        <v>54</v>
      </c>
      <c r="U145" s="25" t="s">
        <v>54</v>
      </c>
      <c r="V145" s="25" t="s">
        <v>54</v>
      </c>
      <c r="W145" s="25" t="s">
        <v>54</v>
      </c>
      <c r="X145" s="86" t="str">
        <f>IFERROR(_xlfn.XLOOKUP(#REF!,'Race 2'!#REF!,'Race 2'!O:O),"")</f>
        <v/>
      </c>
      <c r="Y145" s="2"/>
      <c r="Z145" s="2"/>
      <c r="AA145" s="2"/>
      <c r="AB145" s="2"/>
      <c r="AC145" s="7"/>
      <c r="AD145" s="7"/>
      <c r="AE145" s="7"/>
      <c r="AF145" s="7"/>
      <c r="AG145" s="7"/>
      <c r="AH145" s="7"/>
      <c r="AI145" s="7"/>
      <c r="AJ145" s="7"/>
    </row>
    <row r="146" spans="1:36" ht="15.75" customHeight="1" x14ac:dyDescent="0.2">
      <c r="A146" s="37"/>
      <c r="B146" s="37"/>
      <c r="C146" s="37"/>
      <c r="D146" s="2"/>
      <c r="E146" s="2"/>
      <c r="F146" s="2"/>
      <c r="G146" s="2"/>
      <c r="H146" s="2"/>
      <c r="I146" s="2"/>
      <c r="J146" s="2"/>
      <c r="K146" s="2"/>
      <c r="L146" s="30" t="s">
        <v>54</v>
      </c>
      <c r="M146" s="25" t="s">
        <v>54</v>
      </c>
      <c r="N146" s="25" t="s">
        <v>54</v>
      </c>
      <c r="O146" s="25" t="s">
        <v>54</v>
      </c>
      <c r="P146" s="25" t="s">
        <v>54</v>
      </c>
      <c r="Q146" s="86"/>
      <c r="R146" s="7"/>
      <c r="S146" s="30" t="s">
        <v>54</v>
      </c>
      <c r="T146" s="25" t="s">
        <v>54</v>
      </c>
      <c r="U146" s="25" t="s">
        <v>54</v>
      </c>
      <c r="V146" s="25" t="s">
        <v>54</v>
      </c>
      <c r="W146" s="25" t="s">
        <v>54</v>
      </c>
      <c r="X146" s="86" t="str">
        <f>IFERROR(_xlfn.XLOOKUP(#REF!,'Race 2'!#REF!,'Race 2'!O:O),"")</f>
        <v/>
      </c>
      <c r="Y146" s="2"/>
      <c r="Z146" s="2"/>
      <c r="AA146" s="2"/>
      <c r="AB146" s="2"/>
      <c r="AC146" s="7"/>
      <c r="AD146" s="7"/>
      <c r="AE146" s="7"/>
      <c r="AF146" s="7"/>
      <c r="AG146" s="7"/>
      <c r="AH146" s="7"/>
      <c r="AI146" s="7"/>
      <c r="AJ146" s="7"/>
    </row>
    <row r="147" spans="1:36" ht="15.75" customHeight="1" x14ac:dyDescent="0.2">
      <c r="A147" s="37"/>
      <c r="B147" s="37"/>
      <c r="C147" s="37"/>
      <c r="D147" s="2"/>
      <c r="E147" s="2"/>
      <c r="F147" s="2"/>
      <c r="G147" s="2"/>
      <c r="H147" s="2"/>
      <c r="I147" s="2"/>
      <c r="J147" s="2"/>
      <c r="K147" s="2"/>
      <c r="L147" s="30" t="s">
        <v>54</v>
      </c>
      <c r="M147" s="25" t="s">
        <v>54</v>
      </c>
      <c r="N147" s="25" t="s">
        <v>54</v>
      </c>
      <c r="O147" s="25" t="s">
        <v>54</v>
      </c>
      <c r="P147" s="25" t="s">
        <v>54</v>
      </c>
      <c r="Q147" s="86"/>
      <c r="R147" s="7"/>
      <c r="S147" s="30" t="s">
        <v>54</v>
      </c>
      <c r="T147" s="25" t="s">
        <v>54</v>
      </c>
      <c r="U147" s="25" t="s">
        <v>54</v>
      </c>
      <c r="V147" s="25" t="s">
        <v>54</v>
      </c>
      <c r="W147" s="25" t="s">
        <v>54</v>
      </c>
      <c r="X147" s="86" t="str">
        <f>IFERROR(_xlfn.XLOOKUP(#REF!,'Race 2'!#REF!,'Race 2'!O:O),"")</f>
        <v/>
      </c>
      <c r="Y147" s="2"/>
      <c r="Z147" s="2"/>
      <c r="AA147" s="2"/>
      <c r="AB147" s="2"/>
      <c r="AC147" s="7"/>
      <c r="AD147" s="7"/>
      <c r="AE147" s="7"/>
      <c r="AF147" s="7"/>
      <c r="AG147" s="7"/>
      <c r="AH147" s="7"/>
      <c r="AI147" s="7"/>
      <c r="AJ147" s="7"/>
    </row>
    <row r="148" spans="1:36" ht="15.75" customHeight="1" x14ac:dyDescent="0.2">
      <c r="A148" s="37"/>
      <c r="B148" s="37"/>
      <c r="C148" s="37"/>
      <c r="D148" s="2"/>
      <c r="E148" s="2"/>
      <c r="F148" s="2"/>
      <c r="G148" s="2"/>
      <c r="H148" s="2"/>
      <c r="I148" s="2"/>
      <c r="J148" s="2"/>
      <c r="K148" s="2"/>
      <c r="L148" s="30" t="s">
        <v>54</v>
      </c>
      <c r="M148" s="25" t="s">
        <v>54</v>
      </c>
      <c r="N148" s="25" t="s">
        <v>54</v>
      </c>
      <c r="O148" s="25" t="s">
        <v>54</v>
      </c>
      <c r="P148" s="25" t="s">
        <v>54</v>
      </c>
      <c r="Q148" s="86"/>
      <c r="R148" s="7"/>
      <c r="S148" s="30" t="s">
        <v>54</v>
      </c>
      <c r="T148" s="25" t="s">
        <v>54</v>
      </c>
      <c r="U148" s="25" t="s">
        <v>54</v>
      </c>
      <c r="V148" s="25" t="s">
        <v>54</v>
      </c>
      <c r="W148" s="25" t="s">
        <v>54</v>
      </c>
      <c r="X148" s="86" t="str">
        <f>IFERROR(_xlfn.XLOOKUP(#REF!,'Race 2'!#REF!,'Race 2'!O:O),"")</f>
        <v/>
      </c>
      <c r="Y148" s="2"/>
      <c r="Z148" s="2"/>
      <c r="AA148" s="2"/>
      <c r="AB148" s="2"/>
      <c r="AC148" s="7"/>
      <c r="AD148" s="7"/>
      <c r="AE148" s="7"/>
      <c r="AF148" s="7"/>
      <c r="AG148" s="7"/>
      <c r="AH148" s="7"/>
      <c r="AI148" s="7"/>
      <c r="AJ148" s="7"/>
    </row>
    <row r="149" spans="1:36" ht="15.75" customHeight="1" x14ac:dyDescent="0.2">
      <c r="A149" s="37"/>
      <c r="B149" s="37"/>
      <c r="C149" s="37"/>
      <c r="D149" s="2"/>
      <c r="E149" s="2"/>
      <c r="F149" s="2"/>
      <c r="G149" s="2"/>
      <c r="H149" s="2"/>
      <c r="I149" s="2"/>
      <c r="J149" s="2"/>
      <c r="K149" s="2"/>
      <c r="L149" s="30" t="s">
        <v>54</v>
      </c>
      <c r="M149" s="25" t="s">
        <v>54</v>
      </c>
      <c r="N149" s="25" t="s">
        <v>54</v>
      </c>
      <c r="O149" s="25" t="s">
        <v>54</v>
      </c>
      <c r="P149" s="25" t="s">
        <v>54</v>
      </c>
      <c r="Q149" s="86"/>
      <c r="R149" s="7"/>
      <c r="S149" s="30" t="s">
        <v>54</v>
      </c>
      <c r="T149" s="25" t="s">
        <v>54</v>
      </c>
      <c r="U149" s="25" t="s">
        <v>54</v>
      </c>
      <c r="V149" s="25" t="s">
        <v>54</v>
      </c>
      <c r="W149" s="25" t="s">
        <v>54</v>
      </c>
      <c r="X149" s="86" t="str">
        <f>IFERROR(_xlfn.XLOOKUP(#REF!,'Race 2'!#REF!,'Race 2'!O:O),"")</f>
        <v/>
      </c>
      <c r="Y149" s="2"/>
      <c r="Z149" s="2"/>
      <c r="AA149" s="2"/>
      <c r="AB149" s="2"/>
      <c r="AC149" s="7"/>
      <c r="AD149" s="7"/>
      <c r="AE149" s="7"/>
      <c r="AF149" s="7"/>
      <c r="AG149" s="7"/>
      <c r="AH149" s="7"/>
      <c r="AI149" s="7"/>
      <c r="AJ149" s="7"/>
    </row>
    <row r="150" spans="1:36" ht="15.75" customHeight="1" x14ac:dyDescent="0.2">
      <c r="A150" s="37"/>
      <c r="B150" s="37"/>
      <c r="C150" s="37"/>
      <c r="D150" s="2"/>
      <c r="E150" s="2"/>
      <c r="F150" s="2"/>
      <c r="G150" s="2"/>
      <c r="H150" s="2"/>
      <c r="I150" s="2"/>
      <c r="J150" s="2"/>
      <c r="K150" s="2"/>
      <c r="L150" s="30" t="s">
        <v>54</v>
      </c>
      <c r="M150" s="25" t="s">
        <v>54</v>
      </c>
      <c r="N150" s="25" t="s">
        <v>54</v>
      </c>
      <c r="O150" s="25" t="s">
        <v>54</v>
      </c>
      <c r="P150" s="25" t="s">
        <v>54</v>
      </c>
      <c r="Q150" s="86"/>
      <c r="R150" s="7"/>
      <c r="S150" s="30" t="s">
        <v>54</v>
      </c>
      <c r="T150" s="25" t="s">
        <v>54</v>
      </c>
      <c r="U150" s="25" t="s">
        <v>54</v>
      </c>
      <c r="V150" s="25" t="s">
        <v>54</v>
      </c>
      <c r="W150" s="25" t="s">
        <v>54</v>
      </c>
      <c r="X150" s="86" t="str">
        <f>IFERROR(_xlfn.XLOOKUP(#REF!,'Race 2'!#REF!,'Race 2'!O:O),"")</f>
        <v/>
      </c>
      <c r="Y150" s="2"/>
      <c r="Z150" s="2"/>
      <c r="AA150" s="2"/>
      <c r="AB150" s="2"/>
      <c r="AC150" s="7"/>
      <c r="AD150" s="7"/>
      <c r="AE150" s="7"/>
      <c r="AF150" s="7"/>
      <c r="AG150" s="7"/>
      <c r="AH150" s="7"/>
      <c r="AI150" s="7"/>
      <c r="AJ150" s="7"/>
    </row>
    <row r="151" spans="1:36" ht="15.75" customHeight="1" x14ac:dyDescent="0.2">
      <c r="A151" s="37"/>
      <c r="B151" s="37"/>
      <c r="C151" s="37"/>
      <c r="D151" s="2"/>
      <c r="E151" s="2"/>
      <c r="F151" s="2"/>
      <c r="G151" s="2"/>
      <c r="H151" s="2"/>
      <c r="I151" s="2"/>
      <c r="J151" s="2"/>
      <c r="K151" s="2"/>
      <c r="L151" s="30" t="s">
        <v>54</v>
      </c>
      <c r="M151" s="25" t="s">
        <v>54</v>
      </c>
      <c r="N151" s="25" t="s">
        <v>54</v>
      </c>
      <c r="O151" s="25" t="s">
        <v>54</v>
      </c>
      <c r="P151" s="25" t="s">
        <v>54</v>
      </c>
      <c r="Q151" s="86"/>
      <c r="R151" s="7"/>
      <c r="S151" s="30" t="s">
        <v>54</v>
      </c>
      <c r="T151" s="25" t="s">
        <v>54</v>
      </c>
      <c r="U151" s="25" t="s">
        <v>54</v>
      </c>
      <c r="V151" s="25" t="s">
        <v>54</v>
      </c>
      <c r="W151" s="25" t="s">
        <v>54</v>
      </c>
      <c r="X151" s="86" t="str">
        <f>IFERROR(_xlfn.XLOOKUP(#REF!,'Race 2'!#REF!,'Race 2'!O:O),"")</f>
        <v/>
      </c>
      <c r="Y151" s="2"/>
      <c r="Z151" s="2"/>
      <c r="AA151" s="2"/>
      <c r="AB151" s="2"/>
      <c r="AC151" s="7"/>
      <c r="AD151" s="7"/>
      <c r="AE151" s="7"/>
      <c r="AF151" s="7"/>
      <c r="AG151" s="7"/>
      <c r="AH151" s="7"/>
      <c r="AI151" s="7"/>
      <c r="AJ151" s="7"/>
    </row>
    <row r="152" spans="1:36" ht="15.75" customHeight="1" x14ac:dyDescent="0.2">
      <c r="A152" s="37"/>
      <c r="B152" s="37"/>
      <c r="C152" s="37"/>
      <c r="D152" s="2"/>
      <c r="E152" s="2"/>
      <c r="F152" s="2"/>
      <c r="G152" s="2"/>
      <c r="H152" s="2"/>
      <c r="I152" s="2"/>
      <c r="J152" s="2"/>
      <c r="K152" s="2"/>
      <c r="L152" s="30" t="s">
        <v>54</v>
      </c>
      <c r="M152" s="25" t="s">
        <v>54</v>
      </c>
      <c r="N152" s="25" t="s">
        <v>54</v>
      </c>
      <c r="O152" s="25" t="s">
        <v>54</v>
      </c>
      <c r="P152" s="25" t="s">
        <v>54</v>
      </c>
      <c r="Q152" s="86"/>
      <c r="R152" s="7"/>
      <c r="S152" s="30" t="s">
        <v>54</v>
      </c>
      <c r="T152" s="25" t="s">
        <v>54</v>
      </c>
      <c r="U152" s="25" t="s">
        <v>54</v>
      </c>
      <c r="V152" s="25" t="s">
        <v>54</v>
      </c>
      <c r="W152" s="25" t="s">
        <v>54</v>
      </c>
      <c r="X152" s="86" t="str">
        <f>IFERROR(_xlfn.XLOOKUP(#REF!,'Race 2'!#REF!,'Race 2'!O:O),"")</f>
        <v/>
      </c>
      <c r="Y152" s="2"/>
      <c r="Z152" s="2"/>
      <c r="AA152" s="2"/>
      <c r="AB152" s="2"/>
      <c r="AC152" s="7"/>
      <c r="AD152" s="7"/>
      <c r="AE152" s="7"/>
      <c r="AF152" s="7"/>
      <c r="AG152" s="7"/>
      <c r="AH152" s="7"/>
      <c r="AI152" s="7"/>
      <c r="AJ152" s="7"/>
    </row>
    <row r="153" spans="1:36" ht="15.75" customHeight="1" x14ac:dyDescent="0.2">
      <c r="A153" s="37"/>
      <c r="B153" s="37"/>
      <c r="C153" s="37"/>
      <c r="D153" s="2"/>
      <c r="E153" s="2"/>
      <c r="F153" s="2"/>
      <c r="G153" s="2"/>
      <c r="H153" s="2"/>
      <c r="I153" s="2"/>
      <c r="J153" s="2"/>
      <c r="K153" s="2"/>
      <c r="L153" s="30" t="s">
        <v>54</v>
      </c>
      <c r="M153" s="25" t="s">
        <v>54</v>
      </c>
      <c r="N153" s="25" t="s">
        <v>54</v>
      </c>
      <c r="O153" s="25" t="s">
        <v>54</v>
      </c>
      <c r="P153" s="25" t="s">
        <v>54</v>
      </c>
      <c r="Q153" s="86"/>
      <c r="R153" s="7"/>
      <c r="S153" s="30" t="s">
        <v>54</v>
      </c>
      <c r="T153" s="25" t="s">
        <v>54</v>
      </c>
      <c r="U153" s="25" t="s">
        <v>54</v>
      </c>
      <c r="V153" s="25" t="s">
        <v>54</v>
      </c>
      <c r="W153" s="25" t="s">
        <v>54</v>
      </c>
      <c r="X153" s="86" t="str">
        <f>IFERROR(_xlfn.XLOOKUP(#REF!,'Race 2'!#REF!,'Race 2'!O:O),"")</f>
        <v/>
      </c>
      <c r="Y153" s="2"/>
      <c r="Z153" s="2"/>
      <c r="AA153" s="2"/>
      <c r="AB153" s="2"/>
      <c r="AC153" s="7"/>
      <c r="AD153" s="7"/>
      <c r="AE153" s="7"/>
      <c r="AF153" s="7"/>
      <c r="AG153" s="7"/>
      <c r="AH153" s="7"/>
      <c r="AI153" s="7"/>
      <c r="AJ153" s="7"/>
    </row>
    <row r="154" spans="1:36" ht="15.75" customHeight="1" x14ac:dyDescent="0.2">
      <c r="A154" s="37"/>
      <c r="B154" s="37"/>
      <c r="C154" s="37"/>
      <c r="D154" s="2"/>
      <c r="E154" s="2"/>
      <c r="F154" s="2"/>
      <c r="G154" s="2"/>
      <c r="H154" s="2"/>
      <c r="I154" s="2"/>
      <c r="J154" s="2"/>
      <c r="K154" s="2"/>
      <c r="L154" s="30" t="s">
        <v>54</v>
      </c>
      <c r="M154" s="25" t="s">
        <v>54</v>
      </c>
      <c r="N154" s="25" t="s">
        <v>54</v>
      </c>
      <c r="O154" s="25" t="s">
        <v>54</v>
      </c>
      <c r="P154" s="25" t="s">
        <v>54</v>
      </c>
      <c r="Q154" s="86"/>
      <c r="R154" s="7"/>
      <c r="S154" s="30" t="s">
        <v>54</v>
      </c>
      <c r="T154" s="25" t="s">
        <v>54</v>
      </c>
      <c r="U154" s="25" t="s">
        <v>54</v>
      </c>
      <c r="V154" s="25" t="s">
        <v>54</v>
      </c>
      <c r="W154" s="25" t="s">
        <v>54</v>
      </c>
      <c r="X154" s="86" t="str">
        <f>IFERROR(_xlfn.XLOOKUP(#REF!,'Race 2'!#REF!,'Race 2'!O:O),"")</f>
        <v/>
      </c>
      <c r="Y154" s="2"/>
      <c r="Z154" s="2"/>
      <c r="AA154" s="2"/>
      <c r="AB154" s="2"/>
      <c r="AC154" s="7"/>
      <c r="AD154" s="7"/>
      <c r="AE154" s="7"/>
      <c r="AF154" s="7"/>
      <c r="AG154" s="7"/>
      <c r="AH154" s="7"/>
      <c r="AI154" s="7"/>
      <c r="AJ154" s="7"/>
    </row>
    <row r="155" spans="1:36" ht="15.75" customHeight="1" x14ac:dyDescent="0.2">
      <c r="A155" s="37"/>
      <c r="B155" s="37"/>
      <c r="C155" s="37"/>
      <c r="D155" s="2"/>
      <c r="E155" s="2"/>
      <c r="F155" s="2"/>
      <c r="G155" s="2"/>
      <c r="H155" s="2"/>
      <c r="I155" s="2"/>
      <c r="J155" s="2"/>
      <c r="K155" s="2"/>
      <c r="L155" s="30" t="s">
        <v>54</v>
      </c>
      <c r="M155" s="25" t="s">
        <v>54</v>
      </c>
      <c r="N155" s="25" t="s">
        <v>54</v>
      </c>
      <c r="O155" s="25" t="s">
        <v>54</v>
      </c>
      <c r="P155" s="25" t="s">
        <v>54</v>
      </c>
      <c r="Q155" s="86"/>
      <c r="R155" s="7"/>
      <c r="S155" s="30" t="s">
        <v>54</v>
      </c>
      <c r="T155" s="25" t="s">
        <v>54</v>
      </c>
      <c r="U155" s="25" t="s">
        <v>54</v>
      </c>
      <c r="V155" s="25" t="s">
        <v>54</v>
      </c>
      <c r="W155" s="25" t="s">
        <v>54</v>
      </c>
      <c r="X155" s="86" t="str">
        <f>IFERROR(_xlfn.XLOOKUP(#REF!,'Race 2'!#REF!,'Race 2'!O:O),"")</f>
        <v/>
      </c>
      <c r="Y155" s="2"/>
      <c r="Z155" s="2"/>
      <c r="AA155" s="2"/>
      <c r="AB155" s="2"/>
      <c r="AC155" s="7"/>
      <c r="AD155" s="7"/>
      <c r="AE155" s="7"/>
      <c r="AF155" s="7"/>
      <c r="AG155" s="7"/>
      <c r="AH155" s="7"/>
      <c r="AI155" s="7"/>
      <c r="AJ155" s="7"/>
    </row>
    <row r="156" spans="1:36" ht="15.75" customHeight="1" x14ac:dyDescent="0.2">
      <c r="A156" s="37"/>
      <c r="B156" s="37"/>
      <c r="C156" s="37"/>
      <c r="D156" s="2"/>
      <c r="E156" s="2"/>
      <c r="F156" s="2"/>
      <c r="G156" s="2"/>
      <c r="H156" s="2"/>
      <c r="I156" s="2"/>
      <c r="J156" s="2"/>
      <c r="K156" s="2"/>
      <c r="L156" s="30" t="s">
        <v>54</v>
      </c>
      <c r="M156" s="25" t="s">
        <v>54</v>
      </c>
      <c r="N156" s="25" t="s">
        <v>54</v>
      </c>
      <c r="O156" s="25" t="s">
        <v>54</v>
      </c>
      <c r="P156" s="25" t="s">
        <v>54</v>
      </c>
      <c r="Q156" s="86"/>
      <c r="R156" s="7"/>
      <c r="S156" s="30" t="s">
        <v>54</v>
      </c>
      <c r="T156" s="25" t="s">
        <v>54</v>
      </c>
      <c r="U156" s="25" t="s">
        <v>54</v>
      </c>
      <c r="V156" s="25" t="s">
        <v>54</v>
      </c>
      <c r="W156" s="25" t="s">
        <v>54</v>
      </c>
      <c r="X156" s="86" t="str">
        <f>IFERROR(_xlfn.XLOOKUP(#REF!,'Race 2'!#REF!,'Race 2'!O:O),"")</f>
        <v/>
      </c>
      <c r="Y156" s="2"/>
      <c r="Z156" s="2"/>
      <c r="AA156" s="2"/>
      <c r="AB156" s="2"/>
      <c r="AC156" s="7"/>
      <c r="AD156" s="7"/>
      <c r="AE156" s="7"/>
      <c r="AF156" s="7"/>
      <c r="AG156" s="7"/>
      <c r="AH156" s="7"/>
      <c r="AI156" s="7"/>
      <c r="AJ156" s="7"/>
    </row>
    <row r="157" spans="1:36" ht="15.75" customHeight="1" x14ac:dyDescent="0.2">
      <c r="A157" s="37"/>
      <c r="B157" s="37"/>
      <c r="C157" s="37"/>
      <c r="D157" s="2"/>
      <c r="E157" s="2"/>
      <c r="F157" s="2"/>
      <c r="G157" s="2"/>
      <c r="H157" s="2"/>
      <c r="I157" s="2"/>
      <c r="J157" s="2"/>
      <c r="K157" s="2"/>
      <c r="L157" s="30" t="s">
        <v>54</v>
      </c>
      <c r="M157" s="25" t="s">
        <v>54</v>
      </c>
      <c r="N157" s="25" t="s">
        <v>54</v>
      </c>
      <c r="O157" s="25" t="s">
        <v>54</v>
      </c>
      <c r="P157" s="25" t="s">
        <v>54</v>
      </c>
      <c r="Q157" s="86"/>
      <c r="R157" s="7"/>
      <c r="S157" s="30" t="s">
        <v>54</v>
      </c>
      <c r="T157" s="25" t="s">
        <v>54</v>
      </c>
      <c r="U157" s="25" t="s">
        <v>54</v>
      </c>
      <c r="V157" s="25" t="s">
        <v>54</v>
      </c>
      <c r="W157" s="25" t="s">
        <v>54</v>
      </c>
      <c r="X157" s="86" t="str">
        <f>IFERROR(_xlfn.XLOOKUP(#REF!,'Race 2'!#REF!,'Race 2'!O:O),"")</f>
        <v/>
      </c>
      <c r="Y157" s="2"/>
      <c r="Z157" s="2"/>
      <c r="AA157" s="2"/>
      <c r="AB157" s="2"/>
      <c r="AC157" s="7"/>
      <c r="AD157" s="7"/>
      <c r="AE157" s="7"/>
      <c r="AF157" s="7"/>
      <c r="AG157" s="7"/>
      <c r="AH157" s="7"/>
      <c r="AI157" s="7"/>
      <c r="AJ157" s="7"/>
    </row>
    <row r="158" spans="1:36" ht="15.75" customHeight="1" x14ac:dyDescent="0.2">
      <c r="A158" s="37"/>
      <c r="B158" s="37"/>
      <c r="C158" s="37"/>
      <c r="D158" s="2"/>
      <c r="E158" s="2"/>
      <c r="F158" s="2"/>
      <c r="G158" s="2"/>
      <c r="H158" s="2"/>
      <c r="I158" s="2"/>
      <c r="J158" s="2"/>
      <c r="K158" s="2"/>
      <c r="L158" s="30" t="s">
        <v>54</v>
      </c>
      <c r="M158" s="25" t="s">
        <v>54</v>
      </c>
      <c r="N158" s="25" t="s">
        <v>54</v>
      </c>
      <c r="O158" s="25" t="s">
        <v>54</v>
      </c>
      <c r="P158" s="25" t="s">
        <v>54</v>
      </c>
      <c r="Q158" s="86"/>
      <c r="R158" s="7"/>
      <c r="S158" s="30" t="s">
        <v>54</v>
      </c>
      <c r="T158" s="25" t="s">
        <v>54</v>
      </c>
      <c r="U158" s="25" t="s">
        <v>54</v>
      </c>
      <c r="V158" s="25" t="s">
        <v>54</v>
      </c>
      <c r="W158" s="25" t="s">
        <v>54</v>
      </c>
      <c r="X158" s="86" t="str">
        <f>IFERROR(_xlfn.XLOOKUP(#REF!,'Race 2'!#REF!,'Race 2'!O:O),"")</f>
        <v/>
      </c>
      <c r="Y158" s="2"/>
      <c r="Z158" s="2"/>
      <c r="AA158" s="2"/>
      <c r="AB158" s="2"/>
      <c r="AC158" s="7"/>
      <c r="AD158" s="7"/>
      <c r="AE158" s="7"/>
      <c r="AF158" s="7"/>
      <c r="AG158" s="7"/>
      <c r="AH158" s="7"/>
      <c r="AI158" s="7"/>
      <c r="AJ158" s="7"/>
    </row>
    <row r="159" spans="1:36" ht="15.75" customHeight="1" x14ac:dyDescent="0.2">
      <c r="A159" s="37"/>
      <c r="B159" s="37"/>
      <c r="C159" s="37"/>
      <c r="D159" s="2"/>
      <c r="E159" s="2"/>
      <c r="F159" s="2"/>
      <c r="G159" s="2"/>
      <c r="H159" s="2"/>
      <c r="I159" s="2"/>
      <c r="J159" s="2"/>
      <c r="K159" s="2"/>
      <c r="L159" s="30" t="s">
        <v>54</v>
      </c>
      <c r="M159" s="25" t="s">
        <v>54</v>
      </c>
      <c r="N159" s="25" t="s">
        <v>54</v>
      </c>
      <c r="O159" s="25" t="s">
        <v>54</v>
      </c>
      <c r="P159" s="25" t="s">
        <v>54</v>
      </c>
      <c r="Q159" s="86"/>
      <c r="R159" s="7"/>
      <c r="S159" s="30" t="s">
        <v>54</v>
      </c>
      <c r="T159" s="25" t="s">
        <v>54</v>
      </c>
      <c r="U159" s="25" t="s">
        <v>54</v>
      </c>
      <c r="V159" s="25" t="s">
        <v>54</v>
      </c>
      <c r="W159" s="25" t="s">
        <v>54</v>
      </c>
      <c r="X159" s="86" t="str">
        <f>IFERROR(_xlfn.XLOOKUP(#REF!,'Race 2'!#REF!,'Race 2'!O:O),"")</f>
        <v/>
      </c>
      <c r="Y159" s="2"/>
      <c r="Z159" s="2"/>
      <c r="AA159" s="2"/>
      <c r="AB159" s="2"/>
      <c r="AC159" s="7"/>
      <c r="AD159" s="7"/>
      <c r="AE159" s="7"/>
      <c r="AF159" s="7"/>
      <c r="AG159" s="7"/>
      <c r="AH159" s="7"/>
      <c r="AI159" s="7"/>
      <c r="AJ159" s="7"/>
    </row>
    <row r="160" spans="1:36" ht="15.75" customHeight="1" x14ac:dyDescent="0.2">
      <c r="A160" s="37"/>
      <c r="B160" s="37"/>
      <c r="C160" s="37"/>
      <c r="D160" s="2"/>
      <c r="E160" s="2"/>
      <c r="F160" s="2"/>
      <c r="G160" s="2"/>
      <c r="H160" s="2"/>
      <c r="I160" s="2"/>
      <c r="J160" s="2"/>
      <c r="K160" s="2"/>
      <c r="L160" s="30" t="s">
        <v>54</v>
      </c>
      <c r="M160" s="25" t="s">
        <v>54</v>
      </c>
      <c r="N160" s="25" t="s">
        <v>54</v>
      </c>
      <c r="O160" s="25" t="s">
        <v>54</v>
      </c>
      <c r="P160" s="25" t="s">
        <v>54</v>
      </c>
      <c r="Q160" s="86"/>
      <c r="R160" s="7"/>
      <c r="S160" s="30" t="s">
        <v>54</v>
      </c>
      <c r="T160" s="25" t="s">
        <v>54</v>
      </c>
      <c r="U160" s="25" t="s">
        <v>54</v>
      </c>
      <c r="V160" s="25" t="s">
        <v>54</v>
      </c>
      <c r="W160" s="25" t="s">
        <v>54</v>
      </c>
      <c r="X160" s="86" t="str">
        <f>IFERROR(_xlfn.XLOOKUP(#REF!,'Race 2'!#REF!,'Race 2'!O:O),"")</f>
        <v/>
      </c>
      <c r="Y160" s="2"/>
      <c r="Z160" s="2"/>
      <c r="AA160" s="2"/>
      <c r="AB160" s="2"/>
      <c r="AC160" s="7"/>
      <c r="AD160" s="7"/>
      <c r="AE160" s="7"/>
      <c r="AF160" s="7"/>
      <c r="AG160" s="7"/>
      <c r="AH160" s="7"/>
      <c r="AI160" s="7"/>
      <c r="AJ160" s="7"/>
    </row>
    <row r="161" spans="1:36" ht="15.75" customHeight="1" x14ac:dyDescent="0.2">
      <c r="A161" s="37"/>
      <c r="B161" s="37"/>
      <c r="C161" s="37"/>
      <c r="D161" s="2"/>
      <c r="E161" s="2"/>
      <c r="F161" s="2"/>
      <c r="G161" s="2"/>
      <c r="H161" s="2"/>
      <c r="I161" s="2"/>
      <c r="J161" s="2"/>
      <c r="K161" s="2"/>
      <c r="L161" s="30" t="s">
        <v>54</v>
      </c>
      <c r="M161" s="25" t="s">
        <v>54</v>
      </c>
      <c r="N161" s="25" t="s">
        <v>54</v>
      </c>
      <c r="O161" s="25" t="s">
        <v>54</v>
      </c>
      <c r="P161" s="25" t="s">
        <v>54</v>
      </c>
      <c r="Q161" s="86"/>
      <c r="R161" s="7"/>
      <c r="S161" s="30" t="s">
        <v>54</v>
      </c>
      <c r="T161" s="25" t="s">
        <v>54</v>
      </c>
      <c r="U161" s="25" t="s">
        <v>54</v>
      </c>
      <c r="V161" s="25" t="s">
        <v>54</v>
      </c>
      <c r="W161" s="25" t="s">
        <v>54</v>
      </c>
      <c r="X161" s="86" t="str">
        <f>IFERROR(_xlfn.XLOOKUP(#REF!,'Race 2'!#REF!,'Race 2'!O:O),"")</f>
        <v/>
      </c>
      <c r="Y161" s="2"/>
      <c r="Z161" s="2"/>
      <c r="AA161" s="2"/>
      <c r="AB161" s="2"/>
      <c r="AC161" s="7"/>
      <c r="AD161" s="7"/>
      <c r="AE161" s="7"/>
      <c r="AF161" s="7"/>
      <c r="AG161" s="7"/>
      <c r="AH161" s="7"/>
      <c r="AI161" s="7"/>
      <c r="AJ161" s="7"/>
    </row>
    <row r="162" spans="1:36" ht="15.75" customHeight="1" x14ac:dyDescent="0.2">
      <c r="A162" s="37"/>
      <c r="B162" s="37"/>
      <c r="C162" s="37"/>
      <c r="D162" s="2"/>
      <c r="E162" s="2"/>
      <c r="F162" s="2"/>
      <c r="G162" s="2"/>
      <c r="H162" s="2"/>
      <c r="I162" s="2"/>
      <c r="J162" s="2"/>
      <c r="K162" s="2"/>
      <c r="L162" s="30" t="s">
        <v>54</v>
      </c>
      <c r="M162" s="25" t="s">
        <v>54</v>
      </c>
      <c r="N162" s="25" t="s">
        <v>54</v>
      </c>
      <c r="O162" s="25" t="s">
        <v>54</v>
      </c>
      <c r="P162" s="25" t="s">
        <v>54</v>
      </c>
      <c r="Q162" s="86"/>
      <c r="R162" s="7"/>
      <c r="S162" s="30" t="s">
        <v>54</v>
      </c>
      <c r="T162" s="25" t="s">
        <v>54</v>
      </c>
      <c r="U162" s="25" t="s">
        <v>54</v>
      </c>
      <c r="V162" s="25" t="s">
        <v>54</v>
      </c>
      <c r="W162" s="25" t="s">
        <v>54</v>
      </c>
      <c r="X162" s="86" t="str">
        <f>IFERROR(_xlfn.XLOOKUP(#REF!,'Race 2'!#REF!,'Race 2'!O:O),"")</f>
        <v/>
      </c>
      <c r="Y162" s="2"/>
      <c r="Z162" s="2"/>
      <c r="AA162" s="2"/>
      <c r="AB162" s="2"/>
      <c r="AC162" s="7"/>
      <c r="AD162" s="7"/>
      <c r="AE162" s="7"/>
      <c r="AF162" s="7"/>
      <c r="AG162" s="7"/>
      <c r="AH162" s="7"/>
      <c r="AI162" s="7"/>
      <c r="AJ162" s="7"/>
    </row>
    <row r="163" spans="1:36" ht="15.75" customHeight="1" x14ac:dyDescent="0.2">
      <c r="A163" s="37"/>
      <c r="B163" s="37"/>
      <c r="C163" s="37"/>
      <c r="D163" s="2"/>
      <c r="E163" s="2"/>
      <c r="F163" s="2"/>
      <c r="G163" s="2"/>
      <c r="H163" s="2"/>
      <c r="I163" s="2"/>
      <c r="J163" s="2"/>
      <c r="K163" s="2"/>
      <c r="L163" s="30" t="s">
        <v>54</v>
      </c>
      <c r="M163" s="25" t="s">
        <v>54</v>
      </c>
      <c r="N163" s="25" t="s">
        <v>54</v>
      </c>
      <c r="O163" s="25" t="s">
        <v>54</v>
      </c>
      <c r="P163" s="25" t="s">
        <v>54</v>
      </c>
      <c r="Q163" s="86"/>
      <c r="R163" s="7"/>
      <c r="S163" s="30" t="s">
        <v>54</v>
      </c>
      <c r="T163" s="25" t="s">
        <v>54</v>
      </c>
      <c r="U163" s="25" t="s">
        <v>54</v>
      </c>
      <c r="V163" s="25" t="s">
        <v>54</v>
      </c>
      <c r="W163" s="25" t="s">
        <v>54</v>
      </c>
      <c r="X163" s="86" t="str">
        <f>IFERROR(_xlfn.XLOOKUP(#REF!,'Race 2'!#REF!,'Race 2'!O:O),"")</f>
        <v/>
      </c>
      <c r="Y163" s="2"/>
      <c r="Z163" s="2"/>
      <c r="AA163" s="2"/>
      <c r="AB163" s="2"/>
      <c r="AC163" s="7"/>
      <c r="AD163" s="7"/>
      <c r="AE163" s="7"/>
      <c r="AF163" s="7"/>
      <c r="AG163" s="7"/>
      <c r="AH163" s="7"/>
      <c r="AI163" s="7"/>
      <c r="AJ163" s="7"/>
    </row>
    <row r="164" spans="1:36" ht="15.75" customHeight="1" x14ac:dyDescent="0.2">
      <c r="A164" s="37"/>
      <c r="B164" s="37"/>
      <c r="C164" s="37"/>
      <c r="D164" s="2"/>
      <c r="E164" s="2"/>
      <c r="F164" s="2"/>
      <c r="G164" s="2"/>
      <c r="H164" s="2"/>
      <c r="I164" s="2"/>
      <c r="J164" s="2"/>
      <c r="K164" s="2"/>
      <c r="L164" s="30" t="s">
        <v>54</v>
      </c>
      <c r="M164" s="25" t="s">
        <v>54</v>
      </c>
      <c r="N164" s="25" t="s">
        <v>54</v>
      </c>
      <c r="O164" s="25" t="s">
        <v>54</v>
      </c>
      <c r="P164" s="25" t="s">
        <v>54</v>
      </c>
      <c r="Q164" s="86"/>
      <c r="R164" s="7"/>
      <c r="S164" s="30" t="s">
        <v>54</v>
      </c>
      <c r="T164" s="25" t="s">
        <v>54</v>
      </c>
      <c r="U164" s="25" t="s">
        <v>54</v>
      </c>
      <c r="V164" s="25" t="s">
        <v>54</v>
      </c>
      <c r="W164" s="25" t="s">
        <v>54</v>
      </c>
      <c r="X164" s="86" t="str">
        <f>IFERROR(_xlfn.XLOOKUP(#REF!,'Race 2'!#REF!,'Race 2'!O:O),"")</f>
        <v/>
      </c>
      <c r="Y164" s="2"/>
      <c r="Z164" s="2"/>
      <c r="AA164" s="2"/>
      <c r="AB164" s="2"/>
      <c r="AC164" s="7"/>
      <c r="AD164" s="7"/>
      <c r="AE164" s="7"/>
      <c r="AF164" s="7"/>
      <c r="AG164" s="7"/>
      <c r="AH164" s="7"/>
      <c r="AI164" s="7"/>
      <c r="AJ164" s="7"/>
    </row>
    <row r="165" spans="1:36" ht="15.75" customHeight="1" x14ac:dyDescent="0.2">
      <c r="A165" s="37"/>
      <c r="B165" s="37"/>
      <c r="C165" s="37"/>
      <c r="D165" s="2"/>
      <c r="E165" s="2"/>
      <c r="F165" s="2"/>
      <c r="G165" s="2"/>
      <c r="H165" s="2"/>
      <c r="I165" s="2"/>
      <c r="J165" s="2"/>
      <c r="K165" s="2"/>
      <c r="L165" s="30" t="s">
        <v>54</v>
      </c>
      <c r="M165" s="25" t="s">
        <v>54</v>
      </c>
      <c r="N165" s="25" t="s">
        <v>54</v>
      </c>
      <c r="O165" s="25" t="s">
        <v>54</v>
      </c>
      <c r="P165" s="25" t="s">
        <v>54</v>
      </c>
      <c r="Q165" s="86"/>
      <c r="R165" s="7"/>
      <c r="S165" s="30" t="s">
        <v>54</v>
      </c>
      <c r="T165" s="25" t="s">
        <v>54</v>
      </c>
      <c r="U165" s="25" t="s">
        <v>54</v>
      </c>
      <c r="V165" s="25" t="s">
        <v>54</v>
      </c>
      <c r="W165" s="25" t="s">
        <v>54</v>
      </c>
      <c r="X165" s="86" t="str">
        <f>IFERROR(_xlfn.XLOOKUP(#REF!,'Race 2'!#REF!,'Race 2'!O:O),"")</f>
        <v/>
      </c>
      <c r="Y165" s="2"/>
      <c r="Z165" s="2"/>
      <c r="AA165" s="2"/>
      <c r="AB165" s="2"/>
      <c r="AC165" s="7"/>
      <c r="AD165" s="7"/>
      <c r="AE165" s="7"/>
      <c r="AF165" s="7"/>
      <c r="AG165" s="7"/>
      <c r="AH165" s="7"/>
      <c r="AI165" s="7"/>
      <c r="AJ165" s="7"/>
    </row>
    <row r="166" spans="1:36" ht="15.75" customHeight="1" x14ac:dyDescent="0.2">
      <c r="A166" s="37"/>
      <c r="B166" s="37"/>
      <c r="C166" s="37"/>
      <c r="D166" s="2"/>
      <c r="E166" s="2"/>
      <c r="F166" s="2"/>
      <c r="G166" s="2"/>
      <c r="H166" s="2"/>
      <c r="I166" s="2"/>
      <c r="J166" s="2"/>
      <c r="K166" s="2"/>
      <c r="L166" s="30" t="s">
        <v>54</v>
      </c>
      <c r="M166" s="25" t="s">
        <v>54</v>
      </c>
      <c r="N166" s="25" t="s">
        <v>54</v>
      </c>
      <c r="O166" s="25" t="s">
        <v>54</v>
      </c>
      <c r="P166" s="25" t="s">
        <v>54</v>
      </c>
      <c r="Q166" s="86"/>
      <c r="R166" s="7"/>
      <c r="S166" s="30" t="s">
        <v>54</v>
      </c>
      <c r="T166" s="25" t="s">
        <v>54</v>
      </c>
      <c r="U166" s="25" t="s">
        <v>54</v>
      </c>
      <c r="V166" s="25" t="s">
        <v>54</v>
      </c>
      <c r="W166" s="25" t="s">
        <v>54</v>
      </c>
      <c r="X166" s="86" t="str">
        <f>IFERROR(_xlfn.XLOOKUP(#REF!,'Race 2'!#REF!,'Race 2'!O:O),"")</f>
        <v/>
      </c>
      <c r="Y166" s="2"/>
      <c r="Z166" s="2"/>
      <c r="AA166" s="2"/>
      <c r="AB166" s="2"/>
      <c r="AC166" s="7"/>
      <c r="AD166" s="7"/>
      <c r="AE166" s="7"/>
      <c r="AF166" s="7"/>
      <c r="AG166" s="7"/>
      <c r="AH166" s="7"/>
      <c r="AI166" s="7"/>
      <c r="AJ166" s="7"/>
    </row>
    <row r="167" spans="1:36" ht="15.75" customHeight="1" x14ac:dyDescent="0.2">
      <c r="A167" s="37"/>
      <c r="B167" s="37"/>
      <c r="C167" s="37"/>
      <c r="D167" s="2"/>
      <c r="E167" s="2"/>
      <c r="F167" s="2"/>
      <c r="G167" s="2"/>
      <c r="H167" s="2"/>
      <c r="I167" s="2"/>
      <c r="J167" s="2"/>
      <c r="K167" s="2"/>
      <c r="L167" s="30" t="s">
        <v>54</v>
      </c>
      <c r="M167" s="25" t="s">
        <v>54</v>
      </c>
      <c r="N167" s="25" t="s">
        <v>54</v>
      </c>
      <c r="O167" s="25" t="s">
        <v>54</v>
      </c>
      <c r="P167" s="25" t="s">
        <v>54</v>
      </c>
      <c r="Q167" s="86"/>
      <c r="R167" s="7"/>
      <c r="S167" s="30" t="s">
        <v>54</v>
      </c>
      <c r="T167" s="25" t="s">
        <v>54</v>
      </c>
      <c r="U167" s="25" t="s">
        <v>54</v>
      </c>
      <c r="V167" s="25" t="s">
        <v>54</v>
      </c>
      <c r="W167" s="25" t="s">
        <v>54</v>
      </c>
      <c r="X167" s="86" t="str">
        <f>IFERROR(_xlfn.XLOOKUP(#REF!,'Race 2'!#REF!,'Race 2'!O:O),"")</f>
        <v/>
      </c>
      <c r="Y167" s="2"/>
      <c r="Z167" s="2"/>
      <c r="AA167" s="2"/>
      <c r="AB167" s="2"/>
      <c r="AC167" s="7"/>
      <c r="AD167" s="7"/>
      <c r="AE167" s="7"/>
      <c r="AF167" s="7"/>
      <c r="AG167" s="7"/>
      <c r="AH167" s="7"/>
      <c r="AI167" s="7"/>
      <c r="AJ167" s="7"/>
    </row>
    <row r="168" spans="1:36" ht="15.75" customHeight="1" x14ac:dyDescent="0.2">
      <c r="A168" s="37"/>
      <c r="B168" s="37"/>
      <c r="C168" s="37"/>
      <c r="D168" s="2"/>
      <c r="E168" s="2"/>
      <c r="F168" s="2"/>
      <c r="G168" s="2"/>
      <c r="H168" s="2"/>
      <c r="I168" s="2"/>
      <c r="J168" s="2"/>
      <c r="K168" s="2"/>
      <c r="L168" s="30" t="s">
        <v>54</v>
      </c>
      <c r="M168" s="25" t="s">
        <v>54</v>
      </c>
      <c r="N168" s="25" t="s">
        <v>54</v>
      </c>
      <c r="O168" s="25" t="s">
        <v>54</v>
      </c>
      <c r="P168" s="25" t="s">
        <v>54</v>
      </c>
      <c r="Q168" s="86"/>
      <c r="R168" s="7"/>
      <c r="S168" s="30" t="s">
        <v>54</v>
      </c>
      <c r="T168" s="25" t="s">
        <v>54</v>
      </c>
      <c r="U168" s="25" t="s">
        <v>54</v>
      </c>
      <c r="V168" s="25" t="s">
        <v>54</v>
      </c>
      <c r="W168" s="25" t="s">
        <v>54</v>
      </c>
      <c r="X168" s="86" t="str">
        <f>IFERROR(_xlfn.XLOOKUP(#REF!,'Race 2'!#REF!,'Race 2'!O:O),"")</f>
        <v/>
      </c>
      <c r="Y168" s="2"/>
      <c r="Z168" s="2"/>
      <c r="AA168" s="2"/>
      <c r="AB168" s="2"/>
      <c r="AC168" s="7"/>
      <c r="AD168" s="7"/>
      <c r="AE168" s="7"/>
      <c r="AF168" s="7"/>
      <c r="AG168" s="7"/>
      <c r="AH168" s="7"/>
      <c r="AI168" s="7"/>
      <c r="AJ168" s="7"/>
    </row>
    <row r="169" spans="1:36" ht="15.75" customHeight="1" x14ac:dyDescent="0.2">
      <c r="A169" s="37"/>
      <c r="B169" s="37"/>
      <c r="C169" s="37"/>
      <c r="D169" s="2"/>
      <c r="E169" s="2"/>
      <c r="F169" s="2"/>
      <c r="G169" s="2"/>
      <c r="H169" s="2"/>
      <c r="I169" s="2"/>
      <c r="J169" s="2"/>
      <c r="K169" s="2"/>
      <c r="L169" s="30" t="s">
        <v>54</v>
      </c>
      <c r="M169" s="25" t="s">
        <v>54</v>
      </c>
      <c r="N169" s="25" t="s">
        <v>54</v>
      </c>
      <c r="O169" s="25" t="s">
        <v>54</v>
      </c>
      <c r="P169" s="25" t="s">
        <v>54</v>
      </c>
      <c r="Q169" s="86"/>
      <c r="R169" s="7"/>
      <c r="S169" s="30" t="s">
        <v>54</v>
      </c>
      <c r="T169" s="25" t="s">
        <v>54</v>
      </c>
      <c r="U169" s="25" t="s">
        <v>54</v>
      </c>
      <c r="V169" s="25" t="s">
        <v>54</v>
      </c>
      <c r="W169" s="25" t="s">
        <v>54</v>
      </c>
      <c r="X169" s="86" t="str">
        <f>IFERROR(_xlfn.XLOOKUP(#REF!,'Race 2'!#REF!,'Race 2'!O:O),"")</f>
        <v/>
      </c>
      <c r="Y169" s="2"/>
      <c r="Z169" s="2"/>
      <c r="AA169" s="2"/>
      <c r="AB169" s="2"/>
      <c r="AC169" s="7"/>
      <c r="AD169" s="7"/>
      <c r="AE169" s="7"/>
      <c r="AF169" s="7"/>
      <c r="AG169" s="7"/>
      <c r="AH169" s="7"/>
      <c r="AI169" s="7"/>
      <c r="AJ169" s="7"/>
    </row>
    <row r="170" spans="1:36" ht="15.75" customHeight="1" x14ac:dyDescent="0.2">
      <c r="A170" s="37"/>
      <c r="B170" s="37"/>
      <c r="C170" s="37"/>
      <c r="D170" s="2"/>
      <c r="E170" s="2"/>
      <c r="F170" s="2"/>
      <c r="G170" s="2"/>
      <c r="H170" s="2"/>
      <c r="I170" s="2"/>
      <c r="J170" s="2"/>
      <c r="K170" s="2"/>
      <c r="L170" s="30" t="s">
        <v>54</v>
      </c>
      <c r="M170" s="25" t="s">
        <v>54</v>
      </c>
      <c r="N170" s="25" t="s">
        <v>54</v>
      </c>
      <c r="O170" s="25" t="s">
        <v>54</v>
      </c>
      <c r="P170" s="25" t="s">
        <v>54</v>
      </c>
      <c r="Q170" s="86"/>
      <c r="R170" s="7"/>
      <c r="S170" s="30" t="s">
        <v>54</v>
      </c>
      <c r="T170" s="25" t="s">
        <v>54</v>
      </c>
      <c r="U170" s="25" t="s">
        <v>54</v>
      </c>
      <c r="V170" s="25" t="s">
        <v>54</v>
      </c>
      <c r="W170" s="25" t="s">
        <v>54</v>
      </c>
      <c r="X170" s="86" t="str">
        <f>IFERROR(_xlfn.XLOOKUP(#REF!,'Race 2'!#REF!,'Race 2'!O:O),"")</f>
        <v/>
      </c>
      <c r="Y170" s="2"/>
      <c r="Z170" s="2"/>
      <c r="AA170" s="2"/>
      <c r="AB170" s="2"/>
      <c r="AC170" s="7"/>
      <c r="AD170" s="7"/>
      <c r="AE170" s="7"/>
      <c r="AF170" s="7"/>
      <c r="AG170" s="7"/>
      <c r="AH170" s="7"/>
      <c r="AI170" s="7"/>
      <c r="AJ170" s="7"/>
    </row>
    <row r="171" spans="1:36" ht="15.75" customHeight="1" x14ac:dyDescent="0.2">
      <c r="A171" s="37"/>
      <c r="B171" s="37"/>
      <c r="C171" s="37"/>
      <c r="D171" s="2"/>
      <c r="E171" s="2"/>
      <c r="F171" s="2"/>
      <c r="G171" s="2"/>
      <c r="H171" s="2"/>
      <c r="I171" s="2"/>
      <c r="J171" s="2"/>
      <c r="K171" s="2"/>
      <c r="L171" s="30" t="s">
        <v>54</v>
      </c>
      <c r="M171" s="25" t="s">
        <v>54</v>
      </c>
      <c r="N171" s="25" t="s">
        <v>54</v>
      </c>
      <c r="O171" s="25" t="s">
        <v>54</v>
      </c>
      <c r="P171" s="25" t="s">
        <v>54</v>
      </c>
      <c r="Q171" s="86"/>
      <c r="R171" s="7"/>
      <c r="S171" s="30" t="s">
        <v>54</v>
      </c>
      <c r="T171" s="25" t="s">
        <v>54</v>
      </c>
      <c r="U171" s="25" t="s">
        <v>54</v>
      </c>
      <c r="V171" s="25" t="s">
        <v>54</v>
      </c>
      <c r="W171" s="25" t="s">
        <v>54</v>
      </c>
      <c r="X171" s="86" t="str">
        <f>IFERROR(_xlfn.XLOOKUP(#REF!,'Race 2'!#REF!,'Race 2'!O:O),"")</f>
        <v/>
      </c>
      <c r="Y171" s="2"/>
      <c r="Z171" s="2"/>
      <c r="AA171" s="2"/>
      <c r="AB171" s="2"/>
      <c r="AC171" s="7"/>
      <c r="AD171" s="7"/>
      <c r="AE171" s="7"/>
      <c r="AF171" s="7"/>
      <c r="AG171" s="7"/>
      <c r="AH171" s="7"/>
      <c r="AI171" s="7"/>
      <c r="AJ171" s="7"/>
    </row>
    <row r="172" spans="1:36" ht="15.75" customHeight="1" x14ac:dyDescent="0.2">
      <c r="A172" s="37"/>
      <c r="B172" s="37"/>
      <c r="C172" s="37"/>
      <c r="D172" s="2"/>
      <c r="E172" s="2"/>
      <c r="F172" s="2"/>
      <c r="G172" s="2"/>
      <c r="H172" s="2"/>
      <c r="I172" s="2"/>
      <c r="J172" s="2"/>
      <c r="K172" s="2"/>
      <c r="L172" s="30" t="s">
        <v>54</v>
      </c>
      <c r="M172" s="25" t="s">
        <v>54</v>
      </c>
      <c r="N172" s="25" t="s">
        <v>54</v>
      </c>
      <c r="O172" s="25" t="s">
        <v>54</v>
      </c>
      <c r="P172" s="25" t="s">
        <v>54</v>
      </c>
      <c r="Q172" s="86"/>
      <c r="R172" s="7"/>
      <c r="S172" s="30" t="s">
        <v>54</v>
      </c>
      <c r="T172" s="25" t="s">
        <v>54</v>
      </c>
      <c r="U172" s="25" t="s">
        <v>54</v>
      </c>
      <c r="V172" s="25" t="s">
        <v>54</v>
      </c>
      <c r="W172" s="25" t="s">
        <v>54</v>
      </c>
      <c r="X172" s="86" t="str">
        <f>IFERROR(_xlfn.XLOOKUP(#REF!,'Race 2'!#REF!,'Race 2'!O:O),"")</f>
        <v/>
      </c>
      <c r="Y172" s="2"/>
      <c r="Z172" s="2"/>
      <c r="AA172" s="2"/>
      <c r="AB172" s="2"/>
      <c r="AC172" s="7"/>
      <c r="AD172" s="7"/>
      <c r="AE172" s="7"/>
      <c r="AF172" s="7"/>
      <c r="AG172" s="7"/>
      <c r="AH172" s="7"/>
      <c r="AI172" s="7"/>
      <c r="AJ172" s="7"/>
    </row>
    <row r="173" spans="1:36" ht="15.75" customHeight="1" x14ac:dyDescent="0.2">
      <c r="A173" s="37"/>
      <c r="B173" s="37"/>
      <c r="C173" s="37"/>
      <c r="D173" s="2"/>
      <c r="E173" s="2"/>
      <c r="F173" s="2"/>
      <c r="G173" s="2"/>
      <c r="H173" s="2"/>
      <c r="I173" s="2"/>
      <c r="J173" s="2"/>
      <c r="K173" s="2"/>
      <c r="L173" s="30" t="s">
        <v>54</v>
      </c>
      <c r="M173" s="25" t="s">
        <v>54</v>
      </c>
      <c r="N173" s="25" t="s">
        <v>54</v>
      </c>
      <c r="O173" s="25" t="s">
        <v>54</v>
      </c>
      <c r="P173" s="25" t="s">
        <v>54</v>
      </c>
      <c r="Q173" s="86"/>
      <c r="R173" s="7"/>
      <c r="S173" s="30" t="s">
        <v>54</v>
      </c>
      <c r="T173" s="25" t="s">
        <v>54</v>
      </c>
      <c r="U173" s="25" t="s">
        <v>54</v>
      </c>
      <c r="V173" s="25" t="s">
        <v>54</v>
      </c>
      <c r="W173" s="25" t="s">
        <v>54</v>
      </c>
      <c r="X173" s="86" t="str">
        <f>IFERROR(_xlfn.XLOOKUP(#REF!,'Race 2'!#REF!,'Race 2'!O:O),"")</f>
        <v/>
      </c>
      <c r="Y173" s="2"/>
      <c r="Z173" s="2"/>
      <c r="AA173" s="2"/>
      <c r="AB173" s="2"/>
      <c r="AC173" s="7"/>
      <c r="AD173" s="7"/>
      <c r="AE173" s="7"/>
      <c r="AF173" s="7"/>
      <c r="AG173" s="7"/>
      <c r="AH173" s="7"/>
      <c r="AI173" s="7"/>
      <c r="AJ173" s="7"/>
    </row>
    <row r="174" spans="1:36" ht="15.75" customHeight="1" x14ac:dyDescent="0.2">
      <c r="A174" s="37"/>
      <c r="B174" s="37"/>
      <c r="C174" s="37"/>
      <c r="D174" s="2"/>
      <c r="E174" s="2"/>
      <c r="F174" s="2"/>
      <c r="G174" s="2"/>
      <c r="H174" s="2"/>
      <c r="I174" s="2"/>
      <c r="J174" s="2"/>
      <c r="K174" s="2"/>
      <c r="L174" s="30" t="s">
        <v>54</v>
      </c>
      <c r="M174" s="25" t="s">
        <v>54</v>
      </c>
      <c r="N174" s="25" t="s">
        <v>54</v>
      </c>
      <c r="O174" s="25" t="s">
        <v>54</v>
      </c>
      <c r="P174" s="25" t="s">
        <v>54</v>
      </c>
      <c r="Q174" s="86"/>
      <c r="R174" s="7"/>
      <c r="S174" s="30" t="s">
        <v>54</v>
      </c>
      <c r="T174" s="25" t="s">
        <v>54</v>
      </c>
      <c r="U174" s="25" t="s">
        <v>54</v>
      </c>
      <c r="V174" s="25" t="s">
        <v>54</v>
      </c>
      <c r="W174" s="25" t="s">
        <v>54</v>
      </c>
      <c r="X174" s="86" t="str">
        <f>IFERROR(_xlfn.XLOOKUP(#REF!,'Race 2'!#REF!,'Race 2'!O:O),"")</f>
        <v/>
      </c>
      <c r="Y174" s="2"/>
      <c r="Z174" s="2"/>
      <c r="AA174" s="2"/>
      <c r="AB174" s="2"/>
      <c r="AC174" s="7"/>
      <c r="AD174" s="7"/>
      <c r="AE174" s="7"/>
      <c r="AF174" s="7"/>
      <c r="AG174" s="7"/>
      <c r="AH174" s="7"/>
      <c r="AI174" s="7"/>
      <c r="AJ174" s="7"/>
    </row>
    <row r="175" spans="1:36" ht="15.75" customHeight="1" x14ac:dyDescent="0.2">
      <c r="A175" s="37"/>
      <c r="B175" s="37"/>
      <c r="C175" s="37"/>
      <c r="D175" s="2"/>
      <c r="E175" s="2"/>
      <c r="F175" s="2"/>
      <c r="G175" s="2"/>
      <c r="H175" s="2"/>
      <c r="I175" s="2"/>
      <c r="J175" s="2"/>
      <c r="K175" s="2"/>
      <c r="L175" s="30" t="s">
        <v>54</v>
      </c>
      <c r="M175" s="25" t="s">
        <v>54</v>
      </c>
      <c r="N175" s="25" t="s">
        <v>54</v>
      </c>
      <c r="O175" s="25" t="s">
        <v>54</v>
      </c>
      <c r="P175" s="25" t="s">
        <v>54</v>
      </c>
      <c r="Q175" s="86"/>
      <c r="R175" s="7"/>
      <c r="S175" s="30" t="s">
        <v>54</v>
      </c>
      <c r="T175" s="25" t="s">
        <v>54</v>
      </c>
      <c r="U175" s="25" t="s">
        <v>54</v>
      </c>
      <c r="V175" s="25" t="s">
        <v>54</v>
      </c>
      <c r="W175" s="25" t="s">
        <v>54</v>
      </c>
      <c r="X175" s="86" t="str">
        <f>IFERROR(_xlfn.XLOOKUP(#REF!,'Race 2'!#REF!,'Race 2'!O:O),"")</f>
        <v/>
      </c>
      <c r="Y175" s="2"/>
      <c r="Z175" s="2"/>
      <c r="AA175" s="2"/>
      <c r="AB175" s="2"/>
      <c r="AC175" s="7"/>
      <c r="AD175" s="7"/>
      <c r="AE175" s="7"/>
      <c r="AF175" s="7"/>
      <c r="AG175" s="7"/>
      <c r="AH175" s="7"/>
      <c r="AI175" s="7"/>
      <c r="AJ175" s="7"/>
    </row>
    <row r="176" spans="1:36" ht="15.75" customHeight="1" x14ac:dyDescent="0.2">
      <c r="A176" s="37"/>
      <c r="B176" s="37"/>
      <c r="C176" s="37"/>
      <c r="D176" s="2"/>
      <c r="E176" s="2"/>
      <c r="F176" s="2"/>
      <c r="G176" s="2"/>
      <c r="H176" s="2"/>
      <c r="I176" s="2"/>
      <c r="J176" s="2"/>
      <c r="K176" s="2"/>
      <c r="L176" s="30" t="s">
        <v>54</v>
      </c>
      <c r="M176" s="25" t="s">
        <v>54</v>
      </c>
      <c r="N176" s="25" t="s">
        <v>54</v>
      </c>
      <c r="O176" s="25" t="s">
        <v>54</v>
      </c>
      <c r="P176" s="25" t="s">
        <v>54</v>
      </c>
      <c r="Q176" s="86"/>
      <c r="R176" s="7"/>
      <c r="S176" s="30" t="s">
        <v>54</v>
      </c>
      <c r="T176" s="25" t="s">
        <v>54</v>
      </c>
      <c r="U176" s="25" t="s">
        <v>54</v>
      </c>
      <c r="V176" s="25" t="s">
        <v>54</v>
      </c>
      <c r="W176" s="25" t="s">
        <v>54</v>
      </c>
      <c r="X176" s="86" t="str">
        <f>IFERROR(_xlfn.XLOOKUP(#REF!,'Race 2'!#REF!,'Race 2'!O:O),"")</f>
        <v/>
      </c>
      <c r="Y176" s="2"/>
      <c r="Z176" s="2"/>
      <c r="AA176" s="2"/>
      <c r="AB176" s="2"/>
      <c r="AC176" s="7"/>
      <c r="AD176" s="7"/>
      <c r="AE176" s="7"/>
      <c r="AF176" s="7"/>
      <c r="AG176" s="7"/>
      <c r="AH176" s="7"/>
      <c r="AI176" s="7"/>
      <c r="AJ176" s="7"/>
    </row>
    <row r="177" spans="1:36" ht="15.75" customHeight="1" x14ac:dyDescent="0.2">
      <c r="A177" s="37"/>
      <c r="B177" s="37"/>
      <c r="C177" s="37"/>
      <c r="D177" s="2"/>
      <c r="E177" s="2"/>
      <c r="F177" s="2"/>
      <c r="G177" s="2"/>
      <c r="H177" s="2"/>
      <c r="I177" s="2"/>
      <c r="J177" s="2"/>
      <c r="K177" s="2"/>
      <c r="L177" s="30" t="s">
        <v>54</v>
      </c>
      <c r="M177" s="25" t="s">
        <v>54</v>
      </c>
      <c r="N177" s="25" t="s">
        <v>54</v>
      </c>
      <c r="O177" s="25" t="s">
        <v>54</v>
      </c>
      <c r="P177" s="25" t="s">
        <v>54</v>
      </c>
      <c r="Q177" s="86"/>
      <c r="R177" s="7"/>
      <c r="S177" s="30" t="s">
        <v>54</v>
      </c>
      <c r="T177" s="25" t="s">
        <v>54</v>
      </c>
      <c r="U177" s="25" t="s">
        <v>54</v>
      </c>
      <c r="V177" s="25" t="s">
        <v>54</v>
      </c>
      <c r="W177" s="25" t="s">
        <v>54</v>
      </c>
      <c r="X177" s="86" t="str">
        <f>IFERROR(_xlfn.XLOOKUP(#REF!,'Race 2'!#REF!,'Race 2'!O:O),"")</f>
        <v/>
      </c>
      <c r="Y177" s="2"/>
      <c r="Z177" s="2"/>
      <c r="AA177" s="2"/>
      <c r="AB177" s="2"/>
      <c r="AC177" s="7"/>
      <c r="AD177" s="7"/>
      <c r="AE177" s="7"/>
      <c r="AF177" s="7"/>
      <c r="AG177" s="7"/>
      <c r="AH177" s="7"/>
      <c r="AI177" s="7"/>
      <c r="AJ177" s="7"/>
    </row>
    <row r="178" spans="1:36" ht="15.75" customHeight="1" x14ac:dyDescent="0.2">
      <c r="A178" s="37"/>
      <c r="B178" s="37"/>
      <c r="C178" s="37"/>
      <c r="D178" s="2"/>
      <c r="E178" s="2"/>
      <c r="F178" s="2"/>
      <c r="G178" s="2"/>
      <c r="H178" s="2"/>
      <c r="I178" s="2"/>
      <c r="J178" s="2"/>
      <c r="K178" s="2"/>
      <c r="L178" s="30" t="s">
        <v>54</v>
      </c>
      <c r="M178" s="25" t="s">
        <v>54</v>
      </c>
      <c r="N178" s="25" t="s">
        <v>54</v>
      </c>
      <c r="O178" s="25" t="s">
        <v>54</v>
      </c>
      <c r="P178" s="25" t="s">
        <v>54</v>
      </c>
      <c r="Q178" s="86"/>
      <c r="R178" s="7"/>
      <c r="S178" s="30" t="s">
        <v>54</v>
      </c>
      <c r="T178" s="25" t="s">
        <v>54</v>
      </c>
      <c r="U178" s="25" t="s">
        <v>54</v>
      </c>
      <c r="V178" s="25" t="s">
        <v>54</v>
      </c>
      <c r="W178" s="25" t="s">
        <v>54</v>
      </c>
      <c r="X178" s="86" t="str">
        <f>IFERROR(_xlfn.XLOOKUP(#REF!,'Race 2'!#REF!,'Race 2'!O:O),"")</f>
        <v/>
      </c>
      <c r="Y178" s="2"/>
      <c r="Z178" s="2"/>
      <c r="AA178" s="2"/>
      <c r="AB178" s="2"/>
      <c r="AC178" s="7"/>
      <c r="AD178" s="7"/>
      <c r="AE178" s="7"/>
      <c r="AF178" s="7"/>
      <c r="AG178" s="7"/>
      <c r="AH178" s="7"/>
      <c r="AI178" s="7"/>
      <c r="AJ178" s="7"/>
    </row>
    <row r="179" spans="1:36" ht="15.75" customHeight="1" x14ac:dyDescent="0.2">
      <c r="A179" s="37"/>
      <c r="B179" s="37"/>
      <c r="C179" s="37"/>
      <c r="D179" s="2"/>
      <c r="E179" s="2"/>
      <c r="F179" s="2"/>
      <c r="G179" s="2"/>
      <c r="H179" s="2"/>
      <c r="I179" s="2"/>
      <c r="J179" s="2"/>
      <c r="K179" s="2"/>
      <c r="L179" s="30" t="s">
        <v>54</v>
      </c>
      <c r="M179" s="25" t="s">
        <v>54</v>
      </c>
      <c r="N179" s="25" t="s">
        <v>54</v>
      </c>
      <c r="O179" s="25" t="s">
        <v>54</v>
      </c>
      <c r="P179" s="25" t="s">
        <v>54</v>
      </c>
      <c r="Q179" s="86"/>
      <c r="R179" s="7"/>
      <c r="S179" s="30" t="s">
        <v>54</v>
      </c>
      <c r="T179" s="25" t="s">
        <v>54</v>
      </c>
      <c r="U179" s="25" t="s">
        <v>54</v>
      </c>
      <c r="V179" s="25" t="s">
        <v>54</v>
      </c>
      <c r="W179" s="25" t="s">
        <v>54</v>
      </c>
      <c r="X179" s="86" t="str">
        <f>IFERROR(_xlfn.XLOOKUP(#REF!,'Race 2'!#REF!,'Race 2'!O:O),"")</f>
        <v/>
      </c>
      <c r="Y179" s="2"/>
      <c r="Z179" s="2"/>
      <c r="AA179" s="2"/>
      <c r="AB179" s="2"/>
      <c r="AC179" s="7"/>
      <c r="AD179" s="7"/>
      <c r="AE179" s="7"/>
      <c r="AF179" s="7"/>
      <c r="AG179" s="7"/>
      <c r="AH179" s="7"/>
      <c r="AI179" s="7"/>
      <c r="AJ179" s="7"/>
    </row>
    <row r="180" spans="1:36" ht="15.75" customHeight="1" x14ac:dyDescent="0.2">
      <c r="A180" s="37"/>
      <c r="B180" s="37"/>
      <c r="C180" s="37"/>
      <c r="D180" s="2"/>
      <c r="E180" s="2"/>
      <c r="F180" s="2"/>
      <c r="G180" s="2"/>
      <c r="H180" s="2"/>
      <c r="I180" s="2"/>
      <c r="J180" s="2"/>
      <c r="K180" s="2"/>
      <c r="L180" s="30" t="s">
        <v>54</v>
      </c>
      <c r="M180" s="25" t="s">
        <v>54</v>
      </c>
      <c r="N180" s="25" t="s">
        <v>54</v>
      </c>
      <c r="O180" s="25" t="s">
        <v>54</v>
      </c>
      <c r="P180" s="25" t="s">
        <v>54</v>
      </c>
      <c r="Q180" s="86"/>
      <c r="R180" s="7"/>
      <c r="S180" s="30" t="s">
        <v>54</v>
      </c>
      <c r="T180" s="25" t="s">
        <v>54</v>
      </c>
      <c r="U180" s="25" t="s">
        <v>54</v>
      </c>
      <c r="V180" s="25" t="s">
        <v>54</v>
      </c>
      <c r="W180" s="25" t="s">
        <v>54</v>
      </c>
      <c r="X180" s="86" t="str">
        <f>IFERROR(_xlfn.XLOOKUP(#REF!,'Race 2'!#REF!,'Race 2'!O:O),"")</f>
        <v/>
      </c>
      <c r="Y180" s="2"/>
      <c r="Z180" s="2"/>
      <c r="AA180" s="2"/>
      <c r="AB180" s="2"/>
      <c r="AC180" s="7"/>
      <c r="AD180" s="7"/>
      <c r="AE180" s="7"/>
      <c r="AF180" s="7"/>
      <c r="AG180" s="7"/>
      <c r="AH180" s="7"/>
      <c r="AI180" s="7"/>
      <c r="AJ180" s="7"/>
    </row>
    <row r="181" spans="1:36" ht="15.75" customHeight="1" x14ac:dyDescent="0.2">
      <c r="A181" s="37"/>
      <c r="B181" s="37"/>
      <c r="C181" s="37"/>
      <c r="D181" s="2"/>
      <c r="E181" s="2"/>
      <c r="F181" s="2"/>
      <c r="G181" s="2"/>
      <c r="H181" s="2"/>
      <c r="I181" s="2"/>
      <c r="J181" s="2"/>
      <c r="K181" s="2"/>
      <c r="L181" s="30" t="s">
        <v>54</v>
      </c>
      <c r="M181" s="25" t="s">
        <v>54</v>
      </c>
      <c r="N181" s="25" t="s">
        <v>54</v>
      </c>
      <c r="O181" s="25" t="s">
        <v>54</v>
      </c>
      <c r="P181" s="25" t="s">
        <v>54</v>
      </c>
      <c r="Q181" s="86"/>
      <c r="R181" s="7"/>
      <c r="S181" s="30" t="s">
        <v>54</v>
      </c>
      <c r="T181" s="25" t="s">
        <v>54</v>
      </c>
      <c r="U181" s="25" t="s">
        <v>54</v>
      </c>
      <c r="V181" s="25" t="s">
        <v>54</v>
      </c>
      <c r="W181" s="25" t="s">
        <v>54</v>
      </c>
      <c r="X181" s="86" t="str">
        <f>IFERROR(_xlfn.XLOOKUP(#REF!,'Race 2'!#REF!,'Race 2'!O:O),"")</f>
        <v/>
      </c>
      <c r="Y181" s="2"/>
      <c r="Z181" s="2"/>
      <c r="AA181" s="2"/>
      <c r="AB181" s="2"/>
      <c r="AC181" s="7"/>
      <c r="AD181" s="7"/>
      <c r="AE181" s="7"/>
      <c r="AF181" s="7"/>
      <c r="AG181" s="7"/>
      <c r="AH181" s="7"/>
      <c r="AI181" s="7"/>
      <c r="AJ181" s="7"/>
    </row>
    <row r="182" spans="1:36" ht="15.75" customHeight="1" x14ac:dyDescent="0.2">
      <c r="A182" s="37"/>
      <c r="B182" s="37"/>
      <c r="C182" s="37"/>
      <c r="D182" s="2"/>
      <c r="E182" s="2"/>
      <c r="F182" s="2"/>
      <c r="G182" s="2"/>
      <c r="H182" s="2"/>
      <c r="I182" s="2"/>
      <c r="J182" s="2"/>
      <c r="K182" s="2"/>
      <c r="L182" s="30" t="s">
        <v>54</v>
      </c>
      <c r="M182" s="25" t="s">
        <v>54</v>
      </c>
      <c r="N182" s="25" t="s">
        <v>54</v>
      </c>
      <c r="O182" s="25" t="s">
        <v>54</v>
      </c>
      <c r="P182" s="25" t="s">
        <v>54</v>
      </c>
      <c r="Q182" s="86"/>
      <c r="R182" s="7"/>
      <c r="S182" s="30" t="s">
        <v>54</v>
      </c>
      <c r="T182" s="25" t="s">
        <v>54</v>
      </c>
      <c r="U182" s="25" t="s">
        <v>54</v>
      </c>
      <c r="V182" s="25" t="s">
        <v>54</v>
      </c>
      <c r="W182" s="25" t="s">
        <v>54</v>
      </c>
      <c r="X182" s="86" t="str">
        <f>IFERROR(_xlfn.XLOOKUP(#REF!,'Race 2'!#REF!,'Race 2'!O:O),"")</f>
        <v/>
      </c>
      <c r="Y182" s="2"/>
      <c r="Z182" s="2"/>
      <c r="AA182" s="2"/>
      <c r="AB182" s="2"/>
      <c r="AC182" s="7"/>
      <c r="AD182" s="7"/>
      <c r="AE182" s="7"/>
      <c r="AF182" s="7"/>
      <c r="AG182" s="7"/>
      <c r="AH182" s="7"/>
      <c r="AI182" s="7"/>
      <c r="AJ182" s="7"/>
    </row>
    <row r="183" spans="1:36" ht="15.75" customHeight="1" x14ac:dyDescent="0.2">
      <c r="A183" s="37"/>
      <c r="B183" s="37"/>
      <c r="C183" s="37"/>
      <c r="D183" s="2"/>
      <c r="E183" s="2"/>
      <c r="F183" s="2"/>
      <c r="G183" s="2"/>
      <c r="H183" s="2"/>
      <c r="I183" s="2"/>
      <c r="J183" s="2"/>
      <c r="K183" s="2"/>
      <c r="L183" s="30" t="s">
        <v>54</v>
      </c>
      <c r="M183" s="25" t="s">
        <v>54</v>
      </c>
      <c r="N183" s="25" t="s">
        <v>54</v>
      </c>
      <c r="O183" s="25" t="s">
        <v>54</v>
      </c>
      <c r="P183" s="25" t="s">
        <v>54</v>
      </c>
      <c r="Q183" s="86"/>
      <c r="R183" s="7"/>
      <c r="S183" s="30" t="s">
        <v>54</v>
      </c>
      <c r="T183" s="25" t="s">
        <v>54</v>
      </c>
      <c r="U183" s="25" t="s">
        <v>54</v>
      </c>
      <c r="V183" s="25" t="s">
        <v>54</v>
      </c>
      <c r="W183" s="25" t="s">
        <v>54</v>
      </c>
      <c r="X183" s="86" t="str">
        <f>IFERROR(_xlfn.XLOOKUP(#REF!,'Race 2'!#REF!,'Race 2'!O:O),"")</f>
        <v/>
      </c>
      <c r="Y183" s="2"/>
      <c r="Z183" s="2"/>
      <c r="AA183" s="2"/>
      <c r="AB183" s="2"/>
      <c r="AC183" s="7"/>
      <c r="AD183" s="7"/>
      <c r="AE183" s="7"/>
      <c r="AF183" s="7"/>
      <c r="AG183" s="7"/>
      <c r="AH183" s="7"/>
      <c r="AI183" s="7"/>
      <c r="AJ183" s="7"/>
    </row>
    <row r="184" spans="1:36" ht="15.75" customHeight="1" x14ac:dyDescent="0.2">
      <c r="A184" s="37"/>
      <c r="B184" s="37"/>
      <c r="C184" s="37"/>
      <c r="D184" s="2"/>
      <c r="E184" s="2"/>
      <c r="F184" s="2"/>
      <c r="G184" s="2"/>
      <c r="H184" s="2"/>
      <c r="I184" s="2"/>
      <c r="J184" s="2"/>
      <c r="K184" s="2"/>
      <c r="L184" s="30" t="s">
        <v>54</v>
      </c>
      <c r="M184" s="25" t="s">
        <v>54</v>
      </c>
      <c r="N184" s="25" t="s">
        <v>54</v>
      </c>
      <c r="O184" s="25" t="s">
        <v>54</v>
      </c>
      <c r="P184" s="25" t="s">
        <v>54</v>
      </c>
      <c r="Q184" s="86"/>
      <c r="R184" s="7"/>
      <c r="S184" s="30" t="s">
        <v>54</v>
      </c>
      <c r="T184" s="25" t="s">
        <v>54</v>
      </c>
      <c r="U184" s="25" t="s">
        <v>54</v>
      </c>
      <c r="V184" s="25" t="s">
        <v>54</v>
      </c>
      <c r="W184" s="25" t="s">
        <v>54</v>
      </c>
      <c r="X184" s="86" t="str">
        <f>IFERROR(_xlfn.XLOOKUP(#REF!,'Race 2'!#REF!,'Race 2'!O:O),"")</f>
        <v/>
      </c>
      <c r="Y184" s="2"/>
      <c r="Z184" s="2"/>
      <c r="AA184" s="2"/>
      <c r="AB184" s="2"/>
      <c r="AC184" s="7"/>
      <c r="AD184" s="7"/>
      <c r="AE184" s="7"/>
      <c r="AF184" s="7"/>
      <c r="AG184" s="7"/>
      <c r="AH184" s="7"/>
      <c r="AI184" s="7"/>
      <c r="AJ184" s="7"/>
    </row>
    <row r="185" spans="1:36" ht="15.75" customHeight="1" x14ac:dyDescent="0.2">
      <c r="A185" s="37"/>
      <c r="B185" s="37"/>
      <c r="C185" s="37"/>
      <c r="D185" s="2"/>
      <c r="E185" s="2"/>
      <c r="F185" s="2"/>
      <c r="G185" s="2"/>
      <c r="H185" s="2"/>
      <c r="I185" s="2"/>
      <c r="J185" s="2"/>
      <c r="K185" s="2"/>
      <c r="L185" s="30" t="s">
        <v>54</v>
      </c>
      <c r="M185" s="25" t="s">
        <v>54</v>
      </c>
      <c r="N185" s="25" t="s">
        <v>54</v>
      </c>
      <c r="O185" s="25" t="s">
        <v>54</v>
      </c>
      <c r="P185" s="25" t="s">
        <v>54</v>
      </c>
      <c r="Q185" s="86"/>
      <c r="R185" s="7"/>
      <c r="S185" s="30" t="s">
        <v>54</v>
      </c>
      <c r="T185" s="25" t="s">
        <v>54</v>
      </c>
      <c r="U185" s="25" t="s">
        <v>54</v>
      </c>
      <c r="V185" s="25" t="s">
        <v>54</v>
      </c>
      <c r="W185" s="25" t="s">
        <v>54</v>
      </c>
      <c r="X185" s="86" t="str">
        <f>IFERROR(_xlfn.XLOOKUP(#REF!,'Race 2'!#REF!,'Race 2'!O:O),"")</f>
        <v/>
      </c>
      <c r="Y185" s="2"/>
      <c r="Z185" s="2"/>
      <c r="AA185" s="2"/>
      <c r="AB185" s="2"/>
      <c r="AC185" s="7"/>
      <c r="AD185" s="7"/>
      <c r="AE185" s="7"/>
      <c r="AF185" s="7"/>
      <c r="AG185" s="7"/>
      <c r="AH185" s="7"/>
      <c r="AI185" s="7"/>
      <c r="AJ185" s="7"/>
    </row>
    <row r="186" spans="1:36" ht="15.75" customHeight="1" x14ac:dyDescent="0.2">
      <c r="A186" s="37"/>
      <c r="B186" s="37"/>
      <c r="C186" s="37"/>
      <c r="D186" s="2"/>
      <c r="E186" s="2"/>
      <c r="F186" s="2"/>
      <c r="G186" s="2"/>
      <c r="H186" s="2"/>
      <c r="I186" s="2"/>
      <c r="J186" s="2"/>
      <c r="K186" s="2"/>
      <c r="L186" s="30" t="s">
        <v>54</v>
      </c>
      <c r="M186" s="25" t="s">
        <v>54</v>
      </c>
      <c r="N186" s="25" t="s">
        <v>54</v>
      </c>
      <c r="O186" s="25" t="s">
        <v>54</v>
      </c>
      <c r="P186" s="25" t="s">
        <v>54</v>
      </c>
      <c r="Q186" s="86"/>
      <c r="R186" s="7"/>
      <c r="S186" s="30" t="s">
        <v>54</v>
      </c>
      <c r="T186" s="25" t="s">
        <v>54</v>
      </c>
      <c r="U186" s="25" t="s">
        <v>54</v>
      </c>
      <c r="V186" s="25" t="s">
        <v>54</v>
      </c>
      <c r="W186" s="25" t="s">
        <v>54</v>
      </c>
      <c r="X186" s="86" t="str">
        <f>IFERROR(_xlfn.XLOOKUP(#REF!,'Race 2'!#REF!,'Race 2'!O:O),"")</f>
        <v/>
      </c>
      <c r="Y186" s="2"/>
      <c r="Z186" s="2"/>
      <c r="AA186" s="2"/>
      <c r="AB186" s="2"/>
      <c r="AC186" s="7"/>
      <c r="AD186" s="7"/>
      <c r="AE186" s="7"/>
      <c r="AF186" s="7"/>
      <c r="AG186" s="7"/>
      <c r="AH186" s="7"/>
      <c r="AI186" s="7"/>
      <c r="AJ186" s="7"/>
    </row>
    <row r="187" spans="1:36" ht="15.75" customHeight="1" x14ac:dyDescent="0.2">
      <c r="A187" s="37"/>
      <c r="B187" s="37"/>
      <c r="C187" s="37"/>
      <c r="D187" s="2"/>
      <c r="E187" s="2"/>
      <c r="F187" s="2"/>
      <c r="G187" s="2"/>
      <c r="H187" s="2"/>
      <c r="I187" s="2"/>
      <c r="J187" s="2"/>
      <c r="K187" s="2"/>
      <c r="L187" s="30" t="s">
        <v>54</v>
      </c>
      <c r="M187" s="25" t="s">
        <v>54</v>
      </c>
      <c r="N187" s="25" t="s">
        <v>54</v>
      </c>
      <c r="O187" s="25" t="s">
        <v>54</v>
      </c>
      <c r="P187" s="25" t="s">
        <v>54</v>
      </c>
      <c r="Q187" s="86"/>
      <c r="R187" s="7"/>
      <c r="S187" s="30" t="s">
        <v>54</v>
      </c>
      <c r="T187" s="25" t="s">
        <v>54</v>
      </c>
      <c r="U187" s="25" t="s">
        <v>54</v>
      </c>
      <c r="V187" s="25" t="s">
        <v>54</v>
      </c>
      <c r="W187" s="25" t="s">
        <v>54</v>
      </c>
      <c r="X187" s="86" t="str">
        <f>IFERROR(_xlfn.XLOOKUP(#REF!,'Race 2'!#REF!,'Race 2'!O:O),"")</f>
        <v/>
      </c>
      <c r="Y187" s="2"/>
      <c r="Z187" s="2"/>
      <c r="AA187" s="2"/>
      <c r="AB187" s="2"/>
      <c r="AC187" s="7"/>
      <c r="AD187" s="7"/>
      <c r="AE187" s="7"/>
      <c r="AF187" s="7"/>
      <c r="AG187" s="7"/>
      <c r="AH187" s="7"/>
      <c r="AI187" s="7"/>
      <c r="AJ187" s="7"/>
    </row>
    <row r="188" spans="1:36" ht="15.75" customHeight="1" x14ac:dyDescent="0.2">
      <c r="A188" s="37"/>
      <c r="B188" s="37"/>
      <c r="C188" s="37"/>
      <c r="D188" s="2"/>
      <c r="E188" s="2"/>
      <c r="F188" s="2"/>
      <c r="G188" s="2"/>
      <c r="H188" s="2"/>
      <c r="I188" s="2"/>
      <c r="J188" s="2"/>
      <c r="K188" s="2"/>
      <c r="L188" s="30" t="s">
        <v>54</v>
      </c>
      <c r="M188" s="25" t="s">
        <v>54</v>
      </c>
      <c r="N188" s="25" t="s">
        <v>54</v>
      </c>
      <c r="O188" s="25" t="s">
        <v>54</v>
      </c>
      <c r="P188" s="25" t="s">
        <v>54</v>
      </c>
      <c r="Q188" s="86"/>
      <c r="R188" s="7"/>
      <c r="S188" s="30" t="s">
        <v>54</v>
      </c>
      <c r="T188" s="25" t="s">
        <v>54</v>
      </c>
      <c r="U188" s="25" t="s">
        <v>54</v>
      </c>
      <c r="V188" s="25" t="s">
        <v>54</v>
      </c>
      <c r="W188" s="25" t="s">
        <v>54</v>
      </c>
      <c r="X188" s="86" t="str">
        <f>IFERROR(_xlfn.XLOOKUP(#REF!,'Race 2'!#REF!,'Race 2'!O:O),"")</f>
        <v/>
      </c>
      <c r="Y188" s="2"/>
      <c r="Z188" s="2"/>
      <c r="AA188" s="2"/>
      <c r="AB188" s="2"/>
      <c r="AC188" s="7"/>
      <c r="AD188" s="7"/>
      <c r="AE188" s="7"/>
      <c r="AF188" s="7"/>
      <c r="AG188" s="7"/>
      <c r="AH188" s="7"/>
      <c r="AI188" s="7"/>
      <c r="AJ188" s="7"/>
    </row>
    <row r="189" spans="1:36" ht="15.75" customHeight="1" x14ac:dyDescent="0.2">
      <c r="A189" s="37"/>
      <c r="B189" s="37"/>
      <c r="C189" s="37"/>
      <c r="D189" s="2"/>
      <c r="E189" s="2"/>
      <c r="F189" s="2"/>
      <c r="G189" s="2"/>
      <c r="H189" s="2"/>
      <c r="I189" s="2"/>
      <c r="J189" s="2"/>
      <c r="K189" s="2"/>
      <c r="L189" s="30" t="s">
        <v>54</v>
      </c>
      <c r="M189" s="25" t="s">
        <v>54</v>
      </c>
      <c r="N189" s="25" t="s">
        <v>54</v>
      </c>
      <c r="O189" s="25" t="s">
        <v>54</v>
      </c>
      <c r="P189" s="25" t="s">
        <v>54</v>
      </c>
      <c r="Q189" s="86"/>
      <c r="R189" s="7"/>
      <c r="S189" s="30" t="s">
        <v>54</v>
      </c>
      <c r="T189" s="25" t="s">
        <v>54</v>
      </c>
      <c r="U189" s="25" t="s">
        <v>54</v>
      </c>
      <c r="V189" s="25" t="s">
        <v>54</v>
      </c>
      <c r="W189" s="25" t="s">
        <v>54</v>
      </c>
      <c r="X189" s="86" t="str">
        <f>IFERROR(_xlfn.XLOOKUP(#REF!,'Race 2'!#REF!,'Race 2'!O:O),"")</f>
        <v/>
      </c>
      <c r="Y189" s="2"/>
      <c r="Z189" s="2"/>
      <c r="AA189" s="2"/>
      <c r="AB189" s="2"/>
      <c r="AC189" s="7"/>
      <c r="AD189" s="7"/>
      <c r="AE189" s="7"/>
      <c r="AF189" s="7"/>
      <c r="AG189" s="7"/>
      <c r="AH189" s="7"/>
      <c r="AI189" s="7"/>
      <c r="AJ189" s="7"/>
    </row>
    <row r="190" spans="1:36" ht="15.75" customHeight="1" x14ac:dyDescent="0.2">
      <c r="A190" s="37"/>
      <c r="B190" s="37"/>
      <c r="C190" s="37"/>
      <c r="D190" s="2"/>
      <c r="E190" s="2"/>
      <c r="F190" s="2"/>
      <c r="G190" s="2"/>
      <c r="H190" s="2"/>
      <c r="I190" s="2"/>
      <c r="J190" s="2"/>
      <c r="K190" s="2"/>
      <c r="L190" s="30" t="s">
        <v>54</v>
      </c>
      <c r="M190" s="25" t="s">
        <v>54</v>
      </c>
      <c r="N190" s="25" t="s">
        <v>54</v>
      </c>
      <c r="O190" s="25" t="s">
        <v>54</v>
      </c>
      <c r="P190" s="25" t="s">
        <v>54</v>
      </c>
      <c r="Q190" s="86"/>
      <c r="R190" s="7"/>
      <c r="S190" s="30" t="s">
        <v>54</v>
      </c>
      <c r="T190" s="25" t="s">
        <v>54</v>
      </c>
      <c r="U190" s="25" t="s">
        <v>54</v>
      </c>
      <c r="V190" s="25" t="s">
        <v>54</v>
      </c>
      <c r="W190" s="25" t="s">
        <v>54</v>
      </c>
      <c r="X190" s="86" t="str">
        <f>IFERROR(_xlfn.XLOOKUP(#REF!,'Race 2'!#REF!,'Race 2'!O:O),"")</f>
        <v/>
      </c>
      <c r="Y190" s="2"/>
      <c r="Z190" s="2"/>
      <c r="AA190" s="2"/>
      <c r="AB190" s="2"/>
      <c r="AC190" s="7"/>
      <c r="AD190" s="7"/>
      <c r="AE190" s="7"/>
      <c r="AF190" s="7"/>
      <c r="AG190" s="7"/>
      <c r="AH190" s="7"/>
      <c r="AI190" s="7"/>
      <c r="AJ190" s="7"/>
    </row>
    <row r="191" spans="1:36" ht="15.75" customHeight="1" x14ac:dyDescent="0.2">
      <c r="A191" s="37"/>
      <c r="B191" s="37"/>
      <c r="C191" s="37"/>
      <c r="D191" s="2"/>
      <c r="E191" s="2"/>
      <c r="F191" s="2"/>
      <c r="G191" s="2"/>
      <c r="H191" s="2"/>
      <c r="I191" s="2"/>
      <c r="J191" s="2"/>
      <c r="K191" s="2"/>
      <c r="L191" s="30" t="s">
        <v>54</v>
      </c>
      <c r="M191" s="25" t="s">
        <v>54</v>
      </c>
      <c r="N191" s="25" t="s">
        <v>54</v>
      </c>
      <c r="O191" s="25" t="s">
        <v>54</v>
      </c>
      <c r="P191" s="25" t="s">
        <v>54</v>
      </c>
      <c r="Q191" s="86"/>
      <c r="R191" s="7"/>
      <c r="S191" s="30" t="s">
        <v>54</v>
      </c>
      <c r="T191" s="25" t="s">
        <v>54</v>
      </c>
      <c r="U191" s="25" t="s">
        <v>54</v>
      </c>
      <c r="V191" s="25" t="s">
        <v>54</v>
      </c>
      <c r="W191" s="25" t="s">
        <v>54</v>
      </c>
      <c r="X191" s="86" t="str">
        <f>IFERROR(_xlfn.XLOOKUP(#REF!,'Race 2'!#REF!,'Race 2'!O:O),"")</f>
        <v/>
      </c>
      <c r="Y191" s="2"/>
      <c r="Z191" s="2"/>
      <c r="AA191" s="2"/>
      <c r="AB191" s="2"/>
      <c r="AC191" s="7"/>
      <c r="AD191" s="7"/>
      <c r="AE191" s="7"/>
      <c r="AF191" s="7"/>
      <c r="AG191" s="7"/>
      <c r="AH191" s="7"/>
      <c r="AI191" s="7"/>
      <c r="AJ191" s="7"/>
    </row>
    <row r="192" spans="1:36" ht="15.75" customHeight="1" x14ac:dyDescent="0.2">
      <c r="A192" s="37"/>
      <c r="B192" s="37"/>
      <c r="C192" s="37"/>
      <c r="D192" s="2"/>
      <c r="E192" s="2"/>
      <c r="F192" s="2"/>
      <c r="G192" s="2"/>
      <c r="H192" s="2"/>
      <c r="I192" s="2"/>
      <c r="J192" s="2"/>
      <c r="K192" s="2"/>
      <c r="L192" s="30" t="s">
        <v>54</v>
      </c>
      <c r="M192" s="25" t="s">
        <v>54</v>
      </c>
      <c r="N192" s="25" t="s">
        <v>54</v>
      </c>
      <c r="O192" s="25" t="s">
        <v>54</v>
      </c>
      <c r="P192" s="25" t="s">
        <v>54</v>
      </c>
      <c r="Q192" s="86"/>
      <c r="R192" s="7"/>
      <c r="S192" s="30" t="s">
        <v>54</v>
      </c>
      <c r="T192" s="25" t="s">
        <v>54</v>
      </c>
      <c r="U192" s="25" t="s">
        <v>54</v>
      </c>
      <c r="V192" s="25" t="s">
        <v>54</v>
      </c>
      <c r="W192" s="25" t="s">
        <v>54</v>
      </c>
      <c r="X192" s="86" t="str">
        <f>IFERROR(_xlfn.XLOOKUP(#REF!,'Race 2'!#REF!,'Race 2'!O:O),"")</f>
        <v/>
      </c>
      <c r="Y192" s="2"/>
      <c r="Z192" s="2"/>
      <c r="AA192" s="2"/>
      <c r="AB192" s="2"/>
      <c r="AC192" s="7"/>
      <c r="AD192" s="7"/>
      <c r="AE192" s="7"/>
      <c r="AF192" s="7"/>
      <c r="AG192" s="7"/>
      <c r="AH192" s="7"/>
      <c r="AI192" s="7"/>
      <c r="AJ192" s="7"/>
    </row>
    <row r="193" spans="1:36" ht="15.75" customHeight="1" x14ac:dyDescent="0.2">
      <c r="A193" s="37"/>
      <c r="B193" s="37"/>
      <c r="C193" s="37"/>
      <c r="D193" s="2"/>
      <c r="E193" s="2"/>
      <c r="F193" s="2"/>
      <c r="G193" s="2"/>
      <c r="H193" s="2"/>
      <c r="I193" s="2"/>
      <c r="J193" s="2"/>
      <c r="K193" s="2"/>
      <c r="L193" s="30" t="s">
        <v>54</v>
      </c>
      <c r="M193" s="25" t="s">
        <v>54</v>
      </c>
      <c r="N193" s="25" t="s">
        <v>54</v>
      </c>
      <c r="O193" s="25" t="s">
        <v>54</v>
      </c>
      <c r="P193" s="25" t="s">
        <v>54</v>
      </c>
      <c r="Q193" s="86"/>
      <c r="R193" s="7"/>
      <c r="S193" s="30" t="s">
        <v>54</v>
      </c>
      <c r="T193" s="25" t="s">
        <v>54</v>
      </c>
      <c r="U193" s="25" t="s">
        <v>54</v>
      </c>
      <c r="V193" s="25" t="s">
        <v>54</v>
      </c>
      <c r="W193" s="25" t="s">
        <v>54</v>
      </c>
      <c r="X193" s="86" t="str">
        <f>IFERROR(_xlfn.XLOOKUP(#REF!,'Race 2'!#REF!,'Race 2'!O:O),"")</f>
        <v/>
      </c>
      <c r="Y193" s="2"/>
      <c r="Z193" s="2"/>
      <c r="AA193" s="2"/>
      <c r="AB193" s="2"/>
      <c r="AC193" s="7"/>
      <c r="AD193" s="7"/>
      <c r="AE193" s="7"/>
      <c r="AF193" s="7"/>
      <c r="AG193" s="7"/>
      <c r="AH193" s="7"/>
      <c r="AI193" s="7"/>
      <c r="AJ193" s="7"/>
    </row>
    <row r="194" spans="1:36" ht="15.75" customHeight="1" x14ac:dyDescent="0.2">
      <c r="A194" s="37"/>
      <c r="B194" s="37"/>
      <c r="C194" s="37"/>
      <c r="D194" s="2"/>
      <c r="E194" s="2"/>
      <c r="F194" s="2"/>
      <c r="G194" s="2"/>
      <c r="H194" s="2"/>
      <c r="I194" s="2"/>
      <c r="J194" s="2"/>
      <c r="K194" s="2"/>
      <c r="L194" s="30" t="s">
        <v>54</v>
      </c>
      <c r="M194" s="25" t="s">
        <v>54</v>
      </c>
      <c r="N194" s="25" t="s">
        <v>54</v>
      </c>
      <c r="O194" s="25" t="s">
        <v>54</v>
      </c>
      <c r="P194" s="25" t="s">
        <v>54</v>
      </c>
      <c r="Q194" s="86"/>
      <c r="R194" s="7"/>
      <c r="S194" s="30" t="s">
        <v>54</v>
      </c>
      <c r="T194" s="25" t="s">
        <v>54</v>
      </c>
      <c r="U194" s="25" t="s">
        <v>54</v>
      </c>
      <c r="V194" s="25" t="s">
        <v>54</v>
      </c>
      <c r="W194" s="25" t="s">
        <v>54</v>
      </c>
      <c r="X194" s="86" t="str">
        <f>IFERROR(_xlfn.XLOOKUP(#REF!,'Race 2'!#REF!,'Race 2'!O:O),"")</f>
        <v/>
      </c>
      <c r="Y194" s="2"/>
      <c r="Z194" s="2"/>
      <c r="AA194" s="2"/>
      <c r="AB194" s="2"/>
      <c r="AC194" s="7"/>
      <c r="AD194" s="7"/>
      <c r="AE194" s="7"/>
      <c r="AF194" s="7"/>
      <c r="AG194" s="7"/>
      <c r="AH194" s="7"/>
      <c r="AI194" s="7"/>
      <c r="AJ194" s="7"/>
    </row>
    <row r="195" spans="1:36" ht="15.75" customHeight="1" x14ac:dyDescent="0.2">
      <c r="A195" s="37"/>
      <c r="B195" s="37"/>
      <c r="C195" s="37"/>
      <c r="D195" s="2"/>
      <c r="E195" s="2"/>
      <c r="F195" s="2"/>
      <c r="G195" s="2"/>
      <c r="H195" s="2"/>
      <c r="I195" s="2"/>
      <c r="J195" s="2"/>
      <c r="K195" s="2"/>
      <c r="L195" s="30" t="s">
        <v>54</v>
      </c>
      <c r="M195" s="25" t="s">
        <v>54</v>
      </c>
      <c r="N195" s="25" t="s">
        <v>54</v>
      </c>
      <c r="O195" s="25" t="s">
        <v>54</v>
      </c>
      <c r="P195" s="25" t="s">
        <v>54</v>
      </c>
      <c r="Q195" s="86"/>
      <c r="R195" s="7"/>
      <c r="S195" s="30" t="s">
        <v>54</v>
      </c>
      <c r="T195" s="25" t="s">
        <v>54</v>
      </c>
      <c r="U195" s="25" t="s">
        <v>54</v>
      </c>
      <c r="V195" s="25" t="s">
        <v>54</v>
      </c>
      <c r="W195" s="25" t="s">
        <v>54</v>
      </c>
      <c r="X195" s="86" t="str">
        <f>IFERROR(_xlfn.XLOOKUP(#REF!,'Race 2'!#REF!,'Race 2'!O:O),"")</f>
        <v/>
      </c>
      <c r="Y195" s="2"/>
      <c r="Z195" s="2"/>
      <c r="AA195" s="2"/>
      <c r="AB195" s="2"/>
      <c r="AC195" s="7"/>
      <c r="AD195" s="7"/>
      <c r="AE195" s="7"/>
      <c r="AF195" s="7"/>
      <c r="AG195" s="7"/>
      <c r="AH195" s="7"/>
      <c r="AI195" s="7"/>
      <c r="AJ195" s="7"/>
    </row>
    <row r="196" spans="1:36" ht="15.75" customHeight="1" x14ac:dyDescent="0.2">
      <c r="A196" s="37"/>
      <c r="B196" s="37"/>
      <c r="C196" s="37"/>
      <c r="D196" s="2"/>
      <c r="E196" s="2"/>
      <c r="F196" s="2"/>
      <c r="G196" s="2"/>
      <c r="H196" s="2"/>
      <c r="I196" s="2"/>
      <c r="J196" s="2"/>
      <c r="K196" s="2"/>
      <c r="L196" s="30" t="s">
        <v>54</v>
      </c>
      <c r="M196" s="25" t="s">
        <v>54</v>
      </c>
      <c r="N196" s="25" t="s">
        <v>54</v>
      </c>
      <c r="O196" s="25" t="s">
        <v>54</v>
      </c>
      <c r="P196" s="25" t="s">
        <v>54</v>
      </c>
      <c r="Q196" s="86"/>
      <c r="R196" s="7"/>
      <c r="S196" s="30" t="s">
        <v>54</v>
      </c>
      <c r="T196" s="25" t="s">
        <v>54</v>
      </c>
      <c r="U196" s="25" t="s">
        <v>54</v>
      </c>
      <c r="V196" s="25" t="s">
        <v>54</v>
      </c>
      <c r="W196" s="25" t="s">
        <v>54</v>
      </c>
      <c r="X196" s="86" t="str">
        <f>IFERROR(_xlfn.XLOOKUP(#REF!,'Race 2'!#REF!,'Race 2'!O:O),"")</f>
        <v/>
      </c>
      <c r="Y196" s="2"/>
      <c r="Z196" s="2"/>
      <c r="AA196" s="2"/>
      <c r="AB196" s="2"/>
      <c r="AC196" s="7"/>
      <c r="AD196" s="7"/>
      <c r="AE196" s="7"/>
      <c r="AF196" s="7"/>
      <c r="AG196" s="7"/>
      <c r="AH196" s="7"/>
      <c r="AI196" s="7"/>
      <c r="AJ196" s="7"/>
    </row>
    <row r="197" spans="1:36" ht="15.75" customHeight="1" x14ac:dyDescent="0.2">
      <c r="A197" s="37"/>
      <c r="B197" s="37"/>
      <c r="C197" s="37"/>
      <c r="D197" s="2"/>
      <c r="E197" s="2"/>
      <c r="F197" s="2"/>
      <c r="G197" s="2"/>
      <c r="H197" s="2"/>
      <c r="I197" s="2"/>
      <c r="J197" s="2"/>
      <c r="K197" s="2"/>
      <c r="L197" s="30" t="s">
        <v>54</v>
      </c>
      <c r="M197" s="25" t="s">
        <v>54</v>
      </c>
      <c r="N197" s="25" t="s">
        <v>54</v>
      </c>
      <c r="O197" s="25" t="s">
        <v>54</v>
      </c>
      <c r="P197" s="25" t="s">
        <v>54</v>
      </c>
      <c r="Q197" s="86"/>
      <c r="R197" s="7"/>
      <c r="S197" s="30" t="s">
        <v>54</v>
      </c>
      <c r="T197" s="25" t="s">
        <v>54</v>
      </c>
      <c r="U197" s="25" t="s">
        <v>54</v>
      </c>
      <c r="V197" s="25" t="s">
        <v>54</v>
      </c>
      <c r="W197" s="25" t="s">
        <v>54</v>
      </c>
      <c r="X197" s="86" t="str">
        <f>IFERROR(_xlfn.XLOOKUP(#REF!,'Race 2'!#REF!,'Race 2'!O:O),"")</f>
        <v/>
      </c>
      <c r="Y197" s="2"/>
      <c r="Z197" s="2"/>
      <c r="AA197" s="2"/>
      <c r="AB197" s="2"/>
      <c r="AC197" s="7"/>
      <c r="AD197" s="7"/>
      <c r="AE197" s="7"/>
      <c r="AF197" s="7"/>
      <c r="AG197" s="7"/>
      <c r="AH197" s="7"/>
      <c r="AI197" s="7"/>
      <c r="AJ197" s="7"/>
    </row>
    <row r="198" spans="1:36" ht="15.75" customHeight="1" x14ac:dyDescent="0.2">
      <c r="A198" s="37"/>
      <c r="B198" s="37"/>
      <c r="C198" s="37"/>
      <c r="D198" s="2"/>
      <c r="E198" s="2"/>
      <c r="F198" s="2"/>
      <c r="G198" s="2"/>
      <c r="H198" s="2"/>
      <c r="I198" s="2"/>
      <c r="J198" s="2"/>
      <c r="K198" s="2"/>
      <c r="L198" s="30" t="s">
        <v>54</v>
      </c>
      <c r="M198" s="25" t="s">
        <v>54</v>
      </c>
      <c r="N198" s="25" t="s">
        <v>54</v>
      </c>
      <c r="O198" s="25" t="s">
        <v>54</v>
      </c>
      <c r="P198" s="25" t="s">
        <v>54</v>
      </c>
      <c r="Q198" s="86"/>
      <c r="R198" s="7"/>
      <c r="S198" s="30" t="s">
        <v>54</v>
      </c>
      <c r="T198" s="25" t="s">
        <v>54</v>
      </c>
      <c r="U198" s="25" t="s">
        <v>54</v>
      </c>
      <c r="V198" s="25" t="s">
        <v>54</v>
      </c>
      <c r="W198" s="25" t="s">
        <v>54</v>
      </c>
      <c r="X198" s="86" t="str">
        <f>IFERROR(_xlfn.XLOOKUP(#REF!,'Race 2'!#REF!,'Race 2'!O:O),"")</f>
        <v/>
      </c>
      <c r="Y198" s="2"/>
      <c r="Z198" s="2"/>
      <c r="AA198" s="2"/>
      <c r="AB198" s="2"/>
      <c r="AC198" s="7"/>
      <c r="AD198" s="7"/>
      <c r="AE198" s="7"/>
      <c r="AF198" s="7"/>
      <c r="AG198" s="7"/>
      <c r="AH198" s="7"/>
      <c r="AI198" s="7"/>
      <c r="AJ198" s="7"/>
    </row>
    <row r="199" spans="1:36" ht="15.75" customHeight="1" x14ac:dyDescent="0.2">
      <c r="A199" s="37"/>
      <c r="B199" s="37"/>
      <c r="C199" s="37"/>
      <c r="D199" s="2"/>
      <c r="E199" s="2"/>
      <c r="F199" s="2"/>
      <c r="G199" s="2"/>
      <c r="H199" s="2"/>
      <c r="I199" s="2"/>
      <c r="J199" s="2"/>
      <c r="K199" s="2"/>
      <c r="L199" s="30" t="s">
        <v>54</v>
      </c>
      <c r="M199" s="25" t="s">
        <v>54</v>
      </c>
      <c r="N199" s="25" t="s">
        <v>54</v>
      </c>
      <c r="O199" s="25" t="s">
        <v>54</v>
      </c>
      <c r="P199" s="25" t="s">
        <v>54</v>
      </c>
      <c r="Q199" s="86"/>
      <c r="R199" s="7"/>
      <c r="S199" s="30" t="s">
        <v>54</v>
      </c>
      <c r="T199" s="25" t="s">
        <v>54</v>
      </c>
      <c r="U199" s="25" t="s">
        <v>54</v>
      </c>
      <c r="V199" s="25" t="s">
        <v>54</v>
      </c>
      <c r="W199" s="25" t="s">
        <v>54</v>
      </c>
      <c r="X199" s="86" t="str">
        <f>IFERROR(_xlfn.XLOOKUP(#REF!,'Race 2'!#REF!,'Race 2'!O:O),"")</f>
        <v/>
      </c>
      <c r="Y199" s="2"/>
      <c r="Z199" s="2"/>
      <c r="AA199" s="2"/>
      <c r="AB199" s="2"/>
      <c r="AC199" s="7"/>
      <c r="AD199" s="7"/>
      <c r="AE199" s="7"/>
      <c r="AF199" s="7"/>
      <c r="AG199" s="7"/>
      <c r="AH199" s="7"/>
      <c r="AI199" s="7"/>
      <c r="AJ199" s="7"/>
    </row>
    <row r="200" spans="1:36" ht="15.75" customHeight="1" x14ac:dyDescent="0.2">
      <c r="A200" s="37"/>
      <c r="B200" s="37"/>
      <c r="C200" s="37"/>
      <c r="D200" s="2"/>
      <c r="E200" s="2"/>
      <c r="F200" s="2"/>
      <c r="G200" s="2"/>
      <c r="H200" s="2"/>
      <c r="I200" s="2"/>
      <c r="J200" s="2"/>
      <c r="K200" s="2"/>
      <c r="L200" s="30" t="s">
        <v>54</v>
      </c>
      <c r="M200" s="25" t="s">
        <v>54</v>
      </c>
      <c r="N200" s="25" t="s">
        <v>54</v>
      </c>
      <c r="O200" s="25" t="s">
        <v>54</v>
      </c>
      <c r="P200" s="25" t="s">
        <v>54</v>
      </c>
      <c r="Q200" s="86"/>
      <c r="R200" s="7"/>
      <c r="S200" s="30" t="s">
        <v>54</v>
      </c>
      <c r="T200" s="25" t="s">
        <v>54</v>
      </c>
      <c r="U200" s="25" t="s">
        <v>54</v>
      </c>
      <c r="V200" s="25" t="s">
        <v>54</v>
      </c>
      <c r="W200" s="25" t="s">
        <v>54</v>
      </c>
      <c r="X200" s="86" t="str">
        <f>IFERROR(_xlfn.XLOOKUP(#REF!,'Race 2'!#REF!,'Race 2'!O:O),"")</f>
        <v/>
      </c>
      <c r="Y200" s="2"/>
      <c r="Z200" s="2"/>
      <c r="AA200" s="2"/>
      <c r="AB200" s="2"/>
      <c r="AC200" s="7"/>
      <c r="AD200" s="7"/>
      <c r="AE200" s="7"/>
      <c r="AF200" s="7"/>
      <c r="AG200" s="7"/>
      <c r="AH200" s="7"/>
      <c r="AI200" s="7"/>
      <c r="AJ200" s="7"/>
    </row>
    <row r="201" spans="1:36" ht="15.75" customHeight="1" x14ac:dyDescent="0.2">
      <c r="A201" s="37"/>
      <c r="B201" s="37"/>
      <c r="C201" s="37"/>
      <c r="D201" s="2"/>
      <c r="E201" s="2"/>
      <c r="F201" s="2"/>
      <c r="G201" s="2"/>
      <c r="H201" s="2"/>
      <c r="I201" s="2"/>
      <c r="J201" s="2"/>
      <c r="K201" s="2"/>
      <c r="L201" s="30" t="s">
        <v>54</v>
      </c>
      <c r="M201" s="25" t="s">
        <v>54</v>
      </c>
      <c r="N201" s="25" t="s">
        <v>54</v>
      </c>
      <c r="O201" s="25" t="s">
        <v>54</v>
      </c>
      <c r="P201" s="25" t="s">
        <v>54</v>
      </c>
      <c r="Q201" s="86"/>
      <c r="R201" s="7"/>
      <c r="S201" s="30" t="s">
        <v>54</v>
      </c>
      <c r="T201" s="25" t="s">
        <v>54</v>
      </c>
      <c r="U201" s="25" t="s">
        <v>54</v>
      </c>
      <c r="V201" s="25" t="s">
        <v>54</v>
      </c>
      <c r="W201" s="25" t="s">
        <v>54</v>
      </c>
      <c r="X201" s="86" t="str">
        <f>IFERROR(_xlfn.XLOOKUP(#REF!,'Race 2'!#REF!,'Race 2'!O:O),"")</f>
        <v/>
      </c>
      <c r="Y201" s="2"/>
      <c r="Z201" s="2"/>
      <c r="AA201" s="2"/>
      <c r="AB201" s="2"/>
      <c r="AC201" s="7"/>
      <c r="AD201" s="7"/>
      <c r="AE201" s="7"/>
      <c r="AF201" s="7"/>
      <c r="AG201" s="7"/>
      <c r="AH201" s="7"/>
      <c r="AI201" s="7"/>
      <c r="AJ201" s="7"/>
    </row>
    <row r="202" spans="1:36" ht="15.75" customHeight="1" x14ac:dyDescent="0.2">
      <c r="A202" s="37"/>
      <c r="B202" s="37"/>
      <c r="C202" s="37"/>
      <c r="D202" s="2"/>
      <c r="E202" s="2"/>
      <c r="F202" s="2"/>
      <c r="G202" s="2"/>
      <c r="H202" s="2"/>
      <c r="I202" s="2"/>
      <c r="J202" s="2"/>
      <c r="K202" s="2"/>
      <c r="L202" s="30" t="s">
        <v>54</v>
      </c>
      <c r="M202" s="25" t="s">
        <v>54</v>
      </c>
      <c r="N202" s="25" t="s">
        <v>54</v>
      </c>
      <c r="O202" s="25" t="s">
        <v>54</v>
      </c>
      <c r="P202" s="25" t="s">
        <v>54</v>
      </c>
      <c r="Q202" s="86"/>
      <c r="R202" s="7"/>
      <c r="S202" s="30" t="s">
        <v>54</v>
      </c>
      <c r="T202" s="25" t="s">
        <v>54</v>
      </c>
      <c r="U202" s="25" t="s">
        <v>54</v>
      </c>
      <c r="V202" s="25" t="s">
        <v>54</v>
      </c>
      <c r="W202" s="25" t="s">
        <v>54</v>
      </c>
      <c r="X202" s="86" t="str">
        <f>IFERROR(_xlfn.XLOOKUP(#REF!,'Race 2'!#REF!,'Race 2'!O:O),"")</f>
        <v/>
      </c>
      <c r="Y202" s="2"/>
      <c r="Z202" s="2"/>
      <c r="AA202" s="2"/>
      <c r="AB202" s="2"/>
      <c r="AC202" s="7"/>
      <c r="AD202" s="7"/>
      <c r="AE202" s="7"/>
      <c r="AF202" s="7"/>
      <c r="AG202" s="7"/>
      <c r="AH202" s="7"/>
      <c r="AI202" s="7"/>
      <c r="AJ202" s="7"/>
    </row>
    <row r="203" spans="1:36" ht="15.75" customHeight="1" x14ac:dyDescent="0.2">
      <c r="A203" s="37"/>
      <c r="B203" s="37"/>
      <c r="C203" s="37"/>
      <c r="D203" s="2"/>
      <c r="E203" s="2"/>
      <c r="F203" s="2"/>
      <c r="G203" s="2"/>
      <c r="H203" s="2"/>
      <c r="I203" s="2"/>
      <c r="J203" s="2"/>
      <c r="K203" s="2"/>
      <c r="L203" s="30" t="s">
        <v>54</v>
      </c>
      <c r="M203" s="25" t="s">
        <v>54</v>
      </c>
      <c r="N203" s="25" t="s">
        <v>54</v>
      </c>
      <c r="O203" s="25" t="s">
        <v>54</v>
      </c>
      <c r="P203" s="25" t="s">
        <v>54</v>
      </c>
      <c r="Q203" s="86"/>
      <c r="R203" s="7"/>
      <c r="S203" s="30" t="s">
        <v>54</v>
      </c>
      <c r="T203" s="25" t="s">
        <v>54</v>
      </c>
      <c r="U203" s="25" t="s">
        <v>54</v>
      </c>
      <c r="V203" s="25" t="s">
        <v>54</v>
      </c>
      <c r="W203" s="25" t="s">
        <v>54</v>
      </c>
      <c r="X203" s="86" t="str">
        <f>IFERROR(_xlfn.XLOOKUP(#REF!,'Race 2'!#REF!,'Race 2'!O:O),"")</f>
        <v/>
      </c>
      <c r="Y203" s="2"/>
      <c r="Z203" s="2"/>
      <c r="AA203" s="2"/>
      <c r="AB203" s="2"/>
      <c r="AC203" s="7"/>
      <c r="AD203" s="7"/>
      <c r="AE203" s="7"/>
      <c r="AF203" s="7"/>
      <c r="AG203" s="7"/>
      <c r="AH203" s="7"/>
      <c r="AI203" s="7"/>
      <c r="AJ203" s="7"/>
    </row>
    <row r="204" spans="1:36" ht="15.75" customHeight="1" x14ac:dyDescent="0.2">
      <c r="A204" s="37"/>
      <c r="B204" s="37"/>
      <c r="C204" s="37"/>
      <c r="D204" s="2"/>
      <c r="E204" s="2"/>
      <c r="F204" s="2"/>
      <c r="G204" s="2"/>
      <c r="H204" s="2"/>
      <c r="I204" s="2"/>
      <c r="J204" s="2"/>
      <c r="K204" s="2"/>
      <c r="L204" s="30" t="s">
        <v>54</v>
      </c>
      <c r="M204" s="25" t="s">
        <v>54</v>
      </c>
      <c r="N204" s="25" t="s">
        <v>54</v>
      </c>
      <c r="O204" s="25" t="s">
        <v>54</v>
      </c>
      <c r="P204" s="25" t="s">
        <v>54</v>
      </c>
      <c r="Q204" s="86"/>
      <c r="R204" s="7"/>
      <c r="S204" s="30" t="s">
        <v>54</v>
      </c>
      <c r="T204" s="25" t="s">
        <v>54</v>
      </c>
      <c r="U204" s="25" t="s">
        <v>54</v>
      </c>
      <c r="V204" s="25" t="s">
        <v>54</v>
      </c>
      <c r="W204" s="25" t="s">
        <v>54</v>
      </c>
      <c r="X204" s="86" t="str">
        <f>IFERROR(_xlfn.XLOOKUP(#REF!,'Race 2'!#REF!,'Race 2'!O:O),"")</f>
        <v/>
      </c>
      <c r="Y204" s="2"/>
      <c r="Z204" s="2"/>
      <c r="AA204" s="2"/>
      <c r="AB204" s="2"/>
      <c r="AC204" s="7"/>
      <c r="AD204" s="7"/>
      <c r="AE204" s="7"/>
      <c r="AF204" s="7"/>
      <c r="AG204" s="7"/>
      <c r="AH204" s="7"/>
      <c r="AI204" s="7"/>
      <c r="AJ204" s="7"/>
    </row>
    <row r="205" spans="1:36" ht="15.75" customHeight="1" x14ac:dyDescent="0.2">
      <c r="A205" s="37"/>
      <c r="B205" s="37"/>
      <c r="C205" s="37"/>
      <c r="D205" s="2"/>
      <c r="E205" s="2"/>
      <c r="F205" s="2"/>
      <c r="G205" s="2"/>
      <c r="H205" s="2"/>
      <c r="I205" s="2"/>
      <c r="J205" s="2"/>
      <c r="K205" s="2"/>
      <c r="L205" s="30" t="s">
        <v>54</v>
      </c>
      <c r="M205" s="25" t="s">
        <v>54</v>
      </c>
      <c r="N205" s="25" t="s">
        <v>54</v>
      </c>
      <c r="O205" s="25" t="s">
        <v>54</v>
      </c>
      <c r="P205" s="25" t="s">
        <v>54</v>
      </c>
      <c r="Q205" s="86"/>
      <c r="R205" s="7"/>
      <c r="S205" s="30" t="s">
        <v>54</v>
      </c>
      <c r="T205" s="25" t="s">
        <v>54</v>
      </c>
      <c r="U205" s="25" t="s">
        <v>54</v>
      </c>
      <c r="V205" s="25" t="s">
        <v>54</v>
      </c>
      <c r="W205" s="25" t="s">
        <v>54</v>
      </c>
      <c r="X205" s="86" t="str">
        <f>IFERROR(_xlfn.XLOOKUP(#REF!,'Race 2'!#REF!,'Race 2'!O:O),"")</f>
        <v/>
      </c>
      <c r="Y205" s="2"/>
      <c r="Z205" s="2"/>
      <c r="AA205" s="2"/>
      <c r="AB205" s="2"/>
      <c r="AC205" s="7"/>
      <c r="AD205" s="7"/>
      <c r="AE205" s="7"/>
      <c r="AF205" s="7"/>
      <c r="AG205" s="7"/>
      <c r="AH205" s="7"/>
      <c r="AI205" s="7"/>
      <c r="AJ205" s="7"/>
    </row>
    <row r="206" spans="1:36" ht="15.75" customHeight="1" x14ac:dyDescent="0.2">
      <c r="A206" s="37"/>
      <c r="B206" s="37"/>
      <c r="C206" s="37"/>
      <c r="D206" s="2"/>
      <c r="E206" s="2"/>
      <c r="F206" s="2"/>
      <c r="G206" s="2"/>
      <c r="H206" s="2"/>
      <c r="I206" s="2"/>
      <c r="J206" s="2"/>
      <c r="K206" s="2"/>
      <c r="L206" s="30" t="s">
        <v>54</v>
      </c>
      <c r="M206" s="25" t="s">
        <v>54</v>
      </c>
      <c r="N206" s="25" t="s">
        <v>54</v>
      </c>
      <c r="O206" s="25" t="s">
        <v>54</v>
      </c>
      <c r="P206" s="25" t="s">
        <v>54</v>
      </c>
      <c r="Q206" s="86"/>
      <c r="R206" s="7"/>
      <c r="S206" s="30" t="s">
        <v>54</v>
      </c>
      <c r="T206" s="25" t="s">
        <v>54</v>
      </c>
      <c r="U206" s="25" t="s">
        <v>54</v>
      </c>
      <c r="V206" s="25" t="s">
        <v>54</v>
      </c>
      <c r="W206" s="25" t="s">
        <v>54</v>
      </c>
      <c r="X206" s="86" t="str">
        <f>IFERROR(_xlfn.XLOOKUP(#REF!,'Race 2'!#REF!,'Race 2'!O:O),"")</f>
        <v/>
      </c>
      <c r="Y206" s="2"/>
      <c r="Z206" s="2"/>
      <c r="AA206" s="2"/>
      <c r="AB206" s="2"/>
      <c r="AC206" s="7"/>
      <c r="AD206" s="7"/>
      <c r="AE206" s="7"/>
      <c r="AF206" s="7"/>
      <c r="AG206" s="7"/>
      <c r="AH206" s="7"/>
      <c r="AI206" s="7"/>
      <c r="AJ206" s="7"/>
    </row>
    <row r="207" spans="1:36" ht="15.75" customHeight="1" x14ac:dyDescent="0.2">
      <c r="A207" s="37"/>
      <c r="B207" s="37"/>
      <c r="C207" s="37"/>
      <c r="D207" s="2"/>
      <c r="E207" s="2"/>
      <c r="F207" s="2"/>
      <c r="G207" s="2"/>
      <c r="H207" s="2"/>
      <c r="I207" s="2"/>
      <c r="J207" s="2"/>
      <c r="K207" s="2"/>
      <c r="L207" s="30" t="s">
        <v>54</v>
      </c>
      <c r="M207" s="25" t="s">
        <v>54</v>
      </c>
      <c r="N207" s="25" t="s">
        <v>54</v>
      </c>
      <c r="O207" s="25" t="s">
        <v>54</v>
      </c>
      <c r="P207" s="25" t="s">
        <v>54</v>
      </c>
      <c r="Q207" s="86"/>
      <c r="R207" s="7"/>
      <c r="S207" s="30" t="s">
        <v>54</v>
      </c>
      <c r="T207" s="25" t="s">
        <v>54</v>
      </c>
      <c r="U207" s="25" t="s">
        <v>54</v>
      </c>
      <c r="V207" s="25" t="s">
        <v>54</v>
      </c>
      <c r="W207" s="25" t="s">
        <v>54</v>
      </c>
      <c r="X207" s="86" t="str">
        <f>IFERROR(_xlfn.XLOOKUP(#REF!,'Race 2'!#REF!,'Race 2'!O:O),"")</f>
        <v/>
      </c>
      <c r="Y207" s="2"/>
      <c r="Z207" s="2"/>
      <c r="AA207" s="2"/>
      <c r="AB207" s="2"/>
      <c r="AC207" s="7"/>
      <c r="AD207" s="7"/>
      <c r="AE207" s="7"/>
      <c r="AF207" s="7"/>
      <c r="AG207" s="7"/>
      <c r="AH207" s="7"/>
      <c r="AI207" s="7"/>
      <c r="AJ207" s="7"/>
    </row>
    <row r="208" spans="1:36" ht="15.75" customHeight="1" x14ac:dyDescent="0.2">
      <c r="A208" s="37"/>
      <c r="B208" s="37"/>
      <c r="C208" s="37"/>
      <c r="D208" s="2"/>
      <c r="E208" s="2"/>
      <c r="F208" s="2"/>
      <c r="G208" s="2"/>
      <c r="H208" s="2"/>
      <c r="I208" s="2"/>
      <c r="J208" s="2"/>
      <c r="K208" s="2"/>
      <c r="L208" s="30" t="s">
        <v>54</v>
      </c>
      <c r="M208" s="25" t="s">
        <v>54</v>
      </c>
      <c r="N208" s="25" t="s">
        <v>54</v>
      </c>
      <c r="O208" s="25" t="s">
        <v>54</v>
      </c>
      <c r="P208" s="25" t="s">
        <v>54</v>
      </c>
      <c r="Q208" s="86"/>
      <c r="R208" s="7"/>
      <c r="S208" s="30" t="s">
        <v>54</v>
      </c>
      <c r="T208" s="25" t="s">
        <v>54</v>
      </c>
      <c r="U208" s="25" t="s">
        <v>54</v>
      </c>
      <c r="V208" s="25" t="s">
        <v>54</v>
      </c>
      <c r="W208" s="25" t="s">
        <v>54</v>
      </c>
      <c r="X208" s="86" t="str">
        <f>IFERROR(_xlfn.XLOOKUP(#REF!,'Race 2'!#REF!,'Race 2'!O:O),"")</f>
        <v/>
      </c>
      <c r="Y208" s="2"/>
      <c r="Z208" s="2"/>
      <c r="AA208" s="2"/>
      <c r="AB208" s="2"/>
      <c r="AC208" s="7"/>
      <c r="AD208" s="7"/>
      <c r="AE208" s="7"/>
      <c r="AF208" s="7"/>
      <c r="AG208" s="7"/>
      <c r="AH208" s="7"/>
      <c r="AI208" s="7"/>
      <c r="AJ208" s="7"/>
    </row>
    <row r="209" spans="1:36" ht="15.75" customHeight="1" x14ac:dyDescent="0.2">
      <c r="A209" s="37"/>
      <c r="B209" s="37"/>
      <c r="C209" s="37"/>
      <c r="D209" s="2"/>
      <c r="E209" s="2"/>
      <c r="F209" s="2"/>
      <c r="G209" s="2"/>
      <c r="H209" s="2"/>
      <c r="I209" s="2"/>
      <c r="J209" s="2"/>
      <c r="K209" s="2"/>
      <c r="L209" s="30" t="s">
        <v>54</v>
      </c>
      <c r="M209" s="25" t="s">
        <v>54</v>
      </c>
      <c r="N209" s="25" t="s">
        <v>54</v>
      </c>
      <c r="O209" s="25" t="s">
        <v>54</v>
      </c>
      <c r="P209" s="25" t="s">
        <v>54</v>
      </c>
      <c r="Q209" s="86"/>
      <c r="R209" s="7"/>
      <c r="S209" s="30" t="s">
        <v>54</v>
      </c>
      <c r="T209" s="25" t="s">
        <v>54</v>
      </c>
      <c r="U209" s="25" t="s">
        <v>54</v>
      </c>
      <c r="V209" s="25" t="s">
        <v>54</v>
      </c>
      <c r="W209" s="25" t="s">
        <v>54</v>
      </c>
      <c r="X209" s="86" t="str">
        <f>IFERROR(_xlfn.XLOOKUP(#REF!,'Race 2'!#REF!,'Race 2'!O:O),"")</f>
        <v/>
      </c>
      <c r="Y209" s="2"/>
      <c r="Z209" s="2"/>
      <c r="AA209" s="2"/>
      <c r="AB209" s="2"/>
      <c r="AC209" s="7"/>
      <c r="AD209" s="7"/>
      <c r="AE209" s="7"/>
      <c r="AF209" s="7"/>
      <c r="AG209" s="7"/>
      <c r="AH209" s="7"/>
      <c r="AI209" s="7"/>
      <c r="AJ209" s="7"/>
    </row>
    <row r="210" spans="1:36" ht="15.75" customHeight="1" x14ac:dyDescent="0.2">
      <c r="A210" s="37"/>
      <c r="B210" s="37"/>
      <c r="C210" s="37"/>
      <c r="D210" s="2"/>
      <c r="E210" s="2"/>
      <c r="F210" s="2"/>
      <c r="G210" s="2"/>
      <c r="H210" s="2"/>
      <c r="I210" s="2"/>
      <c r="J210" s="2"/>
      <c r="K210" s="2"/>
      <c r="L210" s="30" t="s">
        <v>54</v>
      </c>
      <c r="M210" s="25" t="s">
        <v>54</v>
      </c>
      <c r="N210" s="25" t="s">
        <v>54</v>
      </c>
      <c r="O210" s="25" t="s">
        <v>54</v>
      </c>
      <c r="P210" s="25" t="s">
        <v>54</v>
      </c>
      <c r="Q210" s="86"/>
      <c r="R210" s="7"/>
      <c r="S210" s="30" t="s">
        <v>54</v>
      </c>
      <c r="T210" s="25" t="s">
        <v>54</v>
      </c>
      <c r="U210" s="25" t="s">
        <v>54</v>
      </c>
      <c r="V210" s="25" t="s">
        <v>54</v>
      </c>
      <c r="W210" s="25" t="s">
        <v>54</v>
      </c>
      <c r="X210" s="86" t="str">
        <f>IFERROR(_xlfn.XLOOKUP(#REF!,'Race 2'!#REF!,'Race 2'!O:O),"")</f>
        <v/>
      </c>
      <c r="Y210" s="2"/>
      <c r="Z210" s="2"/>
      <c r="AA210" s="2"/>
      <c r="AB210" s="2"/>
      <c r="AC210" s="7"/>
      <c r="AD210" s="7"/>
      <c r="AE210" s="7"/>
      <c r="AF210" s="7"/>
      <c r="AG210" s="7"/>
      <c r="AH210" s="7"/>
      <c r="AI210" s="7"/>
      <c r="AJ210" s="7"/>
    </row>
    <row r="211" spans="1:36" ht="15.75" customHeight="1" x14ac:dyDescent="0.2">
      <c r="A211" s="37"/>
      <c r="B211" s="37"/>
      <c r="C211" s="37"/>
      <c r="D211" s="2"/>
      <c r="E211" s="2"/>
      <c r="F211" s="2"/>
      <c r="G211" s="2"/>
      <c r="H211" s="2"/>
      <c r="I211" s="2"/>
      <c r="J211" s="2"/>
      <c r="K211" s="2"/>
      <c r="L211" s="30" t="s">
        <v>54</v>
      </c>
      <c r="M211" s="25" t="s">
        <v>54</v>
      </c>
      <c r="N211" s="25" t="s">
        <v>54</v>
      </c>
      <c r="O211" s="25" t="s">
        <v>54</v>
      </c>
      <c r="P211" s="25" t="s">
        <v>54</v>
      </c>
      <c r="Q211" s="86"/>
      <c r="R211" s="7"/>
      <c r="S211" s="30" t="s">
        <v>54</v>
      </c>
      <c r="T211" s="25" t="s">
        <v>54</v>
      </c>
      <c r="U211" s="25" t="s">
        <v>54</v>
      </c>
      <c r="V211" s="25" t="s">
        <v>54</v>
      </c>
      <c r="W211" s="25" t="s">
        <v>54</v>
      </c>
      <c r="X211" s="86" t="str">
        <f>IFERROR(_xlfn.XLOOKUP(#REF!,'Race 2'!#REF!,'Race 2'!O:O),"")</f>
        <v/>
      </c>
      <c r="Y211" s="2"/>
      <c r="Z211" s="2"/>
      <c r="AA211" s="2"/>
      <c r="AB211" s="2"/>
      <c r="AC211" s="7"/>
      <c r="AD211" s="7"/>
      <c r="AE211" s="7"/>
      <c r="AF211" s="7"/>
      <c r="AG211" s="7"/>
      <c r="AH211" s="7"/>
      <c r="AI211" s="7"/>
      <c r="AJ211" s="7"/>
    </row>
    <row r="212" spans="1:36" ht="15.75" customHeight="1" x14ac:dyDescent="0.2">
      <c r="A212" s="37"/>
      <c r="B212" s="37"/>
      <c r="C212" s="37"/>
      <c r="D212" s="2"/>
      <c r="E212" s="2"/>
      <c r="F212" s="2"/>
      <c r="G212" s="2"/>
      <c r="H212" s="2"/>
      <c r="I212" s="2"/>
      <c r="J212" s="2"/>
      <c r="K212" s="2"/>
      <c r="L212" s="30" t="s">
        <v>54</v>
      </c>
      <c r="M212" s="25" t="s">
        <v>54</v>
      </c>
      <c r="N212" s="25" t="s">
        <v>54</v>
      </c>
      <c r="O212" s="25" t="s">
        <v>54</v>
      </c>
      <c r="P212" s="25" t="s">
        <v>54</v>
      </c>
      <c r="Q212" s="86"/>
      <c r="R212" s="7"/>
      <c r="S212" s="30" t="s">
        <v>54</v>
      </c>
      <c r="T212" s="25" t="s">
        <v>54</v>
      </c>
      <c r="U212" s="25" t="s">
        <v>54</v>
      </c>
      <c r="V212" s="25" t="s">
        <v>54</v>
      </c>
      <c r="W212" s="25" t="s">
        <v>54</v>
      </c>
      <c r="X212" s="86" t="str">
        <f>IFERROR(_xlfn.XLOOKUP(#REF!,'Race 2'!#REF!,'Race 2'!O:O),"")</f>
        <v/>
      </c>
      <c r="Y212" s="2"/>
      <c r="Z212" s="2"/>
      <c r="AA212" s="2"/>
      <c r="AB212" s="2"/>
      <c r="AC212" s="7"/>
      <c r="AD212" s="7"/>
      <c r="AE212" s="7"/>
      <c r="AF212" s="7"/>
      <c r="AG212" s="7"/>
      <c r="AH212" s="7"/>
      <c r="AI212" s="7"/>
      <c r="AJ212" s="7"/>
    </row>
    <row r="213" spans="1:36" ht="15.75" customHeight="1" x14ac:dyDescent="0.2">
      <c r="A213" s="37"/>
      <c r="B213" s="37"/>
      <c r="C213" s="37"/>
      <c r="D213" s="2"/>
      <c r="E213" s="2"/>
      <c r="F213" s="2"/>
      <c r="G213" s="2"/>
      <c r="H213" s="2"/>
      <c r="I213" s="2"/>
      <c r="J213" s="2"/>
      <c r="K213" s="2"/>
      <c r="L213" s="30" t="s">
        <v>54</v>
      </c>
      <c r="M213" s="25" t="s">
        <v>54</v>
      </c>
      <c r="N213" s="25" t="s">
        <v>54</v>
      </c>
      <c r="O213" s="25" t="s">
        <v>54</v>
      </c>
      <c r="P213" s="25" t="s">
        <v>54</v>
      </c>
      <c r="Q213" s="86"/>
      <c r="R213" s="7"/>
      <c r="S213" s="30" t="s">
        <v>54</v>
      </c>
      <c r="T213" s="25" t="s">
        <v>54</v>
      </c>
      <c r="U213" s="25" t="s">
        <v>54</v>
      </c>
      <c r="V213" s="25" t="s">
        <v>54</v>
      </c>
      <c r="W213" s="25" t="s">
        <v>54</v>
      </c>
      <c r="X213" s="86" t="str">
        <f>IFERROR(_xlfn.XLOOKUP(#REF!,'Race 2'!#REF!,'Race 2'!O:O),"")</f>
        <v/>
      </c>
      <c r="Y213" s="2"/>
      <c r="Z213" s="2"/>
      <c r="AA213" s="2"/>
      <c r="AB213" s="2"/>
      <c r="AC213" s="7"/>
      <c r="AD213" s="7"/>
      <c r="AE213" s="7"/>
      <c r="AF213" s="7"/>
      <c r="AG213" s="7"/>
      <c r="AH213" s="7"/>
      <c r="AI213" s="7"/>
      <c r="AJ213" s="7"/>
    </row>
    <row r="214" spans="1:36" ht="15.75" customHeight="1" x14ac:dyDescent="0.2">
      <c r="A214" s="37"/>
      <c r="B214" s="37"/>
      <c r="C214" s="37"/>
      <c r="D214" s="2"/>
      <c r="E214" s="2"/>
      <c r="F214" s="2"/>
      <c r="G214" s="2"/>
      <c r="H214" s="2"/>
      <c r="I214" s="2"/>
      <c r="J214" s="2"/>
      <c r="K214" s="2"/>
      <c r="L214" s="30" t="s">
        <v>54</v>
      </c>
      <c r="M214" s="25" t="s">
        <v>54</v>
      </c>
      <c r="N214" s="25" t="s">
        <v>54</v>
      </c>
      <c r="O214" s="25" t="s">
        <v>54</v>
      </c>
      <c r="P214" s="25" t="s">
        <v>54</v>
      </c>
      <c r="Q214" s="86"/>
      <c r="R214" s="7"/>
      <c r="S214" s="30" t="s">
        <v>54</v>
      </c>
      <c r="T214" s="25" t="s">
        <v>54</v>
      </c>
      <c r="U214" s="25" t="s">
        <v>54</v>
      </c>
      <c r="V214" s="25" t="s">
        <v>54</v>
      </c>
      <c r="W214" s="25" t="s">
        <v>54</v>
      </c>
      <c r="X214" s="86" t="str">
        <f>IFERROR(_xlfn.XLOOKUP(#REF!,'Race 2'!#REF!,'Race 2'!O:O),"")</f>
        <v/>
      </c>
      <c r="Y214" s="2"/>
      <c r="Z214" s="2"/>
      <c r="AA214" s="2"/>
      <c r="AB214" s="2"/>
      <c r="AC214" s="7"/>
      <c r="AD214" s="7"/>
      <c r="AE214" s="7"/>
      <c r="AF214" s="7"/>
      <c r="AG214" s="7"/>
      <c r="AH214" s="7"/>
      <c r="AI214" s="7"/>
      <c r="AJ214" s="7"/>
    </row>
    <row r="215" spans="1:36" ht="15.75" customHeight="1" x14ac:dyDescent="0.2">
      <c r="A215" s="37"/>
      <c r="B215" s="37"/>
      <c r="C215" s="37"/>
      <c r="D215" s="2"/>
      <c r="E215" s="2"/>
      <c r="F215" s="2"/>
      <c r="G215" s="2"/>
      <c r="H215" s="2"/>
      <c r="I215" s="2"/>
      <c r="J215" s="2"/>
      <c r="K215" s="2"/>
      <c r="L215" s="30" t="s">
        <v>54</v>
      </c>
      <c r="M215" s="25" t="s">
        <v>54</v>
      </c>
      <c r="N215" s="25" t="s">
        <v>54</v>
      </c>
      <c r="O215" s="25" t="s">
        <v>54</v>
      </c>
      <c r="P215" s="25" t="s">
        <v>54</v>
      </c>
      <c r="Q215" s="86"/>
      <c r="R215" s="7"/>
      <c r="S215" s="30" t="s">
        <v>54</v>
      </c>
      <c r="T215" s="25" t="s">
        <v>54</v>
      </c>
      <c r="U215" s="25" t="s">
        <v>54</v>
      </c>
      <c r="V215" s="25" t="s">
        <v>54</v>
      </c>
      <c r="W215" s="25" t="s">
        <v>54</v>
      </c>
      <c r="X215" s="86" t="str">
        <f>IFERROR(_xlfn.XLOOKUP(#REF!,'Race 2'!#REF!,'Race 2'!O:O),"")</f>
        <v/>
      </c>
      <c r="Y215" s="2"/>
      <c r="Z215" s="2"/>
      <c r="AA215" s="2"/>
      <c r="AB215" s="2"/>
      <c r="AC215" s="7"/>
      <c r="AD215" s="7"/>
      <c r="AE215" s="7"/>
      <c r="AF215" s="7"/>
      <c r="AG215" s="7"/>
      <c r="AH215" s="7"/>
      <c r="AI215" s="7"/>
      <c r="AJ215" s="7"/>
    </row>
    <row r="216" spans="1:36" ht="15.75" customHeight="1" x14ac:dyDescent="0.2">
      <c r="A216" s="37"/>
      <c r="B216" s="37"/>
      <c r="C216" s="37"/>
      <c r="D216" s="2"/>
      <c r="E216" s="2"/>
      <c r="F216" s="2"/>
      <c r="G216" s="2"/>
      <c r="H216" s="2"/>
      <c r="I216" s="2"/>
      <c r="J216" s="2"/>
      <c r="K216" s="2"/>
      <c r="L216" s="30" t="s">
        <v>54</v>
      </c>
      <c r="M216" s="25" t="s">
        <v>54</v>
      </c>
      <c r="N216" s="25" t="s">
        <v>54</v>
      </c>
      <c r="O216" s="25" t="s">
        <v>54</v>
      </c>
      <c r="P216" s="25" t="s">
        <v>54</v>
      </c>
      <c r="Q216" s="86"/>
      <c r="R216" s="7"/>
      <c r="S216" s="30" t="s">
        <v>54</v>
      </c>
      <c r="T216" s="25" t="s">
        <v>54</v>
      </c>
      <c r="U216" s="25" t="s">
        <v>54</v>
      </c>
      <c r="V216" s="25" t="s">
        <v>54</v>
      </c>
      <c r="W216" s="25" t="s">
        <v>54</v>
      </c>
      <c r="X216" s="86" t="str">
        <f>IFERROR(_xlfn.XLOOKUP(#REF!,'Race 2'!#REF!,'Race 2'!O:O),"")</f>
        <v/>
      </c>
      <c r="Y216" s="2"/>
      <c r="Z216" s="2"/>
      <c r="AA216" s="2"/>
      <c r="AB216" s="2"/>
      <c r="AC216" s="7"/>
      <c r="AD216" s="7"/>
      <c r="AE216" s="7"/>
      <c r="AF216" s="7"/>
      <c r="AG216" s="7"/>
      <c r="AH216" s="7"/>
      <c r="AI216" s="7"/>
      <c r="AJ216" s="7"/>
    </row>
    <row r="217" spans="1:36" ht="15.75" customHeight="1" x14ac:dyDescent="0.2">
      <c r="A217" s="37"/>
      <c r="B217" s="37"/>
      <c r="C217" s="37"/>
      <c r="D217" s="2"/>
      <c r="E217" s="2"/>
      <c r="F217" s="2"/>
      <c r="G217" s="2"/>
      <c r="H217" s="2"/>
      <c r="I217" s="2"/>
      <c r="J217" s="2"/>
      <c r="K217" s="2"/>
      <c r="L217" s="30" t="s">
        <v>54</v>
      </c>
      <c r="M217" s="25" t="s">
        <v>54</v>
      </c>
      <c r="N217" s="25" t="s">
        <v>54</v>
      </c>
      <c r="O217" s="25" t="s">
        <v>54</v>
      </c>
      <c r="P217" s="25" t="s">
        <v>54</v>
      </c>
      <c r="Q217" s="86"/>
      <c r="R217" s="7"/>
      <c r="S217" s="30" t="s">
        <v>54</v>
      </c>
      <c r="T217" s="25" t="s">
        <v>54</v>
      </c>
      <c r="U217" s="25" t="s">
        <v>54</v>
      </c>
      <c r="V217" s="25" t="s">
        <v>54</v>
      </c>
      <c r="W217" s="25" t="s">
        <v>54</v>
      </c>
      <c r="X217" s="86" t="str">
        <f>IFERROR(_xlfn.XLOOKUP(#REF!,'Race 2'!#REF!,'Race 2'!O:O),"")</f>
        <v/>
      </c>
      <c r="Y217" s="2"/>
      <c r="Z217" s="2"/>
      <c r="AA217" s="2"/>
      <c r="AB217" s="2"/>
      <c r="AC217" s="7"/>
      <c r="AD217" s="7"/>
      <c r="AE217" s="7"/>
      <c r="AF217" s="7"/>
      <c r="AG217" s="7"/>
      <c r="AH217" s="7"/>
      <c r="AI217" s="7"/>
      <c r="AJ217" s="7"/>
    </row>
    <row r="218" spans="1:36" ht="15.75" customHeight="1" x14ac:dyDescent="0.2">
      <c r="A218" s="37"/>
      <c r="B218" s="37"/>
      <c r="C218" s="37"/>
      <c r="D218" s="2"/>
      <c r="E218" s="2"/>
      <c r="F218" s="2"/>
      <c r="G218" s="2"/>
      <c r="H218" s="2"/>
      <c r="I218" s="2"/>
      <c r="J218" s="2"/>
      <c r="K218" s="2"/>
      <c r="L218" s="30" t="s">
        <v>54</v>
      </c>
      <c r="M218" s="25" t="s">
        <v>54</v>
      </c>
      <c r="N218" s="25" t="s">
        <v>54</v>
      </c>
      <c r="O218" s="25" t="s">
        <v>54</v>
      </c>
      <c r="P218" s="25" t="s">
        <v>54</v>
      </c>
      <c r="Q218" s="86"/>
      <c r="R218" s="7"/>
      <c r="S218" s="30" t="s">
        <v>54</v>
      </c>
      <c r="T218" s="25" t="s">
        <v>54</v>
      </c>
      <c r="U218" s="25" t="s">
        <v>54</v>
      </c>
      <c r="V218" s="25" t="s">
        <v>54</v>
      </c>
      <c r="W218" s="25" t="s">
        <v>54</v>
      </c>
      <c r="X218" s="86" t="str">
        <f>IFERROR(_xlfn.XLOOKUP(#REF!,'Race 2'!#REF!,'Race 2'!O:O),"")</f>
        <v/>
      </c>
      <c r="Y218" s="2"/>
      <c r="Z218" s="2"/>
      <c r="AA218" s="2"/>
      <c r="AB218" s="2"/>
      <c r="AC218" s="7"/>
      <c r="AD218" s="7"/>
      <c r="AE218" s="7"/>
      <c r="AF218" s="7"/>
      <c r="AG218" s="7"/>
      <c r="AH218" s="7"/>
      <c r="AI218" s="7"/>
      <c r="AJ218" s="7"/>
    </row>
    <row r="219" spans="1:36" ht="15.75" customHeight="1" x14ac:dyDescent="0.2">
      <c r="A219" s="37"/>
      <c r="B219" s="37"/>
      <c r="C219" s="37"/>
      <c r="D219" s="2"/>
      <c r="E219" s="2"/>
      <c r="F219" s="2"/>
      <c r="G219" s="2"/>
      <c r="H219" s="2"/>
      <c r="I219" s="2"/>
      <c r="J219" s="2"/>
      <c r="K219" s="2"/>
      <c r="L219" s="30" t="s">
        <v>54</v>
      </c>
      <c r="M219" s="25" t="s">
        <v>54</v>
      </c>
      <c r="N219" s="25" t="s">
        <v>54</v>
      </c>
      <c r="O219" s="25" t="s">
        <v>54</v>
      </c>
      <c r="P219" s="25" t="s">
        <v>54</v>
      </c>
      <c r="Q219" s="86"/>
      <c r="R219" s="7"/>
      <c r="S219" s="30" t="s">
        <v>54</v>
      </c>
      <c r="T219" s="25" t="s">
        <v>54</v>
      </c>
      <c r="U219" s="25" t="s">
        <v>54</v>
      </c>
      <c r="V219" s="25" t="s">
        <v>54</v>
      </c>
      <c r="W219" s="25" t="s">
        <v>54</v>
      </c>
      <c r="X219" s="86" t="str">
        <f>IFERROR(_xlfn.XLOOKUP(#REF!,'Race 2'!#REF!,'Race 2'!O:O),"")</f>
        <v/>
      </c>
      <c r="Y219" s="2"/>
      <c r="Z219" s="2"/>
      <c r="AA219" s="2"/>
      <c r="AB219" s="2"/>
      <c r="AC219" s="7"/>
      <c r="AD219" s="7"/>
      <c r="AE219" s="7"/>
      <c r="AF219" s="7"/>
      <c r="AG219" s="7"/>
      <c r="AH219" s="7"/>
      <c r="AI219" s="7"/>
      <c r="AJ219" s="7"/>
    </row>
    <row r="220" spans="1:36" ht="15.75" customHeight="1" x14ac:dyDescent="0.2">
      <c r="A220" s="37"/>
      <c r="B220" s="37"/>
      <c r="C220" s="37"/>
      <c r="D220" s="2"/>
      <c r="E220" s="2"/>
      <c r="F220" s="2"/>
      <c r="G220" s="2"/>
      <c r="H220" s="2"/>
      <c r="I220" s="2"/>
      <c r="J220" s="2"/>
      <c r="K220" s="2"/>
      <c r="L220" s="30" t="s">
        <v>54</v>
      </c>
      <c r="M220" s="25" t="s">
        <v>54</v>
      </c>
      <c r="N220" s="25" t="s">
        <v>54</v>
      </c>
      <c r="O220" s="25" t="s">
        <v>54</v>
      </c>
      <c r="P220" s="25" t="s">
        <v>54</v>
      </c>
      <c r="Q220" s="86"/>
      <c r="R220" s="7"/>
      <c r="S220" s="30" t="s">
        <v>54</v>
      </c>
      <c r="T220" s="25" t="s">
        <v>54</v>
      </c>
      <c r="U220" s="25" t="s">
        <v>54</v>
      </c>
      <c r="V220" s="25" t="s">
        <v>54</v>
      </c>
      <c r="W220" s="25" t="s">
        <v>54</v>
      </c>
      <c r="X220" s="86" t="str">
        <f>IFERROR(_xlfn.XLOOKUP(#REF!,'Race 2'!#REF!,'Race 2'!O:O),"")</f>
        <v/>
      </c>
      <c r="Y220" s="2"/>
      <c r="Z220" s="2"/>
      <c r="AA220" s="2"/>
      <c r="AB220" s="2"/>
      <c r="AC220" s="7"/>
      <c r="AD220" s="7"/>
      <c r="AE220" s="7"/>
      <c r="AF220" s="7"/>
      <c r="AG220" s="7"/>
      <c r="AH220" s="7"/>
      <c r="AI220" s="7"/>
      <c r="AJ220" s="7"/>
    </row>
    <row r="221" spans="1:36" ht="15.75" customHeight="1" x14ac:dyDescent="0.2">
      <c r="A221" s="37"/>
      <c r="B221" s="37"/>
      <c r="C221" s="37"/>
      <c r="D221" s="2"/>
      <c r="E221" s="2"/>
      <c r="F221" s="2"/>
      <c r="G221" s="2"/>
      <c r="H221" s="2"/>
      <c r="I221" s="2"/>
      <c r="J221" s="2"/>
      <c r="K221" s="2"/>
      <c r="L221" s="30" t="s">
        <v>54</v>
      </c>
      <c r="M221" s="25" t="s">
        <v>54</v>
      </c>
      <c r="N221" s="25" t="s">
        <v>54</v>
      </c>
      <c r="O221" s="25" t="s">
        <v>54</v>
      </c>
      <c r="P221" s="25" t="s">
        <v>54</v>
      </c>
      <c r="Q221" s="86"/>
      <c r="R221" s="7"/>
      <c r="S221" s="30" t="s">
        <v>54</v>
      </c>
      <c r="T221" s="25" t="s">
        <v>54</v>
      </c>
      <c r="U221" s="25" t="s">
        <v>54</v>
      </c>
      <c r="V221" s="25" t="s">
        <v>54</v>
      </c>
      <c r="W221" s="25" t="s">
        <v>54</v>
      </c>
      <c r="X221" s="86" t="str">
        <f>IFERROR(_xlfn.XLOOKUP(#REF!,'Race 2'!#REF!,'Race 2'!O:O),"")</f>
        <v/>
      </c>
      <c r="Y221" s="2"/>
      <c r="Z221" s="2"/>
      <c r="AA221" s="2"/>
      <c r="AB221" s="2"/>
      <c r="AC221" s="7"/>
      <c r="AD221" s="7"/>
      <c r="AE221" s="7"/>
      <c r="AF221" s="7"/>
      <c r="AG221" s="7"/>
      <c r="AH221" s="7"/>
      <c r="AI221" s="7"/>
      <c r="AJ221" s="7"/>
    </row>
    <row r="222" spans="1:36" ht="15.75" customHeight="1" x14ac:dyDescent="0.2">
      <c r="A222" s="37"/>
      <c r="B222" s="37"/>
      <c r="C222" s="37"/>
      <c r="D222" s="2"/>
      <c r="E222" s="2"/>
      <c r="F222" s="2"/>
      <c r="G222" s="2"/>
      <c r="H222" s="2"/>
      <c r="I222" s="2"/>
      <c r="J222" s="2"/>
      <c r="K222" s="2"/>
      <c r="L222" s="30" t="s">
        <v>54</v>
      </c>
      <c r="M222" s="25" t="s">
        <v>54</v>
      </c>
      <c r="N222" s="25" t="s">
        <v>54</v>
      </c>
      <c r="O222" s="25" t="s">
        <v>54</v>
      </c>
      <c r="P222" s="25" t="s">
        <v>54</v>
      </c>
      <c r="Q222" s="86"/>
      <c r="R222" s="7"/>
      <c r="S222" s="30" t="s">
        <v>54</v>
      </c>
      <c r="T222" s="25" t="s">
        <v>54</v>
      </c>
      <c r="U222" s="25" t="s">
        <v>54</v>
      </c>
      <c r="V222" s="25" t="s">
        <v>54</v>
      </c>
      <c r="W222" s="25" t="s">
        <v>54</v>
      </c>
      <c r="X222" s="86" t="str">
        <f>IFERROR(_xlfn.XLOOKUP(#REF!,'Race 2'!#REF!,'Race 2'!O:O),"")</f>
        <v/>
      </c>
      <c r="Y222" s="2"/>
      <c r="Z222" s="2"/>
      <c r="AA222" s="2"/>
      <c r="AB222" s="2"/>
      <c r="AC222" s="7"/>
      <c r="AD222" s="7"/>
      <c r="AE222" s="7"/>
      <c r="AF222" s="7"/>
      <c r="AG222" s="7"/>
      <c r="AH222" s="7"/>
      <c r="AI222" s="7"/>
      <c r="AJ222" s="7"/>
    </row>
    <row r="223" spans="1:36" ht="15.75" customHeight="1" x14ac:dyDescent="0.2">
      <c r="A223" s="37"/>
      <c r="B223" s="37"/>
      <c r="C223" s="37"/>
      <c r="D223" s="2"/>
      <c r="E223" s="2"/>
      <c r="F223" s="2"/>
      <c r="G223" s="2"/>
      <c r="H223" s="2"/>
      <c r="I223" s="2"/>
      <c r="J223" s="2"/>
      <c r="K223" s="2"/>
      <c r="L223" s="30" t="s">
        <v>54</v>
      </c>
      <c r="M223" s="25" t="s">
        <v>54</v>
      </c>
      <c r="N223" s="25" t="s">
        <v>54</v>
      </c>
      <c r="O223" s="25" t="s">
        <v>54</v>
      </c>
      <c r="P223" s="25" t="s">
        <v>54</v>
      </c>
      <c r="Q223" s="86"/>
      <c r="R223" s="7"/>
      <c r="S223" s="30" t="s">
        <v>54</v>
      </c>
      <c r="T223" s="25" t="s">
        <v>54</v>
      </c>
      <c r="U223" s="25" t="s">
        <v>54</v>
      </c>
      <c r="V223" s="25" t="s">
        <v>54</v>
      </c>
      <c r="W223" s="25" t="s">
        <v>54</v>
      </c>
      <c r="X223" s="86" t="str">
        <f>IFERROR(_xlfn.XLOOKUP(#REF!,'Race 2'!#REF!,'Race 2'!O:O),"")</f>
        <v/>
      </c>
      <c r="Y223" s="2"/>
      <c r="Z223" s="2"/>
      <c r="AA223" s="2"/>
      <c r="AB223" s="2"/>
      <c r="AC223" s="7"/>
      <c r="AD223" s="7"/>
      <c r="AE223" s="7"/>
      <c r="AF223" s="7"/>
      <c r="AG223" s="7"/>
      <c r="AH223" s="7"/>
      <c r="AI223" s="7"/>
      <c r="AJ223" s="7"/>
    </row>
    <row r="224" spans="1:36" ht="15.75" customHeight="1" x14ac:dyDescent="0.2">
      <c r="A224" s="37"/>
      <c r="B224" s="37"/>
      <c r="C224" s="37"/>
      <c r="D224" s="2"/>
      <c r="E224" s="2"/>
      <c r="F224" s="2"/>
      <c r="G224" s="2"/>
      <c r="H224" s="2"/>
      <c r="I224" s="2"/>
      <c r="J224" s="2"/>
      <c r="K224" s="2"/>
      <c r="L224" s="30" t="s">
        <v>54</v>
      </c>
      <c r="M224" s="25" t="s">
        <v>54</v>
      </c>
      <c r="N224" s="25" t="s">
        <v>54</v>
      </c>
      <c r="O224" s="25" t="s">
        <v>54</v>
      </c>
      <c r="P224" s="25" t="s">
        <v>54</v>
      </c>
      <c r="Q224" s="86"/>
      <c r="R224" s="7"/>
      <c r="S224" s="30" t="s">
        <v>54</v>
      </c>
      <c r="T224" s="25" t="s">
        <v>54</v>
      </c>
      <c r="U224" s="25" t="s">
        <v>54</v>
      </c>
      <c r="V224" s="25" t="s">
        <v>54</v>
      </c>
      <c r="W224" s="25" t="s">
        <v>54</v>
      </c>
      <c r="X224" s="86" t="str">
        <f>IFERROR(_xlfn.XLOOKUP(#REF!,'Race 2'!#REF!,'Race 2'!O:O),"")</f>
        <v/>
      </c>
      <c r="Y224" s="2"/>
      <c r="Z224" s="2"/>
      <c r="AA224" s="2"/>
      <c r="AB224" s="2"/>
      <c r="AC224" s="7"/>
      <c r="AD224" s="7"/>
      <c r="AE224" s="7"/>
      <c r="AF224" s="7"/>
      <c r="AG224" s="7"/>
      <c r="AH224" s="7"/>
      <c r="AI224" s="7"/>
      <c r="AJ224" s="7"/>
    </row>
    <row r="225" spans="1:36" ht="15.75" customHeight="1" x14ac:dyDescent="0.2">
      <c r="A225" s="37"/>
      <c r="B225" s="37"/>
      <c r="C225" s="37"/>
      <c r="D225" s="2"/>
      <c r="E225" s="2"/>
      <c r="F225" s="2"/>
      <c r="G225" s="2"/>
      <c r="H225" s="2"/>
      <c r="I225" s="2"/>
      <c r="J225" s="2"/>
      <c r="K225" s="2"/>
      <c r="L225" s="30" t="s">
        <v>54</v>
      </c>
      <c r="M225" s="25" t="s">
        <v>54</v>
      </c>
      <c r="N225" s="25" t="s">
        <v>54</v>
      </c>
      <c r="O225" s="25" t="s">
        <v>54</v>
      </c>
      <c r="P225" s="25" t="s">
        <v>54</v>
      </c>
      <c r="Q225" s="86"/>
      <c r="R225" s="7"/>
      <c r="S225" s="30" t="s">
        <v>54</v>
      </c>
      <c r="T225" s="25" t="s">
        <v>54</v>
      </c>
      <c r="U225" s="25" t="s">
        <v>54</v>
      </c>
      <c r="V225" s="25" t="s">
        <v>54</v>
      </c>
      <c r="W225" s="25" t="s">
        <v>54</v>
      </c>
      <c r="X225" s="86" t="str">
        <f>IFERROR(_xlfn.XLOOKUP(#REF!,'Race 2'!#REF!,'Race 2'!O:O),"")</f>
        <v/>
      </c>
      <c r="Y225" s="2"/>
      <c r="Z225" s="2"/>
      <c r="AA225" s="2"/>
      <c r="AB225" s="2"/>
      <c r="AC225" s="7"/>
      <c r="AD225" s="7"/>
      <c r="AE225" s="7"/>
      <c r="AF225" s="7"/>
      <c r="AG225" s="7"/>
      <c r="AH225" s="7"/>
      <c r="AI225" s="7"/>
      <c r="AJ225" s="7"/>
    </row>
    <row r="226" spans="1:36" ht="15.75" customHeight="1" x14ac:dyDescent="0.2">
      <c r="A226" s="37"/>
      <c r="B226" s="37"/>
      <c r="C226" s="37"/>
      <c r="D226" s="2"/>
      <c r="E226" s="2"/>
      <c r="F226" s="2"/>
      <c r="G226" s="2"/>
      <c r="H226" s="2"/>
      <c r="I226" s="2"/>
      <c r="J226" s="2"/>
      <c r="K226" s="2"/>
      <c r="L226" s="30" t="s">
        <v>54</v>
      </c>
      <c r="M226" s="25" t="s">
        <v>54</v>
      </c>
      <c r="N226" s="25" t="s">
        <v>54</v>
      </c>
      <c r="O226" s="25" t="s">
        <v>54</v>
      </c>
      <c r="P226" s="25" t="s">
        <v>54</v>
      </c>
      <c r="Q226" s="86"/>
      <c r="R226" s="7"/>
      <c r="S226" s="30" t="s">
        <v>54</v>
      </c>
      <c r="T226" s="25" t="s">
        <v>54</v>
      </c>
      <c r="U226" s="25" t="s">
        <v>54</v>
      </c>
      <c r="V226" s="25" t="s">
        <v>54</v>
      </c>
      <c r="W226" s="25" t="s">
        <v>54</v>
      </c>
      <c r="X226" s="86" t="str">
        <f>IFERROR(_xlfn.XLOOKUP(#REF!,'Race 2'!#REF!,'Race 2'!O:O),"")</f>
        <v/>
      </c>
      <c r="Y226" s="2"/>
      <c r="Z226" s="2"/>
      <c r="AA226" s="2"/>
      <c r="AB226" s="2"/>
      <c r="AC226" s="7"/>
      <c r="AD226" s="7"/>
      <c r="AE226" s="7"/>
      <c r="AF226" s="7"/>
      <c r="AG226" s="7"/>
      <c r="AH226" s="7"/>
      <c r="AI226" s="7"/>
      <c r="AJ226" s="7"/>
    </row>
    <row r="227" spans="1:36" ht="15.75" customHeight="1" x14ac:dyDescent="0.2">
      <c r="A227" s="37"/>
      <c r="B227" s="37"/>
      <c r="C227" s="37"/>
      <c r="D227" s="2"/>
      <c r="E227" s="2"/>
      <c r="F227" s="2"/>
      <c r="G227" s="2"/>
      <c r="H227" s="2"/>
      <c r="I227" s="2"/>
      <c r="J227" s="2"/>
      <c r="K227" s="2"/>
      <c r="L227" s="30" t="s">
        <v>54</v>
      </c>
      <c r="M227" s="25" t="s">
        <v>54</v>
      </c>
      <c r="N227" s="25" t="s">
        <v>54</v>
      </c>
      <c r="O227" s="25" t="s">
        <v>54</v>
      </c>
      <c r="P227" s="25" t="s">
        <v>54</v>
      </c>
      <c r="Q227" s="86"/>
      <c r="R227" s="7"/>
      <c r="S227" s="30" t="s">
        <v>54</v>
      </c>
      <c r="T227" s="25" t="s">
        <v>54</v>
      </c>
      <c r="U227" s="25" t="s">
        <v>54</v>
      </c>
      <c r="V227" s="25" t="s">
        <v>54</v>
      </c>
      <c r="W227" s="25" t="s">
        <v>54</v>
      </c>
      <c r="X227" s="86" t="str">
        <f>IFERROR(_xlfn.XLOOKUP(#REF!,'Race 2'!#REF!,'Race 2'!O:O),"")</f>
        <v/>
      </c>
      <c r="Y227" s="2"/>
      <c r="Z227" s="2"/>
      <c r="AA227" s="2"/>
      <c r="AB227" s="2"/>
      <c r="AC227" s="7"/>
      <c r="AD227" s="7"/>
      <c r="AE227" s="7"/>
      <c r="AF227" s="7"/>
      <c r="AG227" s="7"/>
      <c r="AH227" s="7"/>
      <c r="AI227" s="7"/>
      <c r="AJ227" s="7"/>
    </row>
    <row r="228" spans="1:36" ht="15.75" customHeight="1" x14ac:dyDescent="0.2">
      <c r="A228" s="37"/>
      <c r="B228" s="37"/>
      <c r="C228" s="37"/>
      <c r="D228" s="2"/>
      <c r="E228" s="2"/>
      <c r="F228" s="2"/>
      <c r="G228" s="2"/>
      <c r="H228" s="2"/>
      <c r="I228" s="2"/>
      <c r="J228" s="2"/>
      <c r="K228" s="2"/>
      <c r="L228" s="30" t="s">
        <v>54</v>
      </c>
      <c r="M228" s="25" t="s">
        <v>54</v>
      </c>
      <c r="N228" s="25" t="s">
        <v>54</v>
      </c>
      <c r="O228" s="25" t="s">
        <v>54</v>
      </c>
      <c r="P228" s="25" t="s">
        <v>54</v>
      </c>
      <c r="Q228" s="86"/>
      <c r="R228" s="7"/>
      <c r="S228" s="30" t="s">
        <v>54</v>
      </c>
      <c r="T228" s="25" t="s">
        <v>54</v>
      </c>
      <c r="U228" s="25" t="s">
        <v>54</v>
      </c>
      <c r="V228" s="25" t="s">
        <v>54</v>
      </c>
      <c r="W228" s="25" t="s">
        <v>54</v>
      </c>
      <c r="X228" s="86" t="str">
        <f>IFERROR(_xlfn.XLOOKUP(#REF!,'Race 2'!#REF!,'Race 2'!O:O),"")</f>
        <v/>
      </c>
      <c r="Y228" s="2"/>
      <c r="Z228" s="2"/>
      <c r="AA228" s="2"/>
      <c r="AB228" s="2"/>
      <c r="AC228" s="7"/>
      <c r="AD228" s="7"/>
      <c r="AE228" s="7"/>
      <c r="AF228" s="7"/>
      <c r="AG228" s="7"/>
      <c r="AH228" s="7"/>
      <c r="AI228" s="7"/>
      <c r="AJ228" s="7"/>
    </row>
    <row r="229" spans="1:36" ht="15.75" customHeight="1" x14ac:dyDescent="0.2">
      <c r="A229" s="37"/>
      <c r="B229" s="37"/>
      <c r="C229" s="37"/>
      <c r="D229" s="2"/>
      <c r="E229" s="2"/>
      <c r="F229" s="2"/>
      <c r="G229" s="2"/>
      <c r="H229" s="2"/>
      <c r="I229" s="2"/>
      <c r="J229" s="2"/>
      <c r="K229" s="2"/>
      <c r="L229" s="30" t="s">
        <v>54</v>
      </c>
      <c r="M229" s="25" t="s">
        <v>54</v>
      </c>
      <c r="N229" s="25" t="s">
        <v>54</v>
      </c>
      <c r="O229" s="25" t="s">
        <v>54</v>
      </c>
      <c r="P229" s="25" t="s">
        <v>54</v>
      </c>
      <c r="Q229" s="86"/>
      <c r="R229" s="7"/>
      <c r="S229" s="30" t="s">
        <v>54</v>
      </c>
      <c r="T229" s="25" t="s">
        <v>54</v>
      </c>
      <c r="U229" s="25" t="s">
        <v>54</v>
      </c>
      <c r="V229" s="25" t="s">
        <v>54</v>
      </c>
      <c r="W229" s="25" t="s">
        <v>54</v>
      </c>
      <c r="X229" s="86" t="str">
        <f>IFERROR(_xlfn.XLOOKUP(#REF!,'Race 2'!#REF!,'Race 2'!O:O),"")</f>
        <v/>
      </c>
      <c r="Y229" s="2"/>
      <c r="Z229" s="2"/>
      <c r="AA229" s="2"/>
      <c r="AB229" s="2"/>
      <c r="AC229" s="7"/>
      <c r="AD229" s="7"/>
      <c r="AE229" s="7"/>
      <c r="AF229" s="7"/>
      <c r="AG229" s="7"/>
      <c r="AH229" s="7"/>
      <c r="AI229" s="7"/>
      <c r="AJ229" s="7"/>
    </row>
    <row r="230" spans="1:36" ht="15.75" customHeight="1" x14ac:dyDescent="0.2">
      <c r="A230" s="37"/>
      <c r="B230" s="37"/>
      <c r="C230" s="37"/>
      <c r="D230" s="2"/>
      <c r="E230" s="2"/>
      <c r="F230" s="2"/>
      <c r="G230" s="2"/>
      <c r="H230" s="2"/>
      <c r="I230" s="2"/>
      <c r="J230" s="2"/>
      <c r="K230" s="2"/>
      <c r="L230" s="30" t="s">
        <v>54</v>
      </c>
      <c r="M230" s="25" t="s">
        <v>54</v>
      </c>
      <c r="N230" s="25" t="s">
        <v>54</v>
      </c>
      <c r="O230" s="25" t="s">
        <v>54</v>
      </c>
      <c r="P230" s="25" t="s">
        <v>54</v>
      </c>
      <c r="Q230" s="86"/>
      <c r="R230" s="7"/>
      <c r="S230" s="30" t="s">
        <v>54</v>
      </c>
      <c r="T230" s="25" t="s">
        <v>54</v>
      </c>
      <c r="U230" s="25" t="s">
        <v>54</v>
      </c>
      <c r="V230" s="25" t="s">
        <v>54</v>
      </c>
      <c r="W230" s="25" t="s">
        <v>54</v>
      </c>
      <c r="X230" s="86" t="str">
        <f>IFERROR(_xlfn.XLOOKUP(#REF!,'Race 2'!#REF!,'Race 2'!O:O),"")</f>
        <v/>
      </c>
      <c r="Y230" s="2"/>
      <c r="Z230" s="2"/>
      <c r="AA230" s="2"/>
      <c r="AB230" s="2"/>
      <c r="AC230" s="7"/>
      <c r="AD230" s="7"/>
      <c r="AE230" s="7"/>
      <c r="AF230" s="7"/>
      <c r="AG230" s="7"/>
      <c r="AH230" s="7"/>
      <c r="AI230" s="7"/>
      <c r="AJ230" s="7"/>
    </row>
    <row r="231" spans="1:36" ht="15.75" customHeight="1" x14ac:dyDescent="0.2">
      <c r="A231" s="37"/>
      <c r="B231" s="37"/>
      <c r="C231" s="37"/>
      <c r="D231" s="2"/>
      <c r="E231" s="2"/>
      <c r="F231" s="2"/>
      <c r="G231" s="2"/>
      <c r="H231" s="2"/>
      <c r="I231" s="2"/>
      <c r="J231" s="2"/>
      <c r="K231" s="2"/>
      <c r="L231" s="30" t="s">
        <v>54</v>
      </c>
      <c r="M231" s="25" t="s">
        <v>54</v>
      </c>
      <c r="N231" s="25" t="s">
        <v>54</v>
      </c>
      <c r="O231" s="25" t="s">
        <v>54</v>
      </c>
      <c r="P231" s="25" t="s">
        <v>54</v>
      </c>
      <c r="Q231" s="86"/>
      <c r="R231" s="7"/>
      <c r="S231" s="30" t="s">
        <v>54</v>
      </c>
      <c r="T231" s="25" t="s">
        <v>54</v>
      </c>
      <c r="U231" s="25" t="s">
        <v>54</v>
      </c>
      <c r="V231" s="25" t="s">
        <v>54</v>
      </c>
      <c r="W231" s="25" t="s">
        <v>54</v>
      </c>
      <c r="X231" s="86" t="str">
        <f>IFERROR(_xlfn.XLOOKUP(#REF!,'Race 2'!#REF!,'Race 2'!O:O),"")</f>
        <v/>
      </c>
      <c r="Y231" s="2"/>
      <c r="Z231" s="2"/>
      <c r="AA231" s="2"/>
      <c r="AB231" s="2"/>
      <c r="AC231" s="7"/>
      <c r="AD231" s="7"/>
      <c r="AE231" s="7"/>
      <c r="AF231" s="7"/>
      <c r="AG231" s="7"/>
      <c r="AH231" s="7"/>
      <c r="AI231" s="7"/>
      <c r="AJ231" s="7"/>
    </row>
    <row r="232" spans="1:36" ht="15.75" customHeight="1" x14ac:dyDescent="0.2">
      <c r="A232" s="37"/>
      <c r="B232" s="37"/>
      <c r="C232" s="37"/>
      <c r="D232" s="2"/>
      <c r="E232" s="2"/>
      <c r="F232" s="2"/>
      <c r="G232" s="2"/>
      <c r="H232" s="2"/>
      <c r="I232" s="2"/>
      <c r="J232" s="2"/>
      <c r="K232" s="2"/>
      <c r="L232" s="30" t="s">
        <v>54</v>
      </c>
      <c r="M232" s="25" t="s">
        <v>54</v>
      </c>
      <c r="N232" s="25" t="s">
        <v>54</v>
      </c>
      <c r="O232" s="25" t="s">
        <v>54</v>
      </c>
      <c r="P232" s="25" t="s">
        <v>54</v>
      </c>
      <c r="Q232" s="86"/>
      <c r="R232" s="7"/>
      <c r="S232" s="30" t="s">
        <v>54</v>
      </c>
      <c r="T232" s="25" t="s">
        <v>54</v>
      </c>
      <c r="U232" s="25" t="s">
        <v>54</v>
      </c>
      <c r="V232" s="25" t="s">
        <v>54</v>
      </c>
      <c r="W232" s="25" t="s">
        <v>54</v>
      </c>
      <c r="X232" s="86" t="str">
        <f>IFERROR(_xlfn.XLOOKUP(#REF!,'Race 2'!#REF!,'Race 2'!O:O),"")</f>
        <v/>
      </c>
      <c r="Y232" s="2"/>
      <c r="Z232" s="2"/>
      <c r="AA232" s="2"/>
      <c r="AB232" s="2"/>
      <c r="AC232" s="7"/>
      <c r="AD232" s="7"/>
      <c r="AE232" s="7"/>
      <c r="AF232" s="7"/>
      <c r="AG232" s="7"/>
      <c r="AH232" s="7"/>
      <c r="AI232" s="7"/>
      <c r="AJ232" s="7"/>
    </row>
    <row r="233" spans="1:36" ht="15.75" customHeight="1" x14ac:dyDescent="0.2">
      <c r="A233" s="37"/>
      <c r="B233" s="37"/>
      <c r="C233" s="37"/>
      <c r="D233" s="2"/>
      <c r="E233" s="2"/>
      <c r="F233" s="2"/>
      <c r="G233" s="2"/>
      <c r="H233" s="2"/>
      <c r="I233" s="2"/>
      <c r="J233" s="2"/>
      <c r="K233" s="2"/>
      <c r="L233" s="30" t="s">
        <v>54</v>
      </c>
      <c r="M233" s="25" t="s">
        <v>54</v>
      </c>
      <c r="N233" s="25" t="s">
        <v>54</v>
      </c>
      <c r="O233" s="25" t="s">
        <v>54</v>
      </c>
      <c r="P233" s="25" t="s">
        <v>54</v>
      </c>
      <c r="Q233" s="86"/>
      <c r="R233" s="7"/>
      <c r="S233" s="30" t="s">
        <v>54</v>
      </c>
      <c r="T233" s="25" t="s">
        <v>54</v>
      </c>
      <c r="U233" s="25" t="s">
        <v>54</v>
      </c>
      <c r="V233" s="25" t="s">
        <v>54</v>
      </c>
      <c r="W233" s="25" t="s">
        <v>54</v>
      </c>
      <c r="X233" s="86" t="str">
        <f>IFERROR(_xlfn.XLOOKUP(#REF!,'Race 2'!#REF!,'Race 2'!O:O),"")</f>
        <v/>
      </c>
      <c r="Y233" s="2"/>
      <c r="Z233" s="2"/>
      <c r="AA233" s="2"/>
      <c r="AB233" s="2"/>
      <c r="AC233" s="7"/>
      <c r="AD233" s="7"/>
      <c r="AE233" s="7"/>
      <c r="AF233" s="7"/>
      <c r="AG233" s="7"/>
      <c r="AH233" s="7"/>
      <c r="AI233" s="7"/>
      <c r="AJ233" s="7"/>
    </row>
    <row r="234" spans="1:36" ht="15.75" customHeight="1" x14ac:dyDescent="0.2">
      <c r="A234" s="37"/>
      <c r="B234" s="37"/>
      <c r="C234" s="37"/>
      <c r="D234" s="2"/>
      <c r="E234" s="2"/>
      <c r="F234" s="2"/>
      <c r="G234" s="2"/>
      <c r="H234" s="2"/>
      <c r="I234" s="2"/>
      <c r="J234" s="2"/>
      <c r="K234" s="2"/>
      <c r="L234" s="30" t="s">
        <v>54</v>
      </c>
      <c r="M234" s="25" t="s">
        <v>54</v>
      </c>
      <c r="N234" s="25" t="s">
        <v>54</v>
      </c>
      <c r="O234" s="25" t="s">
        <v>54</v>
      </c>
      <c r="P234" s="25" t="s">
        <v>54</v>
      </c>
      <c r="Q234" s="86"/>
      <c r="R234" s="7"/>
      <c r="S234" s="30" t="s">
        <v>54</v>
      </c>
      <c r="T234" s="25" t="s">
        <v>54</v>
      </c>
      <c r="U234" s="25" t="s">
        <v>54</v>
      </c>
      <c r="V234" s="25" t="s">
        <v>54</v>
      </c>
      <c r="W234" s="25" t="s">
        <v>54</v>
      </c>
      <c r="X234" s="86" t="str">
        <f>IFERROR(_xlfn.XLOOKUP(#REF!,'Race 2'!#REF!,'Race 2'!O:O),"")</f>
        <v/>
      </c>
      <c r="Y234" s="2"/>
      <c r="Z234" s="2"/>
      <c r="AA234" s="2"/>
      <c r="AB234" s="2"/>
      <c r="AC234" s="7"/>
      <c r="AD234" s="7"/>
      <c r="AE234" s="7"/>
      <c r="AF234" s="7"/>
      <c r="AG234" s="7"/>
      <c r="AH234" s="7"/>
      <c r="AI234" s="7"/>
      <c r="AJ234" s="7"/>
    </row>
    <row r="235" spans="1:36" ht="15.75" customHeight="1" x14ac:dyDescent="0.2">
      <c r="A235" s="37"/>
      <c r="B235" s="37"/>
      <c r="C235" s="37"/>
      <c r="D235" s="2"/>
      <c r="E235" s="2"/>
      <c r="F235" s="2"/>
      <c r="G235" s="2"/>
      <c r="H235" s="2"/>
      <c r="I235" s="2"/>
      <c r="J235" s="2"/>
      <c r="K235" s="2"/>
      <c r="L235" s="30" t="s">
        <v>54</v>
      </c>
      <c r="M235" s="25" t="s">
        <v>54</v>
      </c>
      <c r="N235" s="25" t="s">
        <v>54</v>
      </c>
      <c r="O235" s="25" t="s">
        <v>54</v>
      </c>
      <c r="P235" s="25" t="s">
        <v>54</v>
      </c>
      <c r="Q235" s="86"/>
      <c r="R235" s="7"/>
      <c r="S235" s="30" t="s">
        <v>54</v>
      </c>
      <c r="T235" s="25" t="s">
        <v>54</v>
      </c>
      <c r="U235" s="25" t="s">
        <v>54</v>
      </c>
      <c r="V235" s="25" t="s">
        <v>54</v>
      </c>
      <c r="W235" s="25" t="s">
        <v>54</v>
      </c>
      <c r="X235" s="86" t="str">
        <f>IFERROR(_xlfn.XLOOKUP(#REF!,'Race 2'!#REF!,'Race 2'!O:O),"")</f>
        <v/>
      </c>
      <c r="Y235" s="2"/>
      <c r="Z235" s="2"/>
      <c r="AA235" s="2"/>
      <c r="AB235" s="2"/>
      <c r="AC235" s="7"/>
      <c r="AD235" s="7"/>
      <c r="AE235" s="7"/>
      <c r="AF235" s="7"/>
      <c r="AG235" s="7"/>
      <c r="AH235" s="7"/>
      <c r="AI235" s="7"/>
      <c r="AJ235" s="7"/>
    </row>
    <row r="236" spans="1:36" ht="15.75" customHeight="1" x14ac:dyDescent="0.2">
      <c r="A236" s="37"/>
      <c r="B236" s="37"/>
      <c r="C236" s="37"/>
      <c r="D236" s="2"/>
      <c r="E236" s="2"/>
      <c r="F236" s="2"/>
      <c r="G236" s="2"/>
      <c r="H236" s="2"/>
      <c r="I236" s="2"/>
      <c r="J236" s="2"/>
      <c r="K236" s="2"/>
      <c r="L236" s="30" t="s">
        <v>54</v>
      </c>
      <c r="M236" s="25" t="s">
        <v>54</v>
      </c>
      <c r="N236" s="25" t="s">
        <v>54</v>
      </c>
      <c r="O236" s="25" t="s">
        <v>54</v>
      </c>
      <c r="P236" s="25" t="s">
        <v>54</v>
      </c>
      <c r="Q236" s="86"/>
      <c r="R236" s="7"/>
      <c r="S236" s="30" t="s">
        <v>54</v>
      </c>
      <c r="T236" s="25" t="s">
        <v>54</v>
      </c>
      <c r="U236" s="25" t="s">
        <v>54</v>
      </c>
      <c r="V236" s="25" t="s">
        <v>54</v>
      </c>
      <c r="W236" s="25" t="s">
        <v>54</v>
      </c>
      <c r="X236" s="86" t="str">
        <f>IFERROR(_xlfn.XLOOKUP(#REF!,'Race 2'!#REF!,'Race 2'!O:O),"")</f>
        <v/>
      </c>
      <c r="Y236" s="2"/>
      <c r="Z236" s="2"/>
      <c r="AA236" s="2"/>
      <c r="AB236" s="2"/>
      <c r="AC236" s="7"/>
      <c r="AD236" s="7"/>
      <c r="AE236" s="7"/>
      <c r="AF236" s="7"/>
      <c r="AG236" s="7"/>
      <c r="AH236" s="7"/>
      <c r="AI236" s="7"/>
      <c r="AJ236" s="7"/>
    </row>
    <row r="237" spans="1:36" ht="15.75" customHeight="1" x14ac:dyDescent="0.2">
      <c r="A237" s="37"/>
      <c r="B237" s="37"/>
      <c r="C237" s="37"/>
      <c r="D237" s="2"/>
      <c r="E237" s="2"/>
      <c r="F237" s="2"/>
      <c r="G237" s="2"/>
      <c r="H237" s="2"/>
      <c r="I237" s="2"/>
      <c r="J237" s="2"/>
      <c r="K237" s="2"/>
      <c r="L237" s="30" t="s">
        <v>54</v>
      </c>
      <c r="M237" s="25" t="s">
        <v>54</v>
      </c>
      <c r="N237" s="25" t="s">
        <v>54</v>
      </c>
      <c r="O237" s="25" t="s">
        <v>54</v>
      </c>
      <c r="P237" s="25" t="s">
        <v>54</v>
      </c>
      <c r="Q237" s="86"/>
      <c r="R237" s="7"/>
      <c r="S237" s="30" t="s">
        <v>54</v>
      </c>
      <c r="T237" s="25" t="s">
        <v>54</v>
      </c>
      <c r="U237" s="25" t="s">
        <v>54</v>
      </c>
      <c r="V237" s="25" t="s">
        <v>54</v>
      </c>
      <c r="W237" s="25" t="s">
        <v>54</v>
      </c>
      <c r="X237" s="86" t="str">
        <f>IFERROR(_xlfn.XLOOKUP(#REF!,'Race 2'!#REF!,'Race 2'!O:O),"")</f>
        <v/>
      </c>
      <c r="Y237" s="2"/>
      <c r="Z237" s="2"/>
      <c r="AA237" s="2"/>
      <c r="AB237" s="2"/>
      <c r="AC237" s="7"/>
      <c r="AD237" s="7"/>
      <c r="AE237" s="7"/>
      <c r="AF237" s="7"/>
      <c r="AG237" s="7"/>
      <c r="AH237" s="7"/>
      <c r="AI237" s="7"/>
      <c r="AJ237" s="7"/>
    </row>
    <row r="238" spans="1:36" ht="15.75" customHeight="1" x14ac:dyDescent="0.2">
      <c r="A238" s="37"/>
      <c r="B238" s="37"/>
      <c r="C238" s="37"/>
      <c r="D238" s="2"/>
      <c r="E238" s="2"/>
      <c r="F238" s="2"/>
      <c r="G238" s="2"/>
      <c r="H238" s="2"/>
      <c r="I238" s="2"/>
      <c r="J238" s="2"/>
      <c r="K238" s="2"/>
      <c r="L238" s="30" t="s">
        <v>54</v>
      </c>
      <c r="M238" s="25" t="s">
        <v>54</v>
      </c>
      <c r="N238" s="25" t="s">
        <v>54</v>
      </c>
      <c r="O238" s="25" t="s">
        <v>54</v>
      </c>
      <c r="P238" s="25" t="s">
        <v>54</v>
      </c>
      <c r="Q238" s="86"/>
      <c r="R238" s="7"/>
      <c r="S238" s="30" t="s">
        <v>54</v>
      </c>
      <c r="T238" s="25" t="s">
        <v>54</v>
      </c>
      <c r="U238" s="25" t="s">
        <v>54</v>
      </c>
      <c r="V238" s="25" t="s">
        <v>54</v>
      </c>
      <c r="W238" s="25" t="s">
        <v>54</v>
      </c>
      <c r="X238" s="86" t="str">
        <f>IFERROR(_xlfn.XLOOKUP(#REF!,'Race 2'!#REF!,'Race 2'!O:O),"")</f>
        <v/>
      </c>
      <c r="Y238" s="2"/>
      <c r="Z238" s="2"/>
      <c r="AA238" s="2"/>
      <c r="AB238" s="2"/>
      <c r="AC238" s="7"/>
      <c r="AD238" s="7"/>
      <c r="AE238" s="7"/>
      <c r="AF238" s="7"/>
      <c r="AG238" s="7"/>
      <c r="AH238" s="7"/>
      <c r="AI238" s="7"/>
      <c r="AJ238" s="7"/>
    </row>
    <row r="239" spans="1:36" ht="15.75" customHeight="1" x14ac:dyDescent="0.2">
      <c r="A239" s="37"/>
      <c r="B239" s="37"/>
      <c r="C239" s="37"/>
      <c r="D239" s="2"/>
      <c r="E239" s="2"/>
      <c r="F239" s="2"/>
      <c r="G239" s="2"/>
      <c r="H239" s="2"/>
      <c r="I239" s="2"/>
      <c r="J239" s="2"/>
      <c r="K239" s="2"/>
      <c r="L239" s="30" t="s">
        <v>54</v>
      </c>
      <c r="M239" s="25" t="s">
        <v>54</v>
      </c>
      <c r="N239" s="25" t="s">
        <v>54</v>
      </c>
      <c r="O239" s="25" t="s">
        <v>54</v>
      </c>
      <c r="P239" s="25" t="s">
        <v>54</v>
      </c>
      <c r="Q239" s="86"/>
      <c r="R239" s="7"/>
      <c r="S239" s="30" t="s">
        <v>54</v>
      </c>
      <c r="T239" s="25" t="s">
        <v>54</v>
      </c>
      <c r="U239" s="25" t="s">
        <v>54</v>
      </c>
      <c r="V239" s="25" t="s">
        <v>54</v>
      </c>
      <c r="W239" s="25" t="s">
        <v>54</v>
      </c>
      <c r="X239" s="86" t="str">
        <f>IFERROR(_xlfn.XLOOKUP(#REF!,'Race 2'!#REF!,'Race 2'!O:O),"")</f>
        <v/>
      </c>
      <c r="Y239" s="2"/>
      <c r="Z239" s="2"/>
      <c r="AA239" s="2"/>
      <c r="AB239" s="2"/>
      <c r="AC239" s="7"/>
      <c r="AD239" s="7"/>
      <c r="AE239" s="7"/>
      <c r="AF239" s="7"/>
      <c r="AG239" s="7"/>
      <c r="AH239" s="7"/>
      <c r="AI239" s="7"/>
      <c r="AJ239" s="7"/>
    </row>
    <row r="240" spans="1:36" ht="15.75" customHeight="1" x14ac:dyDescent="0.2">
      <c r="A240" s="37"/>
      <c r="B240" s="37"/>
      <c r="C240" s="37"/>
      <c r="D240" s="2"/>
      <c r="E240" s="2"/>
      <c r="F240" s="2"/>
      <c r="G240" s="2"/>
      <c r="H240" s="2"/>
      <c r="I240" s="2"/>
      <c r="J240" s="2"/>
      <c r="K240" s="2"/>
      <c r="L240" s="30" t="s">
        <v>54</v>
      </c>
      <c r="M240" s="25" t="s">
        <v>54</v>
      </c>
      <c r="N240" s="25" t="s">
        <v>54</v>
      </c>
      <c r="O240" s="25" t="s">
        <v>54</v>
      </c>
      <c r="P240" s="25" t="s">
        <v>54</v>
      </c>
      <c r="Q240" s="86"/>
      <c r="R240" s="7"/>
      <c r="S240" s="30" t="s">
        <v>54</v>
      </c>
      <c r="T240" s="25" t="s">
        <v>54</v>
      </c>
      <c r="U240" s="25" t="s">
        <v>54</v>
      </c>
      <c r="V240" s="25" t="s">
        <v>54</v>
      </c>
      <c r="W240" s="25" t="s">
        <v>54</v>
      </c>
      <c r="X240" s="86" t="str">
        <f>IFERROR(_xlfn.XLOOKUP(#REF!,'Race 2'!#REF!,'Race 2'!O:O),"")</f>
        <v/>
      </c>
      <c r="Y240" s="2"/>
      <c r="Z240" s="2"/>
      <c r="AA240" s="2"/>
      <c r="AB240" s="2"/>
      <c r="AC240" s="7"/>
      <c r="AD240" s="7"/>
      <c r="AE240" s="7"/>
      <c r="AF240" s="7"/>
      <c r="AG240" s="7"/>
      <c r="AH240" s="7"/>
      <c r="AI240" s="7"/>
      <c r="AJ240" s="7"/>
    </row>
    <row r="241" spans="1:36" ht="15.75" customHeight="1" x14ac:dyDescent="0.2">
      <c r="A241" s="37"/>
      <c r="B241" s="37"/>
      <c r="C241" s="37"/>
      <c r="D241" s="2"/>
      <c r="E241" s="2"/>
      <c r="F241" s="2"/>
      <c r="G241" s="2"/>
      <c r="H241" s="2"/>
      <c r="I241" s="2"/>
      <c r="J241" s="2"/>
      <c r="K241" s="2"/>
      <c r="L241" s="30" t="s">
        <v>54</v>
      </c>
      <c r="M241" s="25" t="s">
        <v>54</v>
      </c>
      <c r="N241" s="25" t="s">
        <v>54</v>
      </c>
      <c r="O241" s="25" t="s">
        <v>54</v>
      </c>
      <c r="P241" s="25" t="s">
        <v>54</v>
      </c>
      <c r="Q241" s="86"/>
      <c r="R241" s="7"/>
      <c r="S241" s="30" t="s">
        <v>54</v>
      </c>
      <c r="T241" s="25" t="s">
        <v>54</v>
      </c>
      <c r="U241" s="25" t="s">
        <v>54</v>
      </c>
      <c r="V241" s="25" t="s">
        <v>54</v>
      </c>
      <c r="W241" s="25" t="s">
        <v>54</v>
      </c>
      <c r="X241" s="86" t="str">
        <f>IFERROR(_xlfn.XLOOKUP(#REF!,'Race 2'!#REF!,'Race 2'!O:O),"")</f>
        <v/>
      </c>
      <c r="Y241" s="2"/>
      <c r="Z241" s="2"/>
      <c r="AA241" s="2"/>
      <c r="AB241" s="2"/>
      <c r="AC241" s="7"/>
      <c r="AD241" s="7"/>
      <c r="AE241" s="7"/>
      <c r="AF241" s="7"/>
      <c r="AG241" s="7"/>
      <c r="AH241" s="7"/>
      <c r="AI241" s="7"/>
      <c r="AJ241" s="7"/>
    </row>
    <row r="242" spans="1:36" ht="15.75" customHeight="1" x14ac:dyDescent="0.2">
      <c r="A242" s="37"/>
      <c r="B242" s="37"/>
      <c r="C242" s="37"/>
      <c r="D242" s="2"/>
      <c r="E242" s="2"/>
      <c r="F242" s="2"/>
      <c r="G242" s="2"/>
      <c r="H242" s="2"/>
      <c r="I242" s="2"/>
      <c r="J242" s="2"/>
      <c r="K242" s="2"/>
      <c r="L242" s="30" t="s">
        <v>54</v>
      </c>
      <c r="M242" s="25" t="s">
        <v>54</v>
      </c>
      <c r="N242" s="25" t="s">
        <v>54</v>
      </c>
      <c r="O242" s="25" t="s">
        <v>54</v>
      </c>
      <c r="P242" s="25" t="s">
        <v>54</v>
      </c>
      <c r="Q242" s="86"/>
      <c r="R242" s="7"/>
      <c r="S242" s="30" t="s">
        <v>54</v>
      </c>
      <c r="T242" s="25" t="s">
        <v>54</v>
      </c>
      <c r="U242" s="25" t="s">
        <v>54</v>
      </c>
      <c r="V242" s="25" t="s">
        <v>54</v>
      </c>
      <c r="W242" s="25" t="s">
        <v>54</v>
      </c>
      <c r="X242" s="86" t="str">
        <f>IFERROR(_xlfn.XLOOKUP(#REF!,'Race 2'!#REF!,'Race 2'!O:O),"")</f>
        <v/>
      </c>
      <c r="Y242" s="2"/>
      <c r="Z242" s="2"/>
      <c r="AA242" s="2"/>
      <c r="AB242" s="2"/>
      <c r="AC242" s="7"/>
      <c r="AD242" s="7"/>
      <c r="AE242" s="7"/>
      <c r="AF242" s="7"/>
      <c r="AG242" s="7"/>
      <c r="AH242" s="7"/>
      <c r="AI242" s="7"/>
      <c r="AJ242" s="7"/>
    </row>
    <row r="243" spans="1:36" ht="15.75" customHeight="1" x14ac:dyDescent="0.2">
      <c r="A243" s="37"/>
      <c r="B243" s="37"/>
      <c r="C243" s="37"/>
      <c r="D243" s="2"/>
      <c r="E243" s="2"/>
      <c r="F243" s="2"/>
      <c r="G243" s="2"/>
      <c r="H243" s="2"/>
      <c r="I243" s="2"/>
      <c r="J243" s="2"/>
      <c r="K243" s="2"/>
      <c r="L243" s="30" t="s">
        <v>54</v>
      </c>
      <c r="M243" s="25" t="s">
        <v>54</v>
      </c>
      <c r="N243" s="25" t="s">
        <v>54</v>
      </c>
      <c r="O243" s="25" t="s">
        <v>54</v>
      </c>
      <c r="P243" s="25" t="s">
        <v>54</v>
      </c>
      <c r="Q243" s="86"/>
      <c r="R243" s="7"/>
      <c r="S243" s="30" t="s">
        <v>54</v>
      </c>
      <c r="T243" s="25" t="s">
        <v>54</v>
      </c>
      <c r="U243" s="25" t="s">
        <v>54</v>
      </c>
      <c r="V243" s="25" t="s">
        <v>54</v>
      </c>
      <c r="W243" s="25" t="s">
        <v>54</v>
      </c>
      <c r="X243" s="86" t="str">
        <f>IFERROR(_xlfn.XLOOKUP(#REF!,'Race 2'!#REF!,'Race 2'!O:O),"")</f>
        <v/>
      </c>
      <c r="Y243" s="2"/>
      <c r="Z243" s="2"/>
      <c r="AA243" s="2"/>
      <c r="AB243" s="2"/>
      <c r="AC243" s="7"/>
      <c r="AD243" s="7"/>
      <c r="AE243" s="7"/>
      <c r="AF243" s="7"/>
      <c r="AG243" s="7"/>
      <c r="AH243" s="7"/>
      <c r="AI243" s="7"/>
      <c r="AJ243" s="7"/>
    </row>
    <row r="244" spans="1:36" ht="15.75" customHeight="1" x14ac:dyDescent="0.2">
      <c r="A244" s="37"/>
      <c r="B244" s="37"/>
      <c r="C244" s="37"/>
      <c r="D244" s="2"/>
      <c r="E244" s="2"/>
      <c r="F244" s="2"/>
      <c r="G244" s="2"/>
      <c r="H244" s="2"/>
      <c r="I244" s="2"/>
      <c r="J244" s="2"/>
      <c r="K244" s="2"/>
      <c r="L244" s="30" t="s">
        <v>54</v>
      </c>
      <c r="M244" s="25" t="s">
        <v>54</v>
      </c>
      <c r="N244" s="25" t="s">
        <v>54</v>
      </c>
      <c r="O244" s="25" t="s">
        <v>54</v>
      </c>
      <c r="P244" s="25" t="s">
        <v>54</v>
      </c>
      <c r="Q244" s="86"/>
      <c r="R244" s="7"/>
      <c r="S244" s="30" t="s">
        <v>54</v>
      </c>
      <c r="T244" s="25" t="s">
        <v>54</v>
      </c>
      <c r="U244" s="25" t="s">
        <v>54</v>
      </c>
      <c r="V244" s="25" t="s">
        <v>54</v>
      </c>
      <c r="W244" s="25" t="s">
        <v>54</v>
      </c>
      <c r="X244" s="86" t="str">
        <f>IFERROR(_xlfn.XLOOKUP(#REF!,'Race 2'!#REF!,'Race 2'!O:O),"")</f>
        <v/>
      </c>
      <c r="Y244" s="2"/>
      <c r="Z244" s="2"/>
      <c r="AA244" s="2"/>
      <c r="AB244" s="2"/>
      <c r="AC244" s="7"/>
      <c r="AD244" s="7"/>
      <c r="AE244" s="7"/>
      <c r="AF244" s="7"/>
      <c r="AG244" s="7"/>
      <c r="AH244" s="7"/>
      <c r="AI244" s="7"/>
      <c r="AJ244" s="7"/>
    </row>
    <row r="245" spans="1:36" ht="15.75" customHeight="1" x14ac:dyDescent="0.2">
      <c r="A245" s="37"/>
      <c r="B245" s="37"/>
      <c r="C245" s="37"/>
      <c r="D245" s="2"/>
      <c r="E245" s="2"/>
      <c r="F245" s="2"/>
      <c r="G245" s="2"/>
      <c r="H245" s="2"/>
      <c r="I245" s="2"/>
      <c r="J245" s="2"/>
      <c r="K245" s="2"/>
      <c r="L245" s="30" t="s">
        <v>54</v>
      </c>
      <c r="M245" s="25" t="s">
        <v>54</v>
      </c>
      <c r="N245" s="25" t="s">
        <v>54</v>
      </c>
      <c r="O245" s="25" t="s">
        <v>54</v>
      </c>
      <c r="P245" s="25" t="s">
        <v>54</v>
      </c>
      <c r="Q245" s="86"/>
      <c r="R245" s="7"/>
      <c r="S245" s="30" t="s">
        <v>54</v>
      </c>
      <c r="T245" s="25" t="s">
        <v>54</v>
      </c>
      <c r="U245" s="25" t="s">
        <v>54</v>
      </c>
      <c r="V245" s="25" t="s">
        <v>54</v>
      </c>
      <c r="W245" s="25" t="s">
        <v>54</v>
      </c>
      <c r="X245" s="86" t="str">
        <f>IFERROR(_xlfn.XLOOKUP(#REF!,'Race 2'!#REF!,'Race 2'!O:O),"")</f>
        <v/>
      </c>
      <c r="Y245" s="2"/>
      <c r="Z245" s="2"/>
      <c r="AA245" s="2"/>
      <c r="AB245" s="2"/>
      <c r="AC245" s="7"/>
      <c r="AD245" s="7"/>
      <c r="AE245" s="7"/>
      <c r="AF245" s="7"/>
      <c r="AG245" s="7"/>
      <c r="AH245" s="7"/>
      <c r="AI245" s="7"/>
      <c r="AJ245" s="7"/>
    </row>
    <row r="246" spans="1:36" ht="15.75" customHeight="1" x14ac:dyDescent="0.2">
      <c r="A246" s="37"/>
      <c r="B246" s="37"/>
      <c r="C246" s="37"/>
      <c r="D246" s="2"/>
      <c r="E246" s="2"/>
      <c r="F246" s="2"/>
      <c r="G246" s="2"/>
      <c r="H246" s="2"/>
      <c r="I246" s="2"/>
      <c r="J246" s="2"/>
      <c r="K246" s="2"/>
      <c r="L246" s="30" t="s">
        <v>54</v>
      </c>
      <c r="M246" s="25" t="s">
        <v>54</v>
      </c>
      <c r="N246" s="25" t="s">
        <v>54</v>
      </c>
      <c r="O246" s="25" t="s">
        <v>54</v>
      </c>
      <c r="P246" s="25" t="s">
        <v>54</v>
      </c>
      <c r="Q246" s="86"/>
      <c r="R246" s="7"/>
      <c r="S246" s="30" t="s">
        <v>54</v>
      </c>
      <c r="T246" s="25" t="s">
        <v>54</v>
      </c>
      <c r="U246" s="25" t="s">
        <v>54</v>
      </c>
      <c r="V246" s="25" t="s">
        <v>54</v>
      </c>
      <c r="W246" s="25" t="s">
        <v>54</v>
      </c>
      <c r="X246" s="86" t="str">
        <f>IFERROR(_xlfn.XLOOKUP(#REF!,'Race 2'!#REF!,'Race 2'!O:O),"")</f>
        <v/>
      </c>
      <c r="Y246" s="2"/>
      <c r="Z246" s="2"/>
      <c r="AA246" s="2"/>
      <c r="AB246" s="2"/>
      <c r="AC246" s="7"/>
      <c r="AD246" s="7"/>
      <c r="AE246" s="7"/>
      <c r="AF246" s="7"/>
      <c r="AG246" s="7"/>
      <c r="AH246" s="7"/>
      <c r="AI246" s="7"/>
      <c r="AJ246" s="7"/>
    </row>
    <row r="247" spans="1:36" ht="15.75" customHeight="1" x14ac:dyDescent="0.2">
      <c r="A247" s="37"/>
      <c r="B247" s="37"/>
      <c r="C247" s="37"/>
      <c r="D247" s="2"/>
      <c r="E247" s="2"/>
      <c r="F247" s="2"/>
      <c r="G247" s="2"/>
      <c r="H247" s="2"/>
      <c r="I247" s="2"/>
      <c r="J247" s="2"/>
      <c r="K247" s="2"/>
      <c r="L247" s="30" t="s">
        <v>54</v>
      </c>
      <c r="M247" s="25" t="s">
        <v>54</v>
      </c>
      <c r="N247" s="25" t="s">
        <v>54</v>
      </c>
      <c r="O247" s="25" t="s">
        <v>54</v>
      </c>
      <c r="P247" s="25" t="s">
        <v>54</v>
      </c>
      <c r="Q247" s="86"/>
      <c r="R247" s="7"/>
      <c r="S247" s="30" t="s">
        <v>54</v>
      </c>
      <c r="T247" s="25" t="s">
        <v>54</v>
      </c>
      <c r="U247" s="25" t="s">
        <v>54</v>
      </c>
      <c r="V247" s="25" t="s">
        <v>54</v>
      </c>
      <c r="W247" s="25" t="s">
        <v>54</v>
      </c>
      <c r="X247" s="86" t="str">
        <f>IFERROR(_xlfn.XLOOKUP(#REF!,'Race 2'!#REF!,'Race 2'!O:O),"")</f>
        <v/>
      </c>
      <c r="Y247" s="2"/>
      <c r="Z247" s="2"/>
      <c r="AA247" s="2"/>
      <c r="AB247" s="2"/>
      <c r="AC247" s="7"/>
      <c r="AD247" s="7"/>
      <c r="AE247" s="7"/>
      <c r="AF247" s="7"/>
      <c r="AG247" s="7"/>
      <c r="AH247" s="7"/>
      <c r="AI247" s="7"/>
      <c r="AJ247" s="7"/>
    </row>
    <row r="248" spans="1:36" ht="15.75" customHeight="1" x14ac:dyDescent="0.2">
      <c r="A248" s="37"/>
      <c r="B248" s="37"/>
      <c r="C248" s="37"/>
      <c r="D248" s="2"/>
      <c r="E248" s="2"/>
      <c r="F248" s="2"/>
      <c r="G248" s="2"/>
      <c r="H248" s="2"/>
      <c r="I248" s="2"/>
      <c r="J248" s="2"/>
      <c r="K248" s="2"/>
      <c r="L248" s="30" t="s">
        <v>54</v>
      </c>
      <c r="M248" s="25" t="s">
        <v>54</v>
      </c>
      <c r="N248" s="25" t="s">
        <v>54</v>
      </c>
      <c r="O248" s="25" t="s">
        <v>54</v>
      </c>
      <c r="P248" s="25" t="s">
        <v>54</v>
      </c>
      <c r="Q248" s="86"/>
      <c r="R248" s="7"/>
      <c r="S248" s="30" t="s">
        <v>54</v>
      </c>
      <c r="T248" s="25" t="s">
        <v>54</v>
      </c>
      <c r="U248" s="25" t="s">
        <v>54</v>
      </c>
      <c r="V248" s="25" t="s">
        <v>54</v>
      </c>
      <c r="W248" s="25" t="s">
        <v>54</v>
      </c>
      <c r="X248" s="86" t="str">
        <f>IFERROR(_xlfn.XLOOKUP(#REF!,'Race 2'!#REF!,'Race 2'!O:O),"")</f>
        <v/>
      </c>
      <c r="Y248" s="2"/>
      <c r="Z248" s="2"/>
      <c r="AA248" s="2"/>
      <c r="AB248" s="2"/>
      <c r="AC248" s="7"/>
      <c r="AD248" s="7"/>
      <c r="AE248" s="7"/>
      <c r="AF248" s="7"/>
      <c r="AG248" s="7"/>
      <c r="AH248" s="7"/>
      <c r="AI248" s="7"/>
      <c r="AJ248" s="7"/>
    </row>
    <row r="249" spans="1:36" ht="15.75" customHeight="1" x14ac:dyDescent="0.2">
      <c r="A249" s="37"/>
      <c r="B249" s="37"/>
      <c r="C249" s="37"/>
      <c r="D249" s="2"/>
      <c r="E249" s="2"/>
      <c r="F249" s="2"/>
      <c r="G249" s="2"/>
      <c r="H249" s="2"/>
      <c r="I249" s="2"/>
      <c r="J249" s="2"/>
      <c r="K249" s="2"/>
      <c r="L249" s="30" t="s">
        <v>54</v>
      </c>
      <c r="M249" s="25" t="s">
        <v>54</v>
      </c>
      <c r="N249" s="25" t="s">
        <v>54</v>
      </c>
      <c r="O249" s="25" t="s">
        <v>54</v>
      </c>
      <c r="P249" s="25" t="s">
        <v>54</v>
      </c>
      <c r="Q249" s="86"/>
      <c r="R249" s="7"/>
      <c r="S249" s="30" t="s">
        <v>54</v>
      </c>
      <c r="T249" s="25" t="s">
        <v>54</v>
      </c>
      <c r="U249" s="25" t="s">
        <v>54</v>
      </c>
      <c r="V249" s="25" t="s">
        <v>54</v>
      </c>
      <c r="W249" s="25" t="s">
        <v>54</v>
      </c>
      <c r="X249" s="86" t="str">
        <f>IFERROR(_xlfn.XLOOKUP(#REF!,'Race 2'!#REF!,'Race 2'!O:O),"")</f>
        <v/>
      </c>
      <c r="Y249" s="2"/>
      <c r="Z249" s="2"/>
      <c r="AA249" s="2"/>
      <c r="AB249" s="2"/>
      <c r="AC249" s="7"/>
      <c r="AD249" s="7"/>
      <c r="AE249" s="7"/>
      <c r="AF249" s="7"/>
      <c r="AG249" s="7"/>
      <c r="AH249" s="7"/>
      <c r="AI249" s="7"/>
      <c r="AJ249" s="7"/>
    </row>
    <row r="250" spans="1:36" ht="15.75" customHeight="1" x14ac:dyDescent="0.2">
      <c r="A250" s="37"/>
      <c r="B250" s="37"/>
      <c r="C250" s="37"/>
      <c r="D250" s="2"/>
      <c r="E250" s="2"/>
      <c r="F250" s="2"/>
      <c r="G250" s="2"/>
      <c r="H250" s="2"/>
      <c r="I250" s="2"/>
      <c r="J250" s="2"/>
      <c r="K250" s="2"/>
      <c r="L250" s="30" t="s">
        <v>54</v>
      </c>
      <c r="M250" s="25" t="s">
        <v>54</v>
      </c>
      <c r="N250" s="25" t="s">
        <v>54</v>
      </c>
      <c r="O250" s="25" t="s">
        <v>54</v>
      </c>
      <c r="P250" s="25" t="s">
        <v>54</v>
      </c>
      <c r="Q250" s="86"/>
      <c r="R250" s="7"/>
      <c r="S250" s="30" t="s">
        <v>54</v>
      </c>
      <c r="T250" s="25" t="s">
        <v>54</v>
      </c>
      <c r="U250" s="25" t="s">
        <v>54</v>
      </c>
      <c r="V250" s="25" t="s">
        <v>54</v>
      </c>
      <c r="W250" s="25" t="s">
        <v>54</v>
      </c>
      <c r="X250" s="86" t="str">
        <f>IFERROR(_xlfn.XLOOKUP(#REF!,'Race 2'!#REF!,'Race 2'!O:O),"")</f>
        <v/>
      </c>
      <c r="Y250" s="2"/>
      <c r="Z250" s="2"/>
      <c r="AA250" s="2"/>
      <c r="AB250" s="2"/>
      <c r="AC250" s="7"/>
      <c r="AD250" s="7"/>
      <c r="AE250" s="7"/>
      <c r="AF250" s="7"/>
      <c r="AG250" s="7"/>
      <c r="AH250" s="7"/>
      <c r="AI250" s="7"/>
      <c r="AJ250" s="7"/>
    </row>
    <row r="251" spans="1:36" ht="15.75" customHeight="1" x14ac:dyDescent="0.2">
      <c r="A251" s="37"/>
      <c r="B251" s="37"/>
      <c r="C251" s="37"/>
      <c r="D251" s="2"/>
      <c r="E251" s="2"/>
      <c r="F251" s="2"/>
      <c r="G251" s="2"/>
      <c r="H251" s="2"/>
      <c r="I251" s="2"/>
      <c r="J251" s="2"/>
      <c r="K251" s="2"/>
      <c r="L251" s="30" t="s">
        <v>54</v>
      </c>
      <c r="M251" s="25" t="s">
        <v>54</v>
      </c>
      <c r="N251" s="25" t="s">
        <v>54</v>
      </c>
      <c r="O251" s="25" t="s">
        <v>54</v>
      </c>
      <c r="P251" s="25" t="s">
        <v>54</v>
      </c>
      <c r="Q251" s="86"/>
      <c r="R251" s="7"/>
      <c r="S251" s="30" t="s">
        <v>54</v>
      </c>
      <c r="T251" s="25" t="s">
        <v>54</v>
      </c>
      <c r="U251" s="25" t="s">
        <v>54</v>
      </c>
      <c r="V251" s="25" t="s">
        <v>54</v>
      </c>
      <c r="W251" s="25" t="s">
        <v>54</v>
      </c>
      <c r="X251" s="86" t="str">
        <f>IFERROR(_xlfn.XLOOKUP(#REF!,'Race 2'!#REF!,'Race 2'!O:O),"")</f>
        <v/>
      </c>
      <c r="Y251" s="2"/>
      <c r="Z251" s="2"/>
      <c r="AA251" s="2"/>
      <c r="AB251" s="2"/>
      <c r="AC251" s="7"/>
      <c r="AD251" s="7"/>
      <c r="AE251" s="7"/>
      <c r="AF251" s="7"/>
      <c r="AG251" s="7"/>
      <c r="AH251" s="7"/>
      <c r="AI251" s="7"/>
      <c r="AJ251" s="7"/>
    </row>
    <row r="252" spans="1:36" ht="15.75" customHeight="1" x14ac:dyDescent="0.2">
      <c r="A252" s="37"/>
      <c r="B252" s="37"/>
      <c r="C252" s="37"/>
      <c r="D252" s="2"/>
      <c r="E252" s="2"/>
      <c r="F252" s="2"/>
      <c r="G252" s="2"/>
      <c r="H252" s="2"/>
      <c r="I252" s="2"/>
      <c r="J252" s="2"/>
      <c r="K252" s="2"/>
      <c r="L252" s="30" t="s">
        <v>54</v>
      </c>
      <c r="M252" s="25" t="s">
        <v>54</v>
      </c>
      <c r="N252" s="25" t="s">
        <v>54</v>
      </c>
      <c r="O252" s="25" t="s">
        <v>54</v>
      </c>
      <c r="P252" s="25" t="s">
        <v>54</v>
      </c>
      <c r="Q252" s="86"/>
      <c r="R252" s="7"/>
      <c r="S252" s="30" t="s">
        <v>54</v>
      </c>
      <c r="T252" s="25" t="s">
        <v>54</v>
      </c>
      <c r="U252" s="25" t="s">
        <v>54</v>
      </c>
      <c r="V252" s="25" t="s">
        <v>54</v>
      </c>
      <c r="W252" s="25" t="s">
        <v>54</v>
      </c>
      <c r="X252" s="86" t="str">
        <f>IFERROR(_xlfn.XLOOKUP(#REF!,'Race 2'!#REF!,'Race 2'!O:O),"")</f>
        <v/>
      </c>
      <c r="Y252" s="2"/>
      <c r="Z252" s="2"/>
      <c r="AA252" s="2"/>
      <c r="AB252" s="2"/>
      <c r="AC252" s="7"/>
      <c r="AD252" s="7"/>
      <c r="AE252" s="7"/>
      <c r="AF252" s="7"/>
      <c r="AG252" s="7"/>
      <c r="AH252" s="7"/>
      <c r="AI252" s="7"/>
      <c r="AJ252" s="7"/>
    </row>
    <row r="253" spans="1:36" ht="15.75" customHeight="1" x14ac:dyDescent="0.2">
      <c r="A253" s="37"/>
      <c r="B253" s="37"/>
      <c r="C253" s="37"/>
      <c r="D253" s="2"/>
      <c r="E253" s="2"/>
      <c r="F253" s="2"/>
      <c r="G253" s="2"/>
      <c r="H253" s="2"/>
      <c r="I253" s="2"/>
      <c r="J253" s="2"/>
      <c r="K253" s="2"/>
      <c r="L253" s="30" t="s">
        <v>54</v>
      </c>
      <c r="M253" s="25" t="s">
        <v>54</v>
      </c>
      <c r="N253" s="25" t="s">
        <v>54</v>
      </c>
      <c r="O253" s="25" t="s">
        <v>54</v>
      </c>
      <c r="P253" s="25" t="s">
        <v>54</v>
      </c>
      <c r="Q253" s="86"/>
      <c r="R253" s="7"/>
      <c r="S253" s="30" t="s">
        <v>54</v>
      </c>
      <c r="T253" s="25" t="s">
        <v>54</v>
      </c>
      <c r="U253" s="25" t="s">
        <v>54</v>
      </c>
      <c r="V253" s="25" t="s">
        <v>54</v>
      </c>
      <c r="W253" s="25" t="s">
        <v>54</v>
      </c>
      <c r="X253" s="86" t="str">
        <f>IFERROR(_xlfn.XLOOKUP(#REF!,'Race 2'!#REF!,'Race 2'!O:O),"")</f>
        <v/>
      </c>
      <c r="Y253" s="2"/>
      <c r="Z253" s="2"/>
      <c r="AA253" s="2"/>
      <c r="AB253" s="2"/>
      <c r="AC253" s="7"/>
      <c r="AD253" s="7"/>
      <c r="AE253" s="7"/>
      <c r="AF253" s="7"/>
      <c r="AG253" s="7"/>
      <c r="AH253" s="7"/>
      <c r="AI253" s="7"/>
      <c r="AJ253" s="7"/>
    </row>
    <row r="254" spans="1:36" ht="15.75" customHeight="1" x14ac:dyDescent="0.2">
      <c r="A254" s="37"/>
      <c r="B254" s="37"/>
      <c r="C254" s="37"/>
      <c r="D254" s="2"/>
      <c r="E254" s="2"/>
      <c r="F254" s="2"/>
      <c r="G254" s="2"/>
      <c r="H254" s="2"/>
      <c r="I254" s="2"/>
      <c r="J254" s="2"/>
      <c r="K254" s="2"/>
      <c r="L254" s="30" t="s">
        <v>54</v>
      </c>
      <c r="M254" s="25" t="s">
        <v>54</v>
      </c>
      <c r="N254" s="25" t="s">
        <v>54</v>
      </c>
      <c r="O254" s="25" t="s">
        <v>54</v>
      </c>
      <c r="P254" s="25" t="s">
        <v>54</v>
      </c>
      <c r="Q254" s="86"/>
      <c r="R254" s="7"/>
      <c r="S254" s="30" t="s">
        <v>54</v>
      </c>
      <c r="T254" s="25" t="s">
        <v>54</v>
      </c>
      <c r="U254" s="25" t="s">
        <v>54</v>
      </c>
      <c r="V254" s="25" t="s">
        <v>54</v>
      </c>
      <c r="W254" s="25" t="s">
        <v>54</v>
      </c>
      <c r="X254" s="86" t="str">
        <f>IFERROR(_xlfn.XLOOKUP(#REF!,'Race 2'!#REF!,'Race 2'!O:O),"")</f>
        <v/>
      </c>
      <c r="Y254" s="2"/>
      <c r="Z254" s="2"/>
      <c r="AA254" s="2"/>
      <c r="AB254" s="2"/>
      <c r="AC254" s="7"/>
      <c r="AD254" s="7"/>
      <c r="AE254" s="7"/>
      <c r="AF254" s="7"/>
      <c r="AG254" s="7"/>
      <c r="AH254" s="7"/>
      <c r="AI254" s="7"/>
      <c r="AJ254" s="7"/>
    </row>
    <row r="255" spans="1:36" ht="15.75" customHeight="1" x14ac:dyDescent="0.2">
      <c r="A255" s="37"/>
      <c r="B255" s="37"/>
      <c r="C255" s="37"/>
      <c r="D255" s="2"/>
      <c r="E255" s="2"/>
      <c r="F255" s="2"/>
      <c r="G255" s="2"/>
      <c r="H255" s="2"/>
      <c r="I255" s="2"/>
      <c r="J255" s="2"/>
      <c r="K255" s="2"/>
      <c r="L255" s="30" t="s">
        <v>54</v>
      </c>
      <c r="M255" s="25" t="s">
        <v>54</v>
      </c>
      <c r="N255" s="25" t="s">
        <v>54</v>
      </c>
      <c r="O255" s="25" t="s">
        <v>54</v>
      </c>
      <c r="P255" s="25" t="s">
        <v>54</v>
      </c>
      <c r="Q255" s="86"/>
      <c r="R255" s="7"/>
      <c r="S255" s="30" t="s">
        <v>54</v>
      </c>
      <c r="T255" s="25" t="s">
        <v>54</v>
      </c>
      <c r="U255" s="25" t="s">
        <v>54</v>
      </c>
      <c r="V255" s="25" t="s">
        <v>54</v>
      </c>
      <c r="W255" s="25" t="s">
        <v>54</v>
      </c>
      <c r="X255" s="86" t="str">
        <f>IFERROR(_xlfn.XLOOKUP(#REF!,'Race 2'!#REF!,'Race 2'!O:O),"")</f>
        <v/>
      </c>
      <c r="Y255" s="2"/>
      <c r="Z255" s="2"/>
      <c r="AA255" s="2"/>
      <c r="AB255" s="2"/>
      <c r="AC255" s="7"/>
      <c r="AD255" s="7"/>
      <c r="AE255" s="7"/>
      <c r="AF255" s="7"/>
      <c r="AG255" s="7"/>
      <c r="AH255" s="7"/>
      <c r="AI255" s="7"/>
      <c r="AJ255" s="7"/>
    </row>
    <row r="256" spans="1:36" ht="15.75" customHeight="1" x14ac:dyDescent="0.2">
      <c r="A256" s="37"/>
      <c r="B256" s="37"/>
      <c r="C256" s="37"/>
      <c r="D256" s="2"/>
      <c r="E256" s="2"/>
      <c r="F256" s="2"/>
      <c r="G256" s="2"/>
      <c r="H256" s="2"/>
      <c r="I256" s="2"/>
      <c r="J256" s="2"/>
      <c r="K256" s="2"/>
      <c r="L256" s="30" t="s">
        <v>54</v>
      </c>
      <c r="M256" s="25" t="s">
        <v>54</v>
      </c>
      <c r="N256" s="25" t="s">
        <v>54</v>
      </c>
      <c r="O256" s="25" t="s">
        <v>54</v>
      </c>
      <c r="P256" s="25" t="s">
        <v>54</v>
      </c>
      <c r="Q256" s="86"/>
      <c r="R256" s="7"/>
      <c r="S256" s="30" t="s">
        <v>54</v>
      </c>
      <c r="T256" s="25" t="s">
        <v>54</v>
      </c>
      <c r="U256" s="25" t="s">
        <v>54</v>
      </c>
      <c r="V256" s="25" t="s">
        <v>54</v>
      </c>
      <c r="W256" s="25" t="s">
        <v>54</v>
      </c>
      <c r="X256" s="86" t="str">
        <f>IFERROR(_xlfn.XLOOKUP(#REF!,'Race 2'!#REF!,'Race 2'!O:O),"")</f>
        <v/>
      </c>
      <c r="Y256" s="2"/>
      <c r="Z256" s="2"/>
      <c r="AA256" s="2"/>
      <c r="AB256" s="2"/>
      <c r="AC256" s="7"/>
      <c r="AD256" s="7"/>
      <c r="AE256" s="7"/>
      <c r="AF256" s="7"/>
      <c r="AG256" s="7"/>
      <c r="AH256" s="7"/>
      <c r="AI256" s="7"/>
      <c r="AJ256" s="7"/>
    </row>
    <row r="257" spans="1:36" ht="15.75" customHeight="1" x14ac:dyDescent="0.2">
      <c r="A257" s="37"/>
      <c r="B257" s="37"/>
      <c r="C257" s="37"/>
      <c r="D257" s="2"/>
      <c r="E257" s="2"/>
      <c r="F257" s="2"/>
      <c r="G257" s="2"/>
      <c r="H257" s="2"/>
      <c r="I257" s="2"/>
      <c r="J257" s="2"/>
      <c r="K257" s="2"/>
      <c r="L257" s="30" t="s">
        <v>54</v>
      </c>
      <c r="M257" s="25" t="s">
        <v>54</v>
      </c>
      <c r="N257" s="25" t="s">
        <v>54</v>
      </c>
      <c r="O257" s="25" t="s">
        <v>54</v>
      </c>
      <c r="P257" s="25" t="s">
        <v>54</v>
      </c>
      <c r="Q257" s="86"/>
      <c r="R257" s="7"/>
      <c r="S257" s="30" t="s">
        <v>54</v>
      </c>
      <c r="T257" s="25" t="s">
        <v>54</v>
      </c>
      <c r="U257" s="25" t="s">
        <v>54</v>
      </c>
      <c r="V257" s="25" t="s">
        <v>54</v>
      </c>
      <c r="W257" s="25" t="s">
        <v>54</v>
      </c>
      <c r="X257" s="86" t="str">
        <f>IFERROR(_xlfn.XLOOKUP(#REF!,'Race 2'!#REF!,'Race 2'!O:O),"")</f>
        <v/>
      </c>
      <c r="Y257" s="2"/>
      <c r="Z257" s="2"/>
      <c r="AA257" s="2"/>
      <c r="AB257" s="2"/>
      <c r="AC257" s="7"/>
      <c r="AD257" s="7"/>
      <c r="AE257" s="7"/>
      <c r="AF257" s="7"/>
      <c r="AG257" s="7"/>
      <c r="AH257" s="7"/>
      <c r="AI257" s="7"/>
      <c r="AJ257" s="7"/>
    </row>
    <row r="258" spans="1:36" ht="15.75" customHeight="1" x14ac:dyDescent="0.2">
      <c r="A258" s="37"/>
      <c r="B258" s="37"/>
      <c r="C258" s="37"/>
      <c r="D258" s="2"/>
      <c r="E258" s="2"/>
      <c r="F258" s="2"/>
      <c r="G258" s="2"/>
      <c r="H258" s="2"/>
      <c r="I258" s="2"/>
      <c r="J258" s="2"/>
      <c r="K258" s="2"/>
      <c r="L258" s="30" t="s">
        <v>54</v>
      </c>
      <c r="M258" s="25" t="s">
        <v>54</v>
      </c>
      <c r="N258" s="25" t="s">
        <v>54</v>
      </c>
      <c r="O258" s="25" t="s">
        <v>54</v>
      </c>
      <c r="P258" s="25" t="s">
        <v>54</v>
      </c>
      <c r="Q258" s="86"/>
      <c r="R258" s="7"/>
      <c r="S258" s="30" t="s">
        <v>54</v>
      </c>
      <c r="T258" s="25" t="s">
        <v>54</v>
      </c>
      <c r="U258" s="25" t="s">
        <v>54</v>
      </c>
      <c r="V258" s="25" t="s">
        <v>54</v>
      </c>
      <c r="W258" s="25" t="s">
        <v>54</v>
      </c>
      <c r="X258" s="86" t="str">
        <f>IFERROR(_xlfn.XLOOKUP(#REF!,'Race 2'!#REF!,'Race 2'!O:O),"")</f>
        <v/>
      </c>
      <c r="Y258" s="2"/>
      <c r="Z258" s="2"/>
      <c r="AA258" s="2"/>
      <c r="AB258" s="2"/>
      <c r="AC258" s="7"/>
      <c r="AD258" s="7"/>
      <c r="AE258" s="7"/>
      <c r="AF258" s="7"/>
      <c r="AG258" s="7"/>
      <c r="AH258" s="7"/>
      <c r="AI258" s="7"/>
      <c r="AJ258" s="7"/>
    </row>
    <row r="259" spans="1:36" ht="15.75" customHeight="1" x14ac:dyDescent="0.2">
      <c r="A259" s="37"/>
      <c r="B259" s="37"/>
      <c r="C259" s="37"/>
      <c r="D259" s="2"/>
      <c r="E259" s="2"/>
      <c r="F259" s="2"/>
      <c r="G259" s="2"/>
      <c r="H259" s="2"/>
      <c r="I259" s="2"/>
      <c r="J259" s="2"/>
      <c r="K259" s="2"/>
      <c r="L259" s="30" t="s">
        <v>54</v>
      </c>
      <c r="M259" s="25" t="s">
        <v>54</v>
      </c>
      <c r="N259" s="25" t="s">
        <v>54</v>
      </c>
      <c r="O259" s="25" t="s">
        <v>54</v>
      </c>
      <c r="P259" s="25" t="s">
        <v>54</v>
      </c>
      <c r="Q259" s="86"/>
      <c r="R259" s="7"/>
      <c r="S259" s="30" t="s">
        <v>54</v>
      </c>
      <c r="T259" s="25" t="s">
        <v>54</v>
      </c>
      <c r="U259" s="25" t="s">
        <v>54</v>
      </c>
      <c r="V259" s="25" t="s">
        <v>54</v>
      </c>
      <c r="W259" s="25" t="s">
        <v>54</v>
      </c>
      <c r="X259" s="86" t="str">
        <f>IFERROR(_xlfn.XLOOKUP(#REF!,'Race 2'!#REF!,'Race 2'!O:O),"")</f>
        <v/>
      </c>
      <c r="Y259" s="2"/>
      <c r="Z259" s="2"/>
      <c r="AA259" s="2"/>
      <c r="AB259" s="2"/>
      <c r="AC259" s="7"/>
      <c r="AD259" s="7"/>
      <c r="AE259" s="7"/>
      <c r="AF259" s="7"/>
      <c r="AG259" s="7"/>
      <c r="AH259" s="7"/>
      <c r="AI259" s="7"/>
      <c r="AJ259" s="7"/>
    </row>
    <row r="260" spans="1:36" ht="15.75" customHeight="1" x14ac:dyDescent="0.2">
      <c r="A260" s="37"/>
      <c r="B260" s="37"/>
      <c r="C260" s="37"/>
      <c r="D260" s="2"/>
      <c r="E260" s="2"/>
      <c r="F260" s="2"/>
      <c r="G260" s="2"/>
      <c r="H260" s="2"/>
      <c r="I260" s="2"/>
      <c r="J260" s="2"/>
      <c r="K260" s="2"/>
      <c r="L260" s="30" t="s">
        <v>54</v>
      </c>
      <c r="M260" s="25" t="s">
        <v>54</v>
      </c>
      <c r="N260" s="25" t="s">
        <v>54</v>
      </c>
      <c r="O260" s="25" t="s">
        <v>54</v>
      </c>
      <c r="P260" s="25" t="s">
        <v>54</v>
      </c>
      <c r="Q260" s="86"/>
      <c r="R260" s="7"/>
      <c r="S260" s="30" t="s">
        <v>54</v>
      </c>
      <c r="T260" s="25" t="s">
        <v>54</v>
      </c>
      <c r="U260" s="25" t="s">
        <v>54</v>
      </c>
      <c r="V260" s="25" t="s">
        <v>54</v>
      </c>
      <c r="W260" s="25" t="s">
        <v>54</v>
      </c>
      <c r="X260" s="86" t="str">
        <f>IFERROR(_xlfn.XLOOKUP(#REF!,'Race 2'!#REF!,'Race 2'!O:O),"")</f>
        <v/>
      </c>
      <c r="Y260" s="2"/>
      <c r="Z260" s="2"/>
      <c r="AA260" s="2"/>
      <c r="AB260" s="2"/>
      <c r="AC260" s="7"/>
      <c r="AD260" s="7"/>
      <c r="AE260" s="7"/>
      <c r="AF260" s="7"/>
      <c r="AG260" s="7"/>
      <c r="AH260" s="7"/>
      <c r="AI260" s="7"/>
      <c r="AJ260" s="7"/>
    </row>
    <row r="261" spans="1:36" ht="15.75" customHeight="1" x14ac:dyDescent="0.2">
      <c r="A261" s="37"/>
      <c r="B261" s="37"/>
      <c r="C261" s="37"/>
      <c r="D261" s="2"/>
      <c r="E261" s="2"/>
      <c r="F261" s="2"/>
      <c r="G261" s="2"/>
      <c r="H261" s="2"/>
      <c r="I261" s="2"/>
      <c r="J261" s="2"/>
      <c r="K261" s="2"/>
      <c r="L261" s="30" t="s">
        <v>54</v>
      </c>
      <c r="M261" s="25" t="s">
        <v>54</v>
      </c>
      <c r="N261" s="25" t="s">
        <v>54</v>
      </c>
      <c r="O261" s="25" t="s">
        <v>54</v>
      </c>
      <c r="P261" s="25" t="s">
        <v>54</v>
      </c>
      <c r="Q261" s="86"/>
      <c r="R261" s="7"/>
      <c r="S261" s="30" t="s">
        <v>54</v>
      </c>
      <c r="T261" s="25" t="s">
        <v>54</v>
      </c>
      <c r="U261" s="25" t="s">
        <v>54</v>
      </c>
      <c r="V261" s="25" t="s">
        <v>54</v>
      </c>
      <c r="W261" s="25" t="s">
        <v>54</v>
      </c>
      <c r="X261" s="86" t="str">
        <f>IFERROR(_xlfn.XLOOKUP(#REF!,'Race 2'!#REF!,'Race 2'!O:O),"")</f>
        <v/>
      </c>
      <c r="Y261" s="2"/>
      <c r="Z261" s="2"/>
      <c r="AA261" s="2"/>
      <c r="AB261" s="2"/>
      <c r="AC261" s="7"/>
      <c r="AD261" s="7"/>
      <c r="AE261" s="7"/>
      <c r="AF261" s="7"/>
      <c r="AG261" s="7"/>
      <c r="AH261" s="7"/>
      <c r="AI261" s="7"/>
      <c r="AJ261" s="7"/>
    </row>
    <row r="262" spans="1:36" ht="15.75" customHeight="1" x14ac:dyDescent="0.2">
      <c r="A262" s="37"/>
      <c r="B262" s="37"/>
      <c r="C262" s="37"/>
      <c r="D262" s="2"/>
      <c r="E262" s="2"/>
      <c r="F262" s="2"/>
      <c r="G262" s="2"/>
      <c r="H262" s="2"/>
      <c r="I262" s="2"/>
      <c r="J262" s="2"/>
      <c r="K262" s="2"/>
      <c r="L262" s="30" t="s">
        <v>54</v>
      </c>
      <c r="M262" s="25" t="s">
        <v>54</v>
      </c>
      <c r="N262" s="25" t="s">
        <v>54</v>
      </c>
      <c r="O262" s="25" t="s">
        <v>54</v>
      </c>
      <c r="P262" s="25" t="s">
        <v>54</v>
      </c>
      <c r="Q262" s="86"/>
      <c r="R262" s="7"/>
      <c r="S262" s="30" t="s">
        <v>54</v>
      </c>
      <c r="T262" s="25" t="s">
        <v>54</v>
      </c>
      <c r="U262" s="25" t="s">
        <v>54</v>
      </c>
      <c r="V262" s="25" t="s">
        <v>54</v>
      </c>
      <c r="W262" s="25" t="s">
        <v>54</v>
      </c>
      <c r="X262" s="86" t="str">
        <f>IFERROR(_xlfn.XLOOKUP(#REF!,'Race 2'!#REF!,'Race 2'!O:O),"")</f>
        <v/>
      </c>
      <c r="Y262" s="2"/>
      <c r="Z262" s="2"/>
      <c r="AA262" s="2"/>
      <c r="AB262" s="2"/>
      <c r="AC262" s="7"/>
      <c r="AD262" s="7"/>
      <c r="AE262" s="7"/>
      <c r="AF262" s="7"/>
      <c r="AG262" s="7"/>
      <c r="AH262" s="7"/>
      <c r="AI262" s="7"/>
      <c r="AJ262" s="7"/>
    </row>
    <row r="263" spans="1:36" ht="15.75" customHeight="1" x14ac:dyDescent="0.2">
      <c r="A263" s="37"/>
      <c r="B263" s="37"/>
      <c r="C263" s="37"/>
      <c r="D263" s="2"/>
      <c r="E263" s="2"/>
      <c r="F263" s="2"/>
      <c r="G263" s="2"/>
      <c r="H263" s="2"/>
      <c r="I263" s="2"/>
      <c r="J263" s="2"/>
      <c r="K263" s="2"/>
      <c r="L263" s="30" t="s">
        <v>54</v>
      </c>
      <c r="M263" s="25" t="s">
        <v>54</v>
      </c>
      <c r="N263" s="25" t="s">
        <v>54</v>
      </c>
      <c r="O263" s="25" t="s">
        <v>54</v>
      </c>
      <c r="P263" s="25" t="s">
        <v>54</v>
      </c>
      <c r="Q263" s="86"/>
      <c r="R263" s="7"/>
      <c r="S263" s="30" t="s">
        <v>54</v>
      </c>
      <c r="T263" s="25" t="s">
        <v>54</v>
      </c>
      <c r="U263" s="25" t="s">
        <v>54</v>
      </c>
      <c r="V263" s="25" t="s">
        <v>54</v>
      </c>
      <c r="W263" s="25" t="s">
        <v>54</v>
      </c>
      <c r="X263" s="86" t="str">
        <f>IFERROR(_xlfn.XLOOKUP(#REF!,'Race 2'!#REF!,'Race 2'!O:O),"")</f>
        <v/>
      </c>
      <c r="Y263" s="2"/>
      <c r="Z263" s="2"/>
      <c r="AA263" s="2"/>
      <c r="AB263" s="2"/>
      <c r="AC263" s="7"/>
      <c r="AD263" s="7"/>
      <c r="AE263" s="7"/>
      <c r="AF263" s="7"/>
      <c r="AG263" s="7"/>
      <c r="AH263" s="7"/>
      <c r="AI263" s="7"/>
      <c r="AJ263" s="7"/>
    </row>
    <row r="264" spans="1:36" ht="15.75" customHeight="1" x14ac:dyDescent="0.2">
      <c r="A264" s="37"/>
      <c r="B264" s="37"/>
      <c r="C264" s="37"/>
      <c r="D264" s="2"/>
      <c r="E264" s="2"/>
      <c r="F264" s="2"/>
      <c r="G264" s="2"/>
      <c r="H264" s="2"/>
      <c r="I264" s="2"/>
      <c r="J264" s="2"/>
      <c r="K264" s="2"/>
      <c r="L264" s="30" t="s">
        <v>54</v>
      </c>
      <c r="M264" s="25" t="s">
        <v>54</v>
      </c>
      <c r="N264" s="25" t="s">
        <v>54</v>
      </c>
      <c r="O264" s="25" t="s">
        <v>54</v>
      </c>
      <c r="P264" s="25" t="s">
        <v>54</v>
      </c>
      <c r="Q264" s="86"/>
      <c r="R264" s="7"/>
      <c r="S264" s="30" t="s">
        <v>54</v>
      </c>
      <c r="T264" s="25" t="s">
        <v>54</v>
      </c>
      <c r="U264" s="25" t="s">
        <v>54</v>
      </c>
      <c r="V264" s="25" t="s">
        <v>54</v>
      </c>
      <c r="W264" s="25" t="s">
        <v>54</v>
      </c>
      <c r="X264" s="86" t="str">
        <f>IFERROR(_xlfn.XLOOKUP(#REF!,'Race 2'!#REF!,'Race 2'!O:O),"")</f>
        <v/>
      </c>
      <c r="Y264" s="2"/>
      <c r="Z264" s="2"/>
      <c r="AA264" s="2"/>
      <c r="AB264" s="2"/>
      <c r="AC264" s="7"/>
      <c r="AD264" s="7"/>
      <c r="AE264" s="7"/>
      <c r="AF264" s="7"/>
      <c r="AG264" s="7"/>
      <c r="AH264" s="7"/>
      <c r="AI264" s="7"/>
      <c r="AJ264" s="7"/>
    </row>
    <row r="265" spans="1:36" ht="15.75" customHeight="1" x14ac:dyDescent="0.2">
      <c r="A265" s="37"/>
      <c r="B265" s="37"/>
      <c r="C265" s="37"/>
      <c r="D265" s="2"/>
      <c r="E265" s="2"/>
      <c r="F265" s="2"/>
      <c r="G265" s="2"/>
      <c r="H265" s="2"/>
      <c r="I265" s="2"/>
      <c r="J265" s="2"/>
      <c r="K265" s="2"/>
      <c r="L265" s="30" t="s">
        <v>54</v>
      </c>
      <c r="M265" s="25" t="s">
        <v>54</v>
      </c>
      <c r="N265" s="25" t="s">
        <v>54</v>
      </c>
      <c r="O265" s="25" t="s">
        <v>54</v>
      </c>
      <c r="P265" s="25" t="s">
        <v>54</v>
      </c>
      <c r="Q265" s="86"/>
      <c r="R265" s="7"/>
      <c r="S265" s="30" t="s">
        <v>54</v>
      </c>
      <c r="T265" s="25" t="s">
        <v>54</v>
      </c>
      <c r="U265" s="25" t="s">
        <v>54</v>
      </c>
      <c r="V265" s="25" t="s">
        <v>54</v>
      </c>
      <c r="W265" s="25" t="s">
        <v>54</v>
      </c>
      <c r="X265" s="86" t="str">
        <f>IFERROR(_xlfn.XLOOKUP(#REF!,'Race 2'!#REF!,'Race 2'!O:O),"")</f>
        <v/>
      </c>
      <c r="Y265" s="2"/>
      <c r="Z265" s="2"/>
      <c r="AA265" s="2"/>
      <c r="AB265" s="2"/>
      <c r="AC265" s="7"/>
      <c r="AD265" s="7"/>
      <c r="AE265" s="7"/>
      <c r="AF265" s="7"/>
      <c r="AG265" s="7"/>
      <c r="AH265" s="7"/>
      <c r="AI265" s="7"/>
      <c r="AJ265" s="7"/>
    </row>
    <row r="266" spans="1:36" ht="15.75" customHeight="1" x14ac:dyDescent="0.2">
      <c r="A266" s="37"/>
      <c r="B266" s="37"/>
      <c r="C266" s="37"/>
      <c r="D266" s="2"/>
      <c r="E266" s="2"/>
      <c r="F266" s="2"/>
      <c r="G266" s="2"/>
      <c r="H266" s="2"/>
      <c r="I266" s="2"/>
      <c r="J266" s="2"/>
      <c r="K266" s="2"/>
      <c r="L266" s="30" t="s">
        <v>54</v>
      </c>
      <c r="M266" s="25" t="s">
        <v>54</v>
      </c>
      <c r="N266" s="25" t="s">
        <v>54</v>
      </c>
      <c r="O266" s="25" t="s">
        <v>54</v>
      </c>
      <c r="P266" s="25" t="s">
        <v>54</v>
      </c>
      <c r="Q266" s="86"/>
      <c r="R266" s="7"/>
      <c r="S266" s="30" t="s">
        <v>54</v>
      </c>
      <c r="T266" s="25" t="s">
        <v>54</v>
      </c>
      <c r="U266" s="25" t="s">
        <v>54</v>
      </c>
      <c r="V266" s="25" t="s">
        <v>54</v>
      </c>
      <c r="W266" s="25" t="s">
        <v>54</v>
      </c>
      <c r="X266" s="86" t="str">
        <f>IFERROR(_xlfn.XLOOKUP(#REF!,'Race 2'!#REF!,'Race 2'!O:O),"")</f>
        <v/>
      </c>
      <c r="Y266" s="2"/>
      <c r="Z266" s="2"/>
      <c r="AA266" s="2"/>
      <c r="AB266" s="2"/>
      <c r="AC266" s="7"/>
      <c r="AD266" s="7"/>
      <c r="AE266" s="7"/>
      <c r="AF266" s="7"/>
      <c r="AG266" s="7"/>
      <c r="AH266" s="7"/>
      <c r="AI266" s="7"/>
      <c r="AJ266" s="7"/>
    </row>
    <row r="267" spans="1:36" ht="15.75" customHeight="1" x14ac:dyDescent="0.2">
      <c r="A267" s="37"/>
      <c r="B267" s="37"/>
      <c r="C267" s="37"/>
      <c r="D267" s="2"/>
      <c r="E267" s="2"/>
      <c r="F267" s="2"/>
      <c r="G267" s="2"/>
      <c r="H267" s="2"/>
      <c r="I267" s="2"/>
      <c r="J267" s="2"/>
      <c r="K267" s="2"/>
      <c r="L267" s="30" t="s">
        <v>54</v>
      </c>
      <c r="M267" s="25" t="s">
        <v>54</v>
      </c>
      <c r="N267" s="25" t="s">
        <v>54</v>
      </c>
      <c r="O267" s="25" t="s">
        <v>54</v>
      </c>
      <c r="P267" s="25" t="s">
        <v>54</v>
      </c>
      <c r="Q267" s="86"/>
      <c r="R267" s="7"/>
      <c r="S267" s="30" t="s">
        <v>54</v>
      </c>
      <c r="T267" s="25" t="s">
        <v>54</v>
      </c>
      <c r="U267" s="25" t="s">
        <v>54</v>
      </c>
      <c r="V267" s="25" t="s">
        <v>54</v>
      </c>
      <c r="W267" s="25" t="s">
        <v>54</v>
      </c>
      <c r="X267" s="86" t="str">
        <f>IFERROR(_xlfn.XLOOKUP(#REF!,'Race 2'!#REF!,'Race 2'!O:O),"")</f>
        <v/>
      </c>
      <c r="Y267" s="2"/>
      <c r="Z267" s="2"/>
      <c r="AA267" s="2"/>
      <c r="AB267" s="2"/>
      <c r="AC267" s="7"/>
      <c r="AD267" s="7"/>
      <c r="AE267" s="7"/>
      <c r="AF267" s="7"/>
      <c r="AG267" s="7"/>
      <c r="AH267" s="7"/>
      <c r="AI267" s="7"/>
      <c r="AJ267" s="7"/>
    </row>
    <row r="268" spans="1:36" ht="15.75" customHeight="1" x14ac:dyDescent="0.2">
      <c r="A268" s="37"/>
      <c r="B268" s="37"/>
      <c r="C268" s="37"/>
      <c r="D268" s="2"/>
      <c r="E268" s="2"/>
      <c r="F268" s="2"/>
      <c r="G268" s="2"/>
      <c r="H268" s="2"/>
      <c r="I268" s="2"/>
      <c r="J268" s="2"/>
      <c r="K268" s="2"/>
      <c r="L268" s="30" t="s">
        <v>54</v>
      </c>
      <c r="M268" s="25" t="s">
        <v>54</v>
      </c>
      <c r="N268" s="25" t="s">
        <v>54</v>
      </c>
      <c r="O268" s="25" t="s">
        <v>54</v>
      </c>
      <c r="P268" s="25" t="s">
        <v>54</v>
      </c>
      <c r="Q268" s="86"/>
      <c r="R268" s="7"/>
      <c r="S268" s="30" t="s">
        <v>54</v>
      </c>
      <c r="T268" s="25" t="s">
        <v>54</v>
      </c>
      <c r="U268" s="25" t="s">
        <v>54</v>
      </c>
      <c r="V268" s="25" t="s">
        <v>54</v>
      </c>
      <c r="W268" s="25" t="s">
        <v>54</v>
      </c>
      <c r="X268" s="86" t="str">
        <f>IFERROR(_xlfn.XLOOKUP(#REF!,'Race 2'!#REF!,'Race 2'!O:O),"")</f>
        <v/>
      </c>
      <c r="Y268" s="2"/>
      <c r="Z268" s="2"/>
      <c r="AA268" s="2"/>
      <c r="AB268" s="2"/>
      <c r="AC268" s="7"/>
      <c r="AD268" s="7"/>
      <c r="AE268" s="7"/>
      <c r="AF268" s="7"/>
      <c r="AG268" s="7"/>
      <c r="AH268" s="7"/>
      <c r="AI268" s="7"/>
      <c r="AJ268" s="7"/>
    </row>
    <row r="269" spans="1:36" ht="15.75" customHeight="1" x14ac:dyDescent="0.2">
      <c r="A269" s="37"/>
      <c r="B269" s="37"/>
      <c r="C269" s="37"/>
      <c r="D269" s="2"/>
      <c r="E269" s="2"/>
      <c r="F269" s="2"/>
      <c r="G269" s="2"/>
      <c r="H269" s="2"/>
      <c r="I269" s="2"/>
      <c r="J269" s="2"/>
      <c r="K269" s="2"/>
      <c r="L269" s="30" t="s">
        <v>54</v>
      </c>
      <c r="M269" s="25" t="s">
        <v>54</v>
      </c>
      <c r="N269" s="25" t="s">
        <v>54</v>
      </c>
      <c r="O269" s="25" t="s">
        <v>54</v>
      </c>
      <c r="P269" s="25" t="s">
        <v>54</v>
      </c>
      <c r="Q269" s="86"/>
      <c r="R269" s="7"/>
      <c r="S269" s="30" t="s">
        <v>54</v>
      </c>
      <c r="T269" s="25" t="s">
        <v>54</v>
      </c>
      <c r="U269" s="25" t="s">
        <v>54</v>
      </c>
      <c r="V269" s="25" t="s">
        <v>54</v>
      </c>
      <c r="W269" s="25" t="s">
        <v>54</v>
      </c>
      <c r="X269" s="86" t="str">
        <f>IFERROR(_xlfn.XLOOKUP(#REF!,'Race 2'!#REF!,'Race 2'!O:O),"")</f>
        <v/>
      </c>
      <c r="Y269" s="2"/>
      <c r="Z269" s="2"/>
      <c r="AA269" s="2"/>
      <c r="AB269" s="2"/>
      <c r="AC269" s="7"/>
      <c r="AD269" s="7"/>
      <c r="AE269" s="7"/>
      <c r="AF269" s="7"/>
      <c r="AG269" s="7"/>
      <c r="AH269" s="7"/>
      <c r="AI269" s="7"/>
      <c r="AJ269" s="7"/>
    </row>
    <row r="270" spans="1:36" ht="15.75" customHeight="1" x14ac:dyDescent="0.2">
      <c r="A270" s="37"/>
      <c r="B270" s="37"/>
      <c r="C270" s="37"/>
      <c r="D270" s="2"/>
      <c r="E270" s="2"/>
      <c r="F270" s="2"/>
      <c r="G270" s="2"/>
      <c r="H270" s="2"/>
      <c r="I270" s="2"/>
      <c r="J270" s="2"/>
      <c r="K270" s="2"/>
      <c r="L270" s="30" t="s">
        <v>54</v>
      </c>
      <c r="M270" s="25" t="s">
        <v>54</v>
      </c>
      <c r="N270" s="25" t="s">
        <v>54</v>
      </c>
      <c r="O270" s="25" t="s">
        <v>54</v>
      </c>
      <c r="P270" s="25" t="s">
        <v>54</v>
      </c>
      <c r="Q270" s="86"/>
      <c r="R270" s="7"/>
      <c r="S270" s="30" t="s">
        <v>54</v>
      </c>
      <c r="T270" s="25" t="s">
        <v>54</v>
      </c>
      <c r="U270" s="25" t="s">
        <v>54</v>
      </c>
      <c r="V270" s="25" t="s">
        <v>54</v>
      </c>
      <c r="W270" s="25" t="s">
        <v>54</v>
      </c>
      <c r="X270" s="86" t="str">
        <f>IFERROR(_xlfn.XLOOKUP(#REF!,'Race 2'!#REF!,'Race 2'!O:O),"")</f>
        <v/>
      </c>
      <c r="Y270" s="2"/>
      <c r="Z270" s="2"/>
      <c r="AA270" s="2"/>
      <c r="AB270" s="2"/>
      <c r="AC270" s="7"/>
      <c r="AD270" s="7"/>
      <c r="AE270" s="7"/>
      <c r="AF270" s="7"/>
      <c r="AG270" s="7"/>
      <c r="AH270" s="7"/>
      <c r="AI270" s="7"/>
      <c r="AJ270" s="7"/>
    </row>
    <row r="271" spans="1:36" ht="15.75" customHeight="1" x14ac:dyDescent="0.2">
      <c r="A271" s="37"/>
      <c r="B271" s="37"/>
      <c r="C271" s="37"/>
      <c r="D271" s="2"/>
      <c r="E271" s="2"/>
      <c r="F271" s="2"/>
      <c r="G271" s="2"/>
      <c r="H271" s="2"/>
      <c r="I271" s="2"/>
      <c r="J271" s="2"/>
      <c r="K271" s="2"/>
      <c r="L271" s="30" t="s">
        <v>54</v>
      </c>
      <c r="M271" s="25" t="s">
        <v>54</v>
      </c>
      <c r="N271" s="25" t="s">
        <v>54</v>
      </c>
      <c r="O271" s="25" t="s">
        <v>54</v>
      </c>
      <c r="P271" s="25" t="s">
        <v>54</v>
      </c>
      <c r="Q271" s="86"/>
      <c r="R271" s="7"/>
      <c r="S271" s="30" t="s">
        <v>54</v>
      </c>
      <c r="T271" s="25" t="s">
        <v>54</v>
      </c>
      <c r="U271" s="25" t="s">
        <v>54</v>
      </c>
      <c r="V271" s="25" t="s">
        <v>54</v>
      </c>
      <c r="W271" s="25" t="s">
        <v>54</v>
      </c>
      <c r="X271" s="86" t="str">
        <f>IFERROR(_xlfn.XLOOKUP(#REF!,'Race 2'!#REF!,'Race 2'!O:O),"")</f>
        <v/>
      </c>
      <c r="Y271" s="2"/>
      <c r="Z271" s="2"/>
      <c r="AA271" s="2"/>
      <c r="AB271" s="2"/>
      <c r="AC271" s="7"/>
      <c r="AD271" s="7"/>
      <c r="AE271" s="7"/>
      <c r="AF271" s="7"/>
      <c r="AG271" s="7"/>
      <c r="AH271" s="7"/>
      <c r="AI271" s="7"/>
      <c r="AJ271" s="7"/>
    </row>
    <row r="272" spans="1:36" ht="15.75" customHeight="1" x14ac:dyDescent="0.2">
      <c r="A272" s="37"/>
      <c r="B272" s="37"/>
      <c r="C272" s="37"/>
      <c r="D272" s="2"/>
      <c r="E272" s="2"/>
      <c r="F272" s="2"/>
      <c r="G272" s="2"/>
      <c r="H272" s="2"/>
      <c r="I272" s="2"/>
      <c r="J272" s="2"/>
      <c r="K272" s="2"/>
      <c r="L272" s="30" t="s">
        <v>54</v>
      </c>
      <c r="M272" s="25" t="s">
        <v>54</v>
      </c>
      <c r="N272" s="25" t="s">
        <v>54</v>
      </c>
      <c r="O272" s="25" t="s">
        <v>54</v>
      </c>
      <c r="P272" s="25" t="s">
        <v>54</v>
      </c>
      <c r="Q272" s="86"/>
      <c r="R272" s="7"/>
      <c r="S272" s="30" t="s">
        <v>54</v>
      </c>
      <c r="T272" s="25" t="s">
        <v>54</v>
      </c>
      <c r="U272" s="25" t="s">
        <v>54</v>
      </c>
      <c r="V272" s="25" t="s">
        <v>54</v>
      </c>
      <c r="W272" s="25" t="s">
        <v>54</v>
      </c>
      <c r="X272" s="86" t="str">
        <f>IFERROR(_xlfn.XLOOKUP(#REF!,'Race 2'!#REF!,'Race 2'!O:O),"")</f>
        <v/>
      </c>
      <c r="Y272" s="2"/>
      <c r="Z272" s="2"/>
      <c r="AA272" s="2"/>
      <c r="AB272" s="2"/>
      <c r="AC272" s="7"/>
      <c r="AD272" s="7"/>
      <c r="AE272" s="7"/>
      <c r="AF272" s="7"/>
      <c r="AG272" s="7"/>
      <c r="AH272" s="7"/>
      <c r="AI272" s="7"/>
      <c r="AJ272" s="7"/>
    </row>
    <row r="273" spans="1:36" ht="15.75" customHeight="1" x14ac:dyDescent="0.2">
      <c r="A273" s="37"/>
      <c r="B273" s="37"/>
      <c r="C273" s="37"/>
      <c r="D273" s="2"/>
      <c r="E273" s="2"/>
      <c r="F273" s="2"/>
      <c r="G273" s="2"/>
      <c r="H273" s="2"/>
      <c r="I273" s="2"/>
      <c r="J273" s="2"/>
      <c r="K273" s="2"/>
      <c r="L273" s="30" t="s">
        <v>54</v>
      </c>
      <c r="M273" s="25" t="s">
        <v>54</v>
      </c>
      <c r="N273" s="25" t="s">
        <v>54</v>
      </c>
      <c r="O273" s="25" t="s">
        <v>54</v>
      </c>
      <c r="P273" s="25" t="s">
        <v>54</v>
      </c>
      <c r="Q273" s="86"/>
      <c r="R273" s="7"/>
      <c r="S273" s="30" t="s">
        <v>54</v>
      </c>
      <c r="T273" s="25" t="s">
        <v>54</v>
      </c>
      <c r="U273" s="25" t="s">
        <v>54</v>
      </c>
      <c r="V273" s="25" t="s">
        <v>54</v>
      </c>
      <c r="W273" s="25" t="s">
        <v>54</v>
      </c>
      <c r="X273" s="86" t="str">
        <f>IFERROR(_xlfn.XLOOKUP(#REF!,'Race 2'!#REF!,'Race 2'!O:O),"")</f>
        <v/>
      </c>
      <c r="Y273" s="2"/>
      <c r="Z273" s="2"/>
      <c r="AA273" s="2"/>
      <c r="AB273" s="2"/>
      <c r="AC273" s="7"/>
      <c r="AD273" s="7"/>
      <c r="AE273" s="7"/>
      <c r="AF273" s="7"/>
      <c r="AG273" s="7"/>
      <c r="AH273" s="7"/>
      <c r="AI273" s="7"/>
      <c r="AJ273" s="7"/>
    </row>
    <row r="274" spans="1:36" ht="15.75" customHeight="1" x14ac:dyDescent="0.2">
      <c r="A274" s="37"/>
      <c r="B274" s="37"/>
      <c r="C274" s="37"/>
      <c r="D274" s="2"/>
      <c r="E274" s="2"/>
      <c r="F274" s="2"/>
      <c r="G274" s="2"/>
      <c r="H274" s="2"/>
      <c r="I274" s="2"/>
      <c r="J274" s="2"/>
      <c r="K274" s="2"/>
      <c r="L274" s="30" t="s">
        <v>54</v>
      </c>
      <c r="M274" s="25" t="s">
        <v>54</v>
      </c>
      <c r="N274" s="25" t="s">
        <v>54</v>
      </c>
      <c r="O274" s="25" t="s">
        <v>54</v>
      </c>
      <c r="P274" s="25" t="s">
        <v>54</v>
      </c>
      <c r="Q274" s="86"/>
      <c r="R274" s="7"/>
      <c r="S274" s="30" t="s">
        <v>54</v>
      </c>
      <c r="T274" s="25" t="s">
        <v>54</v>
      </c>
      <c r="U274" s="25" t="s">
        <v>54</v>
      </c>
      <c r="V274" s="25" t="s">
        <v>54</v>
      </c>
      <c r="W274" s="25" t="s">
        <v>54</v>
      </c>
      <c r="X274" s="86" t="str">
        <f>IFERROR(_xlfn.XLOOKUP(#REF!,'Race 2'!#REF!,'Race 2'!O:O),"")</f>
        <v/>
      </c>
      <c r="Y274" s="2"/>
      <c r="Z274" s="2"/>
      <c r="AA274" s="2"/>
      <c r="AB274" s="2"/>
      <c r="AC274" s="7"/>
      <c r="AD274" s="7"/>
      <c r="AE274" s="7"/>
      <c r="AF274" s="7"/>
      <c r="AG274" s="7"/>
      <c r="AH274" s="7"/>
      <c r="AI274" s="7"/>
      <c r="AJ274" s="7"/>
    </row>
    <row r="275" spans="1:36" ht="15.75" customHeight="1" x14ac:dyDescent="0.2">
      <c r="A275" s="37"/>
      <c r="B275" s="37"/>
      <c r="C275" s="37"/>
      <c r="D275" s="2"/>
      <c r="E275" s="2"/>
      <c r="F275" s="2"/>
      <c r="G275" s="2"/>
      <c r="H275" s="2"/>
      <c r="I275" s="2"/>
      <c r="J275" s="2"/>
      <c r="K275" s="2"/>
      <c r="L275" s="30" t="s">
        <v>54</v>
      </c>
      <c r="M275" s="25" t="s">
        <v>54</v>
      </c>
      <c r="N275" s="25" t="s">
        <v>54</v>
      </c>
      <c r="O275" s="25" t="s">
        <v>54</v>
      </c>
      <c r="P275" s="25" t="s">
        <v>54</v>
      </c>
      <c r="Q275" s="86"/>
      <c r="R275" s="7"/>
      <c r="S275" s="30" t="s">
        <v>54</v>
      </c>
      <c r="T275" s="25" t="s">
        <v>54</v>
      </c>
      <c r="U275" s="25" t="s">
        <v>54</v>
      </c>
      <c r="V275" s="25" t="s">
        <v>54</v>
      </c>
      <c r="W275" s="25" t="s">
        <v>54</v>
      </c>
      <c r="X275" s="86" t="str">
        <f>IFERROR(_xlfn.XLOOKUP(#REF!,'Race 2'!#REF!,'Race 2'!O:O),"")</f>
        <v/>
      </c>
      <c r="Y275" s="2"/>
      <c r="Z275" s="2"/>
      <c r="AA275" s="2"/>
      <c r="AB275" s="2"/>
      <c r="AC275" s="7"/>
      <c r="AD275" s="7"/>
      <c r="AE275" s="7"/>
      <c r="AF275" s="7"/>
      <c r="AG275" s="7"/>
      <c r="AH275" s="7"/>
      <c r="AI275" s="7"/>
      <c r="AJ275" s="7"/>
    </row>
    <row r="276" spans="1:36" ht="15.75" customHeight="1" x14ac:dyDescent="0.2">
      <c r="A276" s="37"/>
      <c r="B276" s="37"/>
      <c r="C276" s="37"/>
      <c r="D276" s="2"/>
      <c r="E276" s="2"/>
      <c r="F276" s="2"/>
      <c r="G276" s="2"/>
      <c r="H276" s="2"/>
      <c r="I276" s="2"/>
      <c r="J276" s="2"/>
      <c r="K276" s="2"/>
      <c r="L276" s="30" t="s">
        <v>54</v>
      </c>
      <c r="M276" s="25" t="s">
        <v>54</v>
      </c>
      <c r="N276" s="25" t="s">
        <v>54</v>
      </c>
      <c r="O276" s="25" t="s">
        <v>54</v>
      </c>
      <c r="P276" s="25" t="s">
        <v>54</v>
      </c>
      <c r="Q276" s="86"/>
      <c r="R276" s="7"/>
      <c r="S276" s="30" t="s">
        <v>54</v>
      </c>
      <c r="T276" s="25" t="s">
        <v>54</v>
      </c>
      <c r="U276" s="25" t="s">
        <v>54</v>
      </c>
      <c r="V276" s="25" t="s">
        <v>54</v>
      </c>
      <c r="W276" s="25" t="s">
        <v>54</v>
      </c>
      <c r="X276" s="86" t="str">
        <f>IFERROR(_xlfn.XLOOKUP(#REF!,'Race 2'!#REF!,'Race 2'!O:O),"")</f>
        <v/>
      </c>
      <c r="Y276" s="2"/>
      <c r="Z276" s="2"/>
      <c r="AA276" s="2"/>
      <c r="AB276" s="2"/>
      <c r="AC276" s="7"/>
      <c r="AD276" s="7"/>
      <c r="AE276" s="7"/>
      <c r="AF276" s="7"/>
      <c r="AG276" s="7"/>
      <c r="AH276" s="7"/>
      <c r="AI276" s="7"/>
      <c r="AJ276" s="7"/>
    </row>
    <row r="277" spans="1:36" ht="15.75" customHeight="1" x14ac:dyDescent="0.2">
      <c r="A277" s="37"/>
      <c r="B277" s="37"/>
      <c r="C277" s="37"/>
      <c r="D277" s="2"/>
      <c r="E277" s="2"/>
      <c r="F277" s="2"/>
      <c r="G277" s="2"/>
      <c r="H277" s="2"/>
      <c r="I277" s="2"/>
      <c r="J277" s="2"/>
      <c r="K277" s="2"/>
      <c r="L277" s="30" t="s">
        <v>54</v>
      </c>
      <c r="M277" s="25" t="s">
        <v>54</v>
      </c>
      <c r="N277" s="25" t="s">
        <v>54</v>
      </c>
      <c r="O277" s="25" t="s">
        <v>54</v>
      </c>
      <c r="P277" s="25" t="s">
        <v>54</v>
      </c>
      <c r="Q277" s="86"/>
      <c r="R277" s="7"/>
      <c r="S277" s="30" t="s">
        <v>54</v>
      </c>
      <c r="T277" s="25" t="s">
        <v>54</v>
      </c>
      <c r="U277" s="25" t="s">
        <v>54</v>
      </c>
      <c r="V277" s="25" t="s">
        <v>54</v>
      </c>
      <c r="W277" s="25" t="s">
        <v>54</v>
      </c>
      <c r="X277" s="86" t="str">
        <f>IFERROR(_xlfn.XLOOKUP(#REF!,'Race 2'!#REF!,'Race 2'!O:O),"")</f>
        <v/>
      </c>
      <c r="Y277" s="2"/>
      <c r="Z277" s="2"/>
      <c r="AA277" s="2"/>
      <c r="AB277" s="2"/>
      <c r="AC277" s="7"/>
      <c r="AD277" s="7"/>
      <c r="AE277" s="7"/>
      <c r="AF277" s="7"/>
      <c r="AG277" s="7"/>
      <c r="AH277" s="7"/>
      <c r="AI277" s="7"/>
      <c r="AJ277" s="7"/>
    </row>
    <row r="278" spans="1:36" ht="15.75" customHeight="1" x14ac:dyDescent="0.2">
      <c r="A278" s="37"/>
      <c r="B278" s="37"/>
      <c r="C278" s="37"/>
      <c r="D278" s="2"/>
      <c r="E278" s="2"/>
      <c r="F278" s="2"/>
      <c r="G278" s="2"/>
      <c r="H278" s="2"/>
      <c r="I278" s="2"/>
      <c r="J278" s="2"/>
      <c r="K278" s="2"/>
      <c r="L278" s="30" t="s">
        <v>54</v>
      </c>
      <c r="M278" s="25" t="s">
        <v>54</v>
      </c>
      <c r="N278" s="25" t="s">
        <v>54</v>
      </c>
      <c r="O278" s="25" t="s">
        <v>54</v>
      </c>
      <c r="P278" s="25" t="s">
        <v>54</v>
      </c>
      <c r="Q278" s="86"/>
      <c r="R278" s="7"/>
      <c r="S278" s="30" t="s">
        <v>54</v>
      </c>
      <c r="T278" s="25" t="s">
        <v>54</v>
      </c>
      <c r="U278" s="25" t="s">
        <v>54</v>
      </c>
      <c r="V278" s="25" t="s">
        <v>54</v>
      </c>
      <c r="W278" s="25" t="s">
        <v>54</v>
      </c>
      <c r="X278" s="86" t="str">
        <f>IFERROR(_xlfn.XLOOKUP(#REF!,'Race 2'!#REF!,'Race 2'!O:O),"")</f>
        <v/>
      </c>
      <c r="Y278" s="2"/>
      <c r="Z278" s="2"/>
      <c r="AA278" s="2"/>
      <c r="AB278" s="2"/>
      <c r="AC278" s="7"/>
      <c r="AD278" s="7"/>
      <c r="AE278" s="7"/>
      <c r="AF278" s="7"/>
      <c r="AG278" s="7"/>
      <c r="AH278" s="7"/>
      <c r="AI278" s="7"/>
      <c r="AJ278" s="7"/>
    </row>
    <row r="279" spans="1:36" ht="15.75" customHeight="1" x14ac:dyDescent="0.2">
      <c r="A279" s="37"/>
      <c r="B279" s="37"/>
      <c r="C279" s="37"/>
      <c r="D279" s="2"/>
      <c r="E279" s="2"/>
      <c r="F279" s="2"/>
      <c r="G279" s="2"/>
      <c r="H279" s="2"/>
      <c r="I279" s="2"/>
      <c r="J279" s="2"/>
      <c r="K279" s="2"/>
      <c r="L279" s="30" t="s">
        <v>54</v>
      </c>
      <c r="M279" s="25" t="s">
        <v>54</v>
      </c>
      <c r="N279" s="25" t="s">
        <v>54</v>
      </c>
      <c r="O279" s="25" t="s">
        <v>54</v>
      </c>
      <c r="P279" s="25" t="s">
        <v>54</v>
      </c>
      <c r="Q279" s="86"/>
      <c r="R279" s="7"/>
      <c r="S279" s="30" t="s">
        <v>54</v>
      </c>
      <c r="T279" s="25" t="s">
        <v>54</v>
      </c>
      <c r="U279" s="25" t="s">
        <v>54</v>
      </c>
      <c r="V279" s="25" t="s">
        <v>54</v>
      </c>
      <c r="W279" s="25" t="s">
        <v>54</v>
      </c>
      <c r="X279" s="86" t="str">
        <f>IFERROR(_xlfn.XLOOKUP(#REF!,'Race 2'!#REF!,'Race 2'!O:O),"")</f>
        <v/>
      </c>
      <c r="Y279" s="2"/>
      <c r="Z279" s="2"/>
      <c r="AA279" s="2"/>
      <c r="AB279" s="2"/>
      <c r="AC279" s="7"/>
      <c r="AD279" s="7"/>
      <c r="AE279" s="7"/>
      <c r="AF279" s="7"/>
      <c r="AG279" s="7"/>
      <c r="AH279" s="7"/>
      <c r="AI279" s="7"/>
      <c r="AJ279" s="7"/>
    </row>
    <row r="280" spans="1:36" ht="15.75" customHeight="1" x14ac:dyDescent="0.2">
      <c r="A280" s="37"/>
      <c r="B280" s="37"/>
      <c r="C280" s="37"/>
      <c r="D280" s="2"/>
      <c r="E280" s="2"/>
      <c r="F280" s="2"/>
      <c r="G280" s="2"/>
      <c r="H280" s="2"/>
      <c r="I280" s="2"/>
      <c r="J280" s="2"/>
      <c r="K280" s="2"/>
      <c r="L280" s="30" t="s">
        <v>54</v>
      </c>
      <c r="M280" s="25" t="s">
        <v>54</v>
      </c>
      <c r="N280" s="25" t="s">
        <v>54</v>
      </c>
      <c r="O280" s="25" t="s">
        <v>54</v>
      </c>
      <c r="P280" s="25" t="s">
        <v>54</v>
      </c>
      <c r="Q280" s="86"/>
      <c r="R280" s="7"/>
      <c r="S280" s="30" t="s">
        <v>54</v>
      </c>
      <c r="T280" s="25" t="s">
        <v>54</v>
      </c>
      <c r="U280" s="25" t="s">
        <v>54</v>
      </c>
      <c r="V280" s="25" t="s">
        <v>54</v>
      </c>
      <c r="W280" s="25" t="s">
        <v>54</v>
      </c>
      <c r="X280" s="86" t="str">
        <f>IFERROR(_xlfn.XLOOKUP(#REF!,'Race 2'!#REF!,'Race 2'!O:O),"")</f>
        <v/>
      </c>
      <c r="Y280" s="2"/>
      <c r="Z280" s="2"/>
      <c r="AA280" s="2"/>
      <c r="AB280" s="2"/>
      <c r="AC280" s="7"/>
      <c r="AD280" s="7"/>
      <c r="AE280" s="7"/>
      <c r="AF280" s="7"/>
      <c r="AG280" s="7"/>
      <c r="AH280" s="7"/>
      <c r="AI280" s="7"/>
      <c r="AJ280" s="7"/>
    </row>
    <row r="281" spans="1:36" ht="15.75" customHeight="1" x14ac:dyDescent="0.2">
      <c r="A281" s="37"/>
      <c r="B281" s="37"/>
      <c r="C281" s="37"/>
      <c r="D281" s="2"/>
      <c r="E281" s="2"/>
      <c r="F281" s="2"/>
      <c r="G281" s="2"/>
      <c r="H281" s="2"/>
      <c r="I281" s="2"/>
      <c r="J281" s="2"/>
      <c r="K281" s="2"/>
      <c r="L281" s="30" t="s">
        <v>54</v>
      </c>
      <c r="M281" s="25" t="s">
        <v>54</v>
      </c>
      <c r="N281" s="25" t="s">
        <v>54</v>
      </c>
      <c r="O281" s="25" t="s">
        <v>54</v>
      </c>
      <c r="P281" s="25" t="s">
        <v>54</v>
      </c>
      <c r="Q281" s="86"/>
      <c r="R281" s="7"/>
      <c r="S281" s="30" t="s">
        <v>54</v>
      </c>
      <c r="T281" s="25" t="s">
        <v>54</v>
      </c>
      <c r="U281" s="25" t="s">
        <v>54</v>
      </c>
      <c r="V281" s="25" t="s">
        <v>54</v>
      </c>
      <c r="W281" s="25" t="s">
        <v>54</v>
      </c>
      <c r="X281" s="86" t="str">
        <f>IFERROR(_xlfn.XLOOKUP(#REF!,'Race 2'!#REF!,'Race 2'!O:O),"")</f>
        <v/>
      </c>
      <c r="Y281" s="2"/>
      <c r="Z281" s="2"/>
      <c r="AA281" s="2"/>
      <c r="AB281" s="2"/>
      <c r="AC281" s="7"/>
      <c r="AD281" s="7"/>
      <c r="AE281" s="7"/>
      <c r="AF281" s="7"/>
      <c r="AG281" s="7"/>
      <c r="AH281" s="7"/>
      <c r="AI281" s="7"/>
      <c r="AJ281" s="7"/>
    </row>
    <row r="282" spans="1:36" ht="15.75" customHeight="1" x14ac:dyDescent="0.2">
      <c r="A282" s="37"/>
      <c r="B282" s="37"/>
      <c r="C282" s="37"/>
      <c r="D282" s="2"/>
      <c r="E282" s="2"/>
      <c r="F282" s="2"/>
      <c r="G282" s="2"/>
      <c r="H282" s="2"/>
      <c r="I282" s="2"/>
      <c r="J282" s="2"/>
      <c r="K282" s="2"/>
      <c r="L282" s="30" t="s">
        <v>54</v>
      </c>
      <c r="M282" s="25" t="s">
        <v>54</v>
      </c>
      <c r="N282" s="25" t="s">
        <v>54</v>
      </c>
      <c r="O282" s="25" t="s">
        <v>54</v>
      </c>
      <c r="P282" s="25" t="s">
        <v>54</v>
      </c>
      <c r="Q282" s="86"/>
      <c r="R282" s="7"/>
      <c r="S282" s="30" t="s">
        <v>54</v>
      </c>
      <c r="T282" s="25" t="s">
        <v>54</v>
      </c>
      <c r="U282" s="25" t="s">
        <v>54</v>
      </c>
      <c r="V282" s="25" t="s">
        <v>54</v>
      </c>
      <c r="W282" s="25" t="s">
        <v>54</v>
      </c>
      <c r="X282" s="86" t="str">
        <f>IFERROR(_xlfn.XLOOKUP(#REF!,'Race 2'!#REF!,'Race 2'!O:O),"")</f>
        <v/>
      </c>
      <c r="Y282" s="2"/>
      <c r="Z282" s="2"/>
      <c r="AA282" s="2"/>
      <c r="AB282" s="2"/>
      <c r="AC282" s="7"/>
      <c r="AD282" s="7"/>
      <c r="AE282" s="7"/>
      <c r="AF282" s="7"/>
      <c r="AG282" s="7"/>
      <c r="AH282" s="7"/>
      <c r="AI282" s="7"/>
      <c r="AJ282" s="7"/>
    </row>
    <row r="283" spans="1:36" ht="15.75" customHeight="1" x14ac:dyDescent="0.2">
      <c r="A283" s="37"/>
      <c r="B283" s="37"/>
      <c r="C283" s="37"/>
      <c r="D283" s="2"/>
      <c r="E283" s="2"/>
      <c r="F283" s="2"/>
      <c r="G283" s="2"/>
      <c r="H283" s="2"/>
      <c r="I283" s="2"/>
      <c r="J283" s="2"/>
      <c r="K283" s="2"/>
      <c r="L283" s="30" t="s">
        <v>54</v>
      </c>
      <c r="M283" s="25" t="s">
        <v>54</v>
      </c>
      <c r="N283" s="25" t="s">
        <v>54</v>
      </c>
      <c r="O283" s="25" t="s">
        <v>54</v>
      </c>
      <c r="P283" s="25" t="s">
        <v>54</v>
      </c>
      <c r="Q283" s="86"/>
      <c r="R283" s="7"/>
      <c r="S283" s="30" t="s">
        <v>54</v>
      </c>
      <c r="T283" s="25" t="s">
        <v>54</v>
      </c>
      <c r="U283" s="25" t="s">
        <v>54</v>
      </c>
      <c r="V283" s="25" t="s">
        <v>54</v>
      </c>
      <c r="W283" s="25" t="s">
        <v>54</v>
      </c>
      <c r="X283" s="86" t="str">
        <f>IFERROR(_xlfn.XLOOKUP(#REF!,'Race 2'!#REF!,'Race 2'!O:O),"")</f>
        <v/>
      </c>
      <c r="Y283" s="2"/>
      <c r="Z283" s="2"/>
      <c r="AA283" s="2"/>
      <c r="AB283" s="2"/>
      <c r="AC283" s="7"/>
      <c r="AD283" s="7"/>
      <c r="AE283" s="7"/>
      <c r="AF283" s="7"/>
      <c r="AG283" s="7"/>
      <c r="AH283" s="7"/>
      <c r="AI283" s="7"/>
      <c r="AJ283" s="7"/>
    </row>
    <row r="284" spans="1:36" ht="15.75" customHeight="1" x14ac:dyDescent="0.2">
      <c r="A284" s="37"/>
      <c r="B284" s="37"/>
      <c r="C284" s="37"/>
      <c r="D284" s="2"/>
      <c r="E284" s="2"/>
      <c r="F284" s="2"/>
      <c r="G284" s="2"/>
      <c r="H284" s="2"/>
      <c r="I284" s="2"/>
      <c r="J284" s="2"/>
      <c r="K284" s="2"/>
      <c r="L284" s="30" t="s">
        <v>54</v>
      </c>
      <c r="M284" s="25" t="s">
        <v>54</v>
      </c>
      <c r="N284" s="25" t="s">
        <v>54</v>
      </c>
      <c r="O284" s="25" t="s">
        <v>54</v>
      </c>
      <c r="P284" s="25" t="s">
        <v>54</v>
      </c>
      <c r="Q284" s="86"/>
      <c r="R284" s="7"/>
      <c r="S284" s="30" t="s">
        <v>54</v>
      </c>
      <c r="T284" s="25" t="s">
        <v>54</v>
      </c>
      <c r="U284" s="25" t="s">
        <v>54</v>
      </c>
      <c r="V284" s="25" t="s">
        <v>54</v>
      </c>
      <c r="W284" s="25" t="s">
        <v>54</v>
      </c>
      <c r="X284" s="86" t="str">
        <f>IFERROR(_xlfn.XLOOKUP(#REF!,'Race 2'!#REF!,'Race 2'!O:O),"")</f>
        <v/>
      </c>
      <c r="Y284" s="2"/>
      <c r="Z284" s="2"/>
      <c r="AA284" s="2"/>
      <c r="AB284" s="2"/>
      <c r="AC284" s="7"/>
      <c r="AD284" s="7"/>
      <c r="AE284" s="7"/>
      <c r="AF284" s="7"/>
      <c r="AG284" s="7"/>
      <c r="AH284" s="7"/>
      <c r="AI284" s="7"/>
      <c r="AJ284" s="7"/>
    </row>
    <row r="285" spans="1:36" ht="15.75" customHeight="1" x14ac:dyDescent="0.2">
      <c r="A285" s="37"/>
      <c r="B285" s="37"/>
      <c r="C285" s="37"/>
      <c r="D285" s="2"/>
      <c r="E285" s="2"/>
      <c r="F285" s="2"/>
      <c r="G285" s="2"/>
      <c r="H285" s="2"/>
      <c r="I285" s="2"/>
      <c r="J285" s="2"/>
      <c r="K285" s="2"/>
      <c r="L285" s="30" t="s">
        <v>54</v>
      </c>
      <c r="M285" s="25" t="s">
        <v>54</v>
      </c>
      <c r="N285" s="25" t="s">
        <v>54</v>
      </c>
      <c r="O285" s="25" t="s">
        <v>54</v>
      </c>
      <c r="P285" s="25" t="s">
        <v>54</v>
      </c>
      <c r="Q285" s="86"/>
      <c r="R285" s="7"/>
      <c r="S285" s="30" t="s">
        <v>54</v>
      </c>
      <c r="T285" s="25" t="s">
        <v>54</v>
      </c>
      <c r="U285" s="25" t="s">
        <v>54</v>
      </c>
      <c r="V285" s="25" t="s">
        <v>54</v>
      </c>
      <c r="W285" s="25" t="s">
        <v>54</v>
      </c>
      <c r="X285" s="86" t="str">
        <f>IFERROR(_xlfn.XLOOKUP(#REF!,'Race 2'!#REF!,'Race 2'!O:O),"")</f>
        <v/>
      </c>
      <c r="Y285" s="2"/>
      <c r="Z285" s="2"/>
      <c r="AA285" s="2"/>
      <c r="AB285" s="2"/>
      <c r="AC285" s="7"/>
      <c r="AD285" s="7"/>
      <c r="AE285" s="7"/>
      <c r="AF285" s="7"/>
      <c r="AG285" s="7"/>
      <c r="AH285" s="7"/>
      <c r="AI285" s="7"/>
      <c r="AJ285" s="7"/>
    </row>
    <row r="286" spans="1:36" ht="15.75" customHeight="1" x14ac:dyDescent="0.2">
      <c r="A286" s="37"/>
      <c r="B286" s="37"/>
      <c r="C286" s="37"/>
      <c r="D286" s="2"/>
      <c r="E286" s="2"/>
      <c r="F286" s="2"/>
      <c r="G286" s="2"/>
      <c r="H286" s="2"/>
      <c r="I286" s="2"/>
      <c r="J286" s="2"/>
      <c r="K286" s="2"/>
      <c r="L286" s="30" t="s">
        <v>54</v>
      </c>
      <c r="M286" s="25" t="s">
        <v>54</v>
      </c>
      <c r="N286" s="25" t="s">
        <v>54</v>
      </c>
      <c r="O286" s="25" t="s">
        <v>54</v>
      </c>
      <c r="P286" s="25" t="s">
        <v>54</v>
      </c>
      <c r="Q286" s="86"/>
      <c r="R286" s="7"/>
      <c r="S286" s="30" t="s">
        <v>54</v>
      </c>
      <c r="T286" s="25" t="s">
        <v>54</v>
      </c>
      <c r="U286" s="25" t="s">
        <v>54</v>
      </c>
      <c r="V286" s="25" t="s">
        <v>54</v>
      </c>
      <c r="W286" s="25" t="s">
        <v>54</v>
      </c>
      <c r="X286" s="86" t="str">
        <f>IFERROR(_xlfn.XLOOKUP(#REF!,'Race 2'!#REF!,'Race 2'!O:O),"")</f>
        <v/>
      </c>
      <c r="Y286" s="2"/>
      <c r="Z286" s="2"/>
      <c r="AA286" s="2"/>
      <c r="AB286" s="2"/>
      <c r="AC286" s="7"/>
      <c r="AD286" s="7"/>
      <c r="AE286" s="7"/>
      <c r="AF286" s="7"/>
      <c r="AG286" s="7"/>
      <c r="AH286" s="7"/>
      <c r="AI286" s="7"/>
      <c r="AJ286" s="7"/>
    </row>
    <row r="287" spans="1:36" ht="15.75" customHeight="1" x14ac:dyDescent="0.2">
      <c r="A287" s="37"/>
      <c r="B287" s="37"/>
      <c r="C287" s="37"/>
      <c r="D287" s="2"/>
      <c r="E287" s="2"/>
      <c r="F287" s="2"/>
      <c r="G287" s="2"/>
      <c r="H287" s="2"/>
      <c r="I287" s="2"/>
      <c r="J287" s="2"/>
      <c r="K287" s="2"/>
      <c r="L287" s="30" t="s">
        <v>54</v>
      </c>
      <c r="M287" s="25" t="s">
        <v>54</v>
      </c>
      <c r="N287" s="25" t="s">
        <v>54</v>
      </c>
      <c r="O287" s="25" t="s">
        <v>54</v>
      </c>
      <c r="P287" s="25" t="s">
        <v>54</v>
      </c>
      <c r="Q287" s="86"/>
      <c r="R287" s="7"/>
      <c r="S287" s="30" t="s">
        <v>54</v>
      </c>
      <c r="T287" s="25" t="s">
        <v>54</v>
      </c>
      <c r="U287" s="25" t="s">
        <v>54</v>
      </c>
      <c r="V287" s="25" t="s">
        <v>54</v>
      </c>
      <c r="W287" s="25" t="s">
        <v>54</v>
      </c>
      <c r="X287" s="86" t="str">
        <f>IFERROR(_xlfn.XLOOKUP(#REF!,'Race 2'!#REF!,'Race 2'!O:O),"")</f>
        <v/>
      </c>
      <c r="Y287" s="2"/>
      <c r="Z287" s="2"/>
      <c r="AA287" s="2"/>
      <c r="AB287" s="2"/>
      <c r="AC287" s="7"/>
      <c r="AD287" s="7"/>
      <c r="AE287" s="7"/>
      <c r="AF287" s="7"/>
      <c r="AG287" s="7"/>
      <c r="AH287" s="7"/>
      <c r="AI287" s="7"/>
      <c r="AJ287" s="7"/>
    </row>
    <row r="288" spans="1:36" ht="15.75" customHeight="1" x14ac:dyDescent="0.2">
      <c r="A288" s="37"/>
      <c r="B288" s="37"/>
      <c r="C288" s="37"/>
      <c r="D288" s="2"/>
      <c r="E288" s="2"/>
      <c r="F288" s="2"/>
      <c r="G288" s="2"/>
      <c r="H288" s="2"/>
      <c r="I288" s="2"/>
      <c r="J288" s="2"/>
      <c r="K288" s="2"/>
      <c r="L288" s="30" t="s">
        <v>54</v>
      </c>
      <c r="M288" s="25" t="s">
        <v>54</v>
      </c>
      <c r="N288" s="25" t="s">
        <v>54</v>
      </c>
      <c r="O288" s="25" t="s">
        <v>54</v>
      </c>
      <c r="P288" s="25" t="s">
        <v>54</v>
      </c>
      <c r="Q288" s="86"/>
      <c r="R288" s="7"/>
      <c r="S288" s="30" t="s">
        <v>54</v>
      </c>
      <c r="T288" s="25" t="s">
        <v>54</v>
      </c>
      <c r="U288" s="25" t="s">
        <v>54</v>
      </c>
      <c r="V288" s="25" t="s">
        <v>54</v>
      </c>
      <c r="W288" s="25" t="s">
        <v>54</v>
      </c>
      <c r="X288" s="86" t="str">
        <f>IFERROR(_xlfn.XLOOKUP(#REF!,'Race 2'!#REF!,'Race 2'!O:O),"")</f>
        <v/>
      </c>
      <c r="Y288" s="2"/>
      <c r="Z288" s="2"/>
      <c r="AA288" s="2"/>
      <c r="AB288" s="2"/>
      <c r="AC288" s="7"/>
      <c r="AD288" s="7"/>
      <c r="AE288" s="7"/>
      <c r="AF288" s="7"/>
      <c r="AG288" s="7"/>
      <c r="AH288" s="7"/>
      <c r="AI288" s="7"/>
      <c r="AJ288" s="7"/>
    </row>
    <row r="289" spans="1:36" ht="15.75" customHeight="1" x14ac:dyDescent="0.2">
      <c r="A289" s="37"/>
      <c r="B289" s="37"/>
      <c r="C289" s="37"/>
      <c r="D289" s="2"/>
      <c r="E289" s="2"/>
      <c r="F289" s="2"/>
      <c r="G289" s="2"/>
      <c r="H289" s="2"/>
      <c r="I289" s="2"/>
      <c r="J289" s="2"/>
      <c r="K289" s="2"/>
      <c r="L289" s="30" t="s">
        <v>54</v>
      </c>
      <c r="M289" s="25" t="s">
        <v>54</v>
      </c>
      <c r="N289" s="25" t="s">
        <v>54</v>
      </c>
      <c r="O289" s="25" t="s">
        <v>54</v>
      </c>
      <c r="P289" s="25" t="s">
        <v>54</v>
      </c>
      <c r="Q289" s="86"/>
      <c r="R289" s="7"/>
      <c r="S289" s="30" t="s">
        <v>54</v>
      </c>
      <c r="T289" s="25" t="s">
        <v>54</v>
      </c>
      <c r="U289" s="25" t="s">
        <v>54</v>
      </c>
      <c r="V289" s="25" t="s">
        <v>54</v>
      </c>
      <c r="W289" s="25" t="s">
        <v>54</v>
      </c>
      <c r="X289" s="86" t="str">
        <f>IFERROR(_xlfn.XLOOKUP(#REF!,'Race 2'!#REF!,'Race 2'!O:O),"")</f>
        <v/>
      </c>
      <c r="Y289" s="2"/>
      <c r="Z289" s="2"/>
      <c r="AA289" s="2"/>
      <c r="AB289" s="2"/>
      <c r="AC289" s="7"/>
      <c r="AD289" s="7"/>
      <c r="AE289" s="7"/>
      <c r="AF289" s="7"/>
      <c r="AG289" s="7"/>
      <c r="AH289" s="7"/>
      <c r="AI289" s="7"/>
      <c r="AJ289" s="7"/>
    </row>
    <row r="290" spans="1:36" ht="15.75" customHeight="1" x14ac:dyDescent="0.2">
      <c r="A290" s="37"/>
      <c r="B290" s="37"/>
      <c r="C290" s="37"/>
      <c r="D290" s="2"/>
      <c r="E290" s="2"/>
      <c r="F290" s="2"/>
      <c r="G290" s="2"/>
      <c r="H290" s="2"/>
      <c r="I290" s="2"/>
      <c r="J290" s="2"/>
      <c r="K290" s="2"/>
      <c r="L290" s="30" t="s">
        <v>54</v>
      </c>
      <c r="M290" s="25" t="s">
        <v>54</v>
      </c>
      <c r="N290" s="25" t="s">
        <v>54</v>
      </c>
      <c r="O290" s="25" t="s">
        <v>54</v>
      </c>
      <c r="P290" s="25" t="s">
        <v>54</v>
      </c>
      <c r="Q290" s="86"/>
      <c r="R290" s="7"/>
      <c r="S290" s="30" t="s">
        <v>54</v>
      </c>
      <c r="T290" s="25" t="s">
        <v>54</v>
      </c>
      <c r="U290" s="25" t="s">
        <v>54</v>
      </c>
      <c r="V290" s="25" t="s">
        <v>54</v>
      </c>
      <c r="W290" s="25" t="s">
        <v>54</v>
      </c>
      <c r="X290" s="86" t="str">
        <f>IFERROR(_xlfn.XLOOKUP(#REF!,'Race 2'!#REF!,'Race 2'!O:O),"")</f>
        <v/>
      </c>
      <c r="Y290" s="2"/>
      <c r="Z290" s="2"/>
      <c r="AA290" s="2"/>
      <c r="AB290" s="2"/>
      <c r="AC290" s="7"/>
      <c r="AD290" s="7"/>
      <c r="AE290" s="7"/>
      <c r="AF290" s="7"/>
      <c r="AG290" s="7"/>
      <c r="AH290" s="7"/>
      <c r="AI290" s="7"/>
      <c r="AJ290" s="7"/>
    </row>
    <row r="291" spans="1:36" ht="15.75" customHeight="1" x14ac:dyDescent="0.2">
      <c r="A291" s="37"/>
      <c r="B291" s="37"/>
      <c r="C291" s="37"/>
      <c r="D291" s="2"/>
      <c r="E291" s="2"/>
      <c r="F291" s="2"/>
      <c r="G291" s="2"/>
      <c r="H291" s="2"/>
      <c r="I291" s="2"/>
      <c r="J291" s="2"/>
      <c r="K291" s="2"/>
      <c r="L291" s="30" t="s">
        <v>54</v>
      </c>
      <c r="M291" s="25" t="s">
        <v>54</v>
      </c>
      <c r="N291" s="25" t="s">
        <v>54</v>
      </c>
      <c r="O291" s="25" t="s">
        <v>54</v>
      </c>
      <c r="P291" s="25" t="s">
        <v>54</v>
      </c>
      <c r="Q291" s="86"/>
      <c r="R291" s="7"/>
      <c r="S291" s="30" t="s">
        <v>54</v>
      </c>
      <c r="T291" s="25" t="s">
        <v>54</v>
      </c>
      <c r="U291" s="25" t="s">
        <v>54</v>
      </c>
      <c r="V291" s="25" t="s">
        <v>54</v>
      </c>
      <c r="W291" s="25" t="s">
        <v>54</v>
      </c>
      <c r="X291" s="86" t="str">
        <f>IFERROR(_xlfn.XLOOKUP(#REF!,'Race 2'!#REF!,'Race 2'!O:O),"")</f>
        <v/>
      </c>
      <c r="Y291" s="2"/>
      <c r="Z291" s="2"/>
      <c r="AA291" s="2"/>
      <c r="AB291" s="2"/>
      <c r="AC291" s="7"/>
      <c r="AD291" s="7"/>
      <c r="AE291" s="7"/>
      <c r="AF291" s="7"/>
      <c r="AG291" s="7"/>
      <c r="AH291" s="7"/>
      <c r="AI291" s="7"/>
      <c r="AJ291" s="7"/>
    </row>
    <row r="292" spans="1:36" ht="15.75" customHeight="1" x14ac:dyDescent="0.2">
      <c r="A292" s="37"/>
      <c r="B292" s="37"/>
      <c r="C292" s="37"/>
      <c r="D292" s="2"/>
      <c r="E292" s="2"/>
      <c r="F292" s="2"/>
      <c r="G292" s="2"/>
      <c r="H292" s="2"/>
      <c r="I292" s="2"/>
      <c r="J292" s="2"/>
      <c r="K292" s="2"/>
      <c r="L292" s="30" t="s">
        <v>54</v>
      </c>
      <c r="M292" s="25" t="s">
        <v>54</v>
      </c>
      <c r="N292" s="25" t="s">
        <v>54</v>
      </c>
      <c r="O292" s="25" t="s">
        <v>54</v>
      </c>
      <c r="P292" s="25" t="s">
        <v>54</v>
      </c>
      <c r="Q292" s="86"/>
      <c r="R292" s="7"/>
      <c r="S292" s="30" t="s">
        <v>54</v>
      </c>
      <c r="T292" s="25" t="s">
        <v>54</v>
      </c>
      <c r="U292" s="25" t="s">
        <v>54</v>
      </c>
      <c r="V292" s="25" t="s">
        <v>54</v>
      </c>
      <c r="W292" s="25" t="s">
        <v>54</v>
      </c>
      <c r="X292" s="86" t="str">
        <f>IFERROR(_xlfn.XLOOKUP(#REF!,'Race 2'!#REF!,'Race 2'!O:O),"")</f>
        <v/>
      </c>
      <c r="Y292" s="2"/>
      <c r="Z292" s="2"/>
      <c r="AA292" s="2"/>
      <c r="AB292" s="2"/>
      <c r="AC292" s="7"/>
      <c r="AD292" s="7"/>
      <c r="AE292" s="7"/>
      <c r="AF292" s="7"/>
      <c r="AG292" s="7"/>
      <c r="AH292" s="7"/>
      <c r="AI292" s="7"/>
      <c r="AJ292" s="7"/>
    </row>
    <row r="293" spans="1:36" ht="15.75" customHeight="1" x14ac:dyDescent="0.2">
      <c r="A293" s="37"/>
      <c r="B293" s="37"/>
      <c r="C293" s="37"/>
      <c r="D293" s="2"/>
      <c r="E293" s="2"/>
      <c r="F293" s="2"/>
      <c r="G293" s="2"/>
      <c r="H293" s="2"/>
      <c r="I293" s="2"/>
      <c r="J293" s="2"/>
      <c r="K293" s="2"/>
      <c r="L293" s="30" t="s">
        <v>54</v>
      </c>
      <c r="M293" s="25" t="s">
        <v>54</v>
      </c>
      <c r="N293" s="25" t="s">
        <v>54</v>
      </c>
      <c r="O293" s="25" t="s">
        <v>54</v>
      </c>
      <c r="P293" s="25" t="s">
        <v>54</v>
      </c>
      <c r="Q293" s="86"/>
      <c r="R293" s="7"/>
      <c r="S293" s="30" t="s">
        <v>54</v>
      </c>
      <c r="T293" s="25" t="s">
        <v>54</v>
      </c>
      <c r="U293" s="25" t="s">
        <v>54</v>
      </c>
      <c r="V293" s="25" t="s">
        <v>54</v>
      </c>
      <c r="W293" s="25" t="s">
        <v>54</v>
      </c>
      <c r="X293" s="86" t="str">
        <f>IFERROR(_xlfn.XLOOKUP(#REF!,'Race 2'!#REF!,'Race 2'!O:O),"")</f>
        <v/>
      </c>
      <c r="Y293" s="2"/>
      <c r="Z293" s="2"/>
      <c r="AA293" s="2"/>
      <c r="AB293" s="2"/>
      <c r="AC293" s="7"/>
      <c r="AD293" s="7"/>
      <c r="AE293" s="7"/>
      <c r="AF293" s="7"/>
      <c r="AG293" s="7"/>
      <c r="AH293" s="7"/>
      <c r="AI293" s="7"/>
      <c r="AJ293" s="7"/>
    </row>
    <row r="294" spans="1:36" ht="15.75" customHeight="1" x14ac:dyDescent="0.2">
      <c r="A294" s="37"/>
      <c r="B294" s="37"/>
      <c r="C294" s="37"/>
      <c r="D294" s="2"/>
      <c r="E294" s="2"/>
      <c r="F294" s="2"/>
      <c r="G294" s="2"/>
      <c r="H294" s="2"/>
      <c r="I294" s="2"/>
      <c r="J294" s="2"/>
      <c r="K294" s="2"/>
      <c r="L294" s="30" t="s">
        <v>54</v>
      </c>
      <c r="M294" s="25" t="s">
        <v>54</v>
      </c>
      <c r="N294" s="25" t="s">
        <v>54</v>
      </c>
      <c r="O294" s="25" t="s">
        <v>54</v>
      </c>
      <c r="P294" s="25" t="s">
        <v>54</v>
      </c>
      <c r="Q294" s="86"/>
      <c r="R294" s="7"/>
      <c r="S294" s="30" t="s">
        <v>54</v>
      </c>
      <c r="T294" s="25" t="s">
        <v>54</v>
      </c>
      <c r="U294" s="25" t="s">
        <v>54</v>
      </c>
      <c r="V294" s="25" t="s">
        <v>54</v>
      </c>
      <c r="W294" s="25" t="s">
        <v>54</v>
      </c>
      <c r="X294" s="86" t="str">
        <f>IFERROR(_xlfn.XLOOKUP(#REF!,'Race 2'!#REF!,'Race 2'!O:O),"")</f>
        <v/>
      </c>
      <c r="Y294" s="2"/>
      <c r="Z294" s="2"/>
      <c r="AA294" s="2"/>
      <c r="AB294" s="2"/>
      <c r="AC294" s="7"/>
      <c r="AD294" s="7"/>
      <c r="AE294" s="7"/>
      <c r="AF294" s="7"/>
      <c r="AG294" s="7"/>
      <c r="AH294" s="7"/>
      <c r="AI294" s="7"/>
      <c r="AJ294" s="7"/>
    </row>
    <row r="295" spans="1:36" ht="15.75" customHeight="1" x14ac:dyDescent="0.2">
      <c r="A295" s="37"/>
      <c r="B295" s="37"/>
      <c r="C295" s="37"/>
      <c r="D295" s="2"/>
      <c r="E295" s="2"/>
      <c r="F295" s="2"/>
      <c r="G295" s="2"/>
      <c r="H295" s="2"/>
      <c r="I295" s="2"/>
      <c r="J295" s="2"/>
      <c r="K295" s="2"/>
      <c r="L295" s="30" t="s">
        <v>54</v>
      </c>
      <c r="M295" s="25" t="s">
        <v>54</v>
      </c>
      <c r="N295" s="25" t="s">
        <v>54</v>
      </c>
      <c r="O295" s="25" t="s">
        <v>54</v>
      </c>
      <c r="P295" s="25" t="s">
        <v>54</v>
      </c>
      <c r="Q295" s="86"/>
      <c r="R295" s="7"/>
      <c r="S295" s="30" t="s">
        <v>54</v>
      </c>
      <c r="T295" s="25" t="s">
        <v>54</v>
      </c>
      <c r="U295" s="25" t="s">
        <v>54</v>
      </c>
      <c r="V295" s="25" t="s">
        <v>54</v>
      </c>
      <c r="W295" s="25" t="s">
        <v>54</v>
      </c>
      <c r="X295" s="86" t="str">
        <f>IFERROR(_xlfn.XLOOKUP(#REF!,'Race 2'!#REF!,'Race 2'!O:O),"")</f>
        <v/>
      </c>
      <c r="Y295" s="2"/>
      <c r="Z295" s="2"/>
      <c r="AA295" s="2"/>
      <c r="AB295" s="2"/>
      <c r="AC295" s="7"/>
      <c r="AD295" s="7"/>
      <c r="AE295" s="7"/>
      <c r="AF295" s="7"/>
      <c r="AG295" s="7"/>
      <c r="AH295" s="7"/>
      <c r="AI295" s="7"/>
      <c r="AJ295" s="7"/>
    </row>
    <row r="296" spans="1:36" ht="15.75" customHeight="1" x14ac:dyDescent="0.2">
      <c r="A296" s="37"/>
      <c r="B296" s="37"/>
      <c r="C296" s="37"/>
      <c r="D296" s="2"/>
      <c r="E296" s="2"/>
      <c r="F296" s="2"/>
      <c r="G296" s="2"/>
      <c r="H296" s="2"/>
      <c r="I296" s="2"/>
      <c r="J296" s="2"/>
      <c r="K296" s="2"/>
      <c r="L296" s="30" t="s">
        <v>54</v>
      </c>
      <c r="M296" s="25" t="s">
        <v>54</v>
      </c>
      <c r="N296" s="25" t="s">
        <v>54</v>
      </c>
      <c r="O296" s="25" t="s">
        <v>54</v>
      </c>
      <c r="P296" s="25" t="s">
        <v>54</v>
      </c>
      <c r="Q296" s="86"/>
      <c r="R296" s="7"/>
      <c r="S296" s="30" t="s">
        <v>54</v>
      </c>
      <c r="T296" s="25" t="s">
        <v>54</v>
      </c>
      <c r="U296" s="25" t="s">
        <v>54</v>
      </c>
      <c r="V296" s="25" t="s">
        <v>54</v>
      </c>
      <c r="W296" s="25" t="s">
        <v>54</v>
      </c>
      <c r="X296" s="86" t="str">
        <f>IFERROR(_xlfn.XLOOKUP(#REF!,'Race 2'!#REF!,'Race 2'!O:O),"")</f>
        <v/>
      </c>
      <c r="Y296" s="2"/>
      <c r="Z296" s="2"/>
      <c r="AA296" s="2"/>
      <c r="AB296" s="2"/>
      <c r="AC296" s="7"/>
      <c r="AD296" s="7"/>
      <c r="AE296" s="7"/>
      <c r="AF296" s="7"/>
      <c r="AG296" s="7"/>
      <c r="AH296" s="7"/>
      <c r="AI296" s="7"/>
      <c r="AJ296" s="7"/>
    </row>
    <row r="297" spans="1:36" ht="15.75" customHeight="1" x14ac:dyDescent="0.2">
      <c r="A297" s="37"/>
      <c r="B297" s="37"/>
      <c r="C297" s="37"/>
      <c r="D297" s="2"/>
      <c r="E297" s="2"/>
      <c r="F297" s="2"/>
      <c r="G297" s="2"/>
      <c r="H297" s="2"/>
      <c r="I297" s="2"/>
      <c r="J297" s="2"/>
      <c r="K297" s="2"/>
      <c r="L297" s="30" t="s">
        <v>54</v>
      </c>
      <c r="M297" s="25" t="s">
        <v>54</v>
      </c>
      <c r="N297" s="25" t="s">
        <v>54</v>
      </c>
      <c r="O297" s="25" t="s">
        <v>54</v>
      </c>
      <c r="P297" s="25" t="s">
        <v>54</v>
      </c>
      <c r="Q297" s="86"/>
      <c r="R297" s="7"/>
      <c r="S297" s="30" t="s">
        <v>54</v>
      </c>
      <c r="T297" s="25" t="s">
        <v>54</v>
      </c>
      <c r="U297" s="25" t="s">
        <v>54</v>
      </c>
      <c r="V297" s="25" t="s">
        <v>54</v>
      </c>
      <c r="W297" s="25" t="s">
        <v>54</v>
      </c>
      <c r="X297" s="86" t="str">
        <f>IFERROR(_xlfn.XLOOKUP(#REF!,'Race 2'!#REF!,'Race 2'!O:O),"")</f>
        <v/>
      </c>
      <c r="Y297" s="2"/>
      <c r="Z297" s="2"/>
      <c r="AA297" s="2"/>
      <c r="AB297" s="2"/>
      <c r="AC297" s="7"/>
      <c r="AD297" s="7"/>
      <c r="AE297" s="7"/>
      <c r="AF297" s="7"/>
      <c r="AG297" s="7"/>
      <c r="AH297" s="7"/>
      <c r="AI297" s="7"/>
      <c r="AJ297" s="7"/>
    </row>
    <row r="298" spans="1:36" ht="15.75" customHeight="1" x14ac:dyDescent="0.2">
      <c r="A298" s="37"/>
      <c r="B298" s="37"/>
      <c r="C298" s="37"/>
      <c r="D298" s="2"/>
      <c r="E298" s="2"/>
      <c r="F298" s="2"/>
      <c r="G298" s="2"/>
      <c r="H298" s="2"/>
      <c r="I298" s="2"/>
      <c r="J298" s="2"/>
      <c r="K298" s="2"/>
      <c r="L298" s="30" t="s">
        <v>54</v>
      </c>
      <c r="M298" s="25" t="s">
        <v>54</v>
      </c>
      <c r="N298" s="25" t="s">
        <v>54</v>
      </c>
      <c r="O298" s="25" t="s">
        <v>54</v>
      </c>
      <c r="P298" s="25" t="s">
        <v>54</v>
      </c>
      <c r="Q298" s="86"/>
      <c r="R298" s="7"/>
      <c r="S298" s="30" t="s">
        <v>54</v>
      </c>
      <c r="T298" s="25" t="s">
        <v>54</v>
      </c>
      <c r="U298" s="25" t="s">
        <v>54</v>
      </c>
      <c r="V298" s="25" t="s">
        <v>54</v>
      </c>
      <c r="W298" s="25" t="s">
        <v>54</v>
      </c>
      <c r="X298" s="86" t="str">
        <f>IFERROR(_xlfn.XLOOKUP(#REF!,'Race 2'!#REF!,'Race 2'!O:O),"")</f>
        <v/>
      </c>
      <c r="Y298" s="2"/>
      <c r="Z298" s="2"/>
      <c r="AA298" s="2"/>
      <c r="AB298" s="2"/>
      <c r="AC298" s="7"/>
      <c r="AD298" s="7"/>
      <c r="AE298" s="7"/>
      <c r="AF298" s="7"/>
      <c r="AG298" s="7"/>
      <c r="AH298" s="7"/>
      <c r="AI298" s="7"/>
      <c r="AJ298" s="7"/>
    </row>
    <row r="299" spans="1:36" ht="15.75" customHeight="1" x14ac:dyDescent="0.2">
      <c r="A299" s="37"/>
      <c r="B299" s="37"/>
      <c r="C299" s="37"/>
      <c r="D299" s="2"/>
      <c r="E299" s="2"/>
      <c r="F299" s="2"/>
      <c r="G299" s="2"/>
      <c r="H299" s="2"/>
      <c r="I299" s="2"/>
      <c r="J299" s="2"/>
      <c r="K299" s="2"/>
      <c r="L299" s="30" t="s">
        <v>54</v>
      </c>
      <c r="M299" s="25" t="s">
        <v>54</v>
      </c>
      <c r="N299" s="25" t="s">
        <v>54</v>
      </c>
      <c r="O299" s="25" t="s">
        <v>54</v>
      </c>
      <c r="P299" s="25" t="s">
        <v>54</v>
      </c>
      <c r="Q299" s="86"/>
      <c r="R299" s="7"/>
      <c r="S299" s="30" t="s">
        <v>54</v>
      </c>
      <c r="T299" s="25" t="s">
        <v>54</v>
      </c>
      <c r="U299" s="25" t="s">
        <v>54</v>
      </c>
      <c r="V299" s="25" t="s">
        <v>54</v>
      </c>
      <c r="W299" s="25" t="s">
        <v>54</v>
      </c>
      <c r="X299" s="86" t="str">
        <f>IFERROR(_xlfn.XLOOKUP(#REF!,'Race 2'!#REF!,'Race 2'!O:O),"")</f>
        <v/>
      </c>
      <c r="Y299" s="2"/>
      <c r="Z299" s="2"/>
      <c r="AA299" s="2"/>
      <c r="AB299" s="2"/>
      <c r="AC299" s="7"/>
      <c r="AD299" s="7"/>
      <c r="AE299" s="7"/>
      <c r="AF299" s="7"/>
      <c r="AG299" s="7"/>
      <c r="AH299" s="7"/>
      <c r="AI299" s="7"/>
      <c r="AJ299" s="7"/>
    </row>
    <row r="300" spans="1:36" ht="15.75" customHeight="1" x14ac:dyDescent="0.2">
      <c r="A300" s="37"/>
      <c r="B300" s="37"/>
      <c r="C300" s="37"/>
      <c r="D300" s="2"/>
      <c r="E300" s="2"/>
      <c r="F300" s="2"/>
      <c r="G300" s="2"/>
      <c r="H300" s="2"/>
      <c r="I300" s="2"/>
      <c r="J300" s="2"/>
      <c r="K300" s="2"/>
      <c r="L300" s="30" t="s">
        <v>54</v>
      </c>
      <c r="M300" s="25" t="s">
        <v>54</v>
      </c>
      <c r="N300" s="25" t="s">
        <v>54</v>
      </c>
      <c r="O300" s="25" t="s">
        <v>54</v>
      </c>
      <c r="P300" s="25" t="s">
        <v>54</v>
      </c>
      <c r="Q300" s="86"/>
      <c r="R300" s="7"/>
      <c r="S300" s="30" t="s">
        <v>54</v>
      </c>
      <c r="T300" s="25" t="s">
        <v>54</v>
      </c>
      <c r="U300" s="25" t="s">
        <v>54</v>
      </c>
      <c r="V300" s="25" t="s">
        <v>54</v>
      </c>
      <c r="W300" s="25" t="s">
        <v>54</v>
      </c>
      <c r="X300" s="86" t="str">
        <f>IFERROR(_xlfn.XLOOKUP(#REF!,'Race 2'!#REF!,'Race 2'!O:O),"")</f>
        <v/>
      </c>
      <c r="Y300" s="2"/>
      <c r="Z300" s="2"/>
      <c r="AA300" s="2"/>
      <c r="AB300" s="2"/>
      <c r="AC300" s="7"/>
      <c r="AD300" s="7"/>
      <c r="AE300" s="7"/>
      <c r="AF300" s="7"/>
      <c r="AG300" s="7"/>
      <c r="AH300" s="7"/>
      <c r="AI300" s="7"/>
      <c r="AJ300" s="7"/>
    </row>
    <row r="301" spans="1:36" ht="15.75" customHeight="1" x14ac:dyDescent="0.2">
      <c r="A301" s="37"/>
      <c r="B301" s="37"/>
      <c r="C301" s="37"/>
      <c r="D301" s="2"/>
      <c r="E301" s="2"/>
      <c r="F301" s="2"/>
      <c r="G301" s="2"/>
      <c r="H301" s="2"/>
      <c r="I301" s="2"/>
      <c r="J301" s="2"/>
      <c r="K301" s="2"/>
      <c r="L301" s="30" t="s">
        <v>54</v>
      </c>
      <c r="M301" s="25" t="s">
        <v>54</v>
      </c>
      <c r="N301" s="25" t="s">
        <v>54</v>
      </c>
      <c r="O301" s="25" t="s">
        <v>54</v>
      </c>
      <c r="P301" s="25" t="s">
        <v>54</v>
      </c>
      <c r="Q301" s="86"/>
      <c r="R301" s="7"/>
      <c r="S301" s="30" t="s">
        <v>54</v>
      </c>
      <c r="T301" s="25" t="s">
        <v>54</v>
      </c>
      <c r="U301" s="25" t="s">
        <v>54</v>
      </c>
      <c r="V301" s="25" t="s">
        <v>54</v>
      </c>
      <c r="W301" s="25" t="s">
        <v>54</v>
      </c>
      <c r="X301" s="86" t="str">
        <f>IFERROR(_xlfn.XLOOKUP(#REF!,'Race 2'!#REF!,'Race 2'!O:O),"")</f>
        <v/>
      </c>
      <c r="Y301" s="2"/>
      <c r="Z301" s="2"/>
      <c r="AA301" s="2"/>
      <c r="AB301" s="2"/>
      <c r="AC301" s="7"/>
      <c r="AD301" s="7"/>
      <c r="AE301" s="7"/>
      <c r="AF301" s="7"/>
      <c r="AG301" s="7"/>
      <c r="AH301" s="7"/>
      <c r="AI301" s="7"/>
      <c r="AJ301" s="7"/>
    </row>
    <row r="302" spans="1:36" ht="15.75" customHeight="1" x14ac:dyDescent="0.2">
      <c r="A302" s="37"/>
      <c r="B302" s="37"/>
      <c r="C302" s="37"/>
      <c r="D302" s="2"/>
      <c r="E302" s="2"/>
      <c r="F302" s="2"/>
      <c r="G302" s="2"/>
      <c r="H302" s="2"/>
      <c r="I302" s="2"/>
      <c r="J302" s="2"/>
      <c r="K302" s="2"/>
      <c r="L302" s="30" t="s">
        <v>54</v>
      </c>
      <c r="M302" s="25" t="s">
        <v>54</v>
      </c>
      <c r="N302" s="25" t="s">
        <v>54</v>
      </c>
      <c r="O302" s="25" t="s">
        <v>54</v>
      </c>
      <c r="P302" s="25" t="s">
        <v>54</v>
      </c>
      <c r="Q302" s="86"/>
      <c r="R302" s="7"/>
      <c r="S302" s="30" t="s">
        <v>54</v>
      </c>
      <c r="T302" s="25" t="s">
        <v>54</v>
      </c>
      <c r="U302" s="25" t="s">
        <v>54</v>
      </c>
      <c r="V302" s="25" t="s">
        <v>54</v>
      </c>
      <c r="W302" s="25" t="s">
        <v>54</v>
      </c>
      <c r="X302" s="86" t="str">
        <f>IFERROR(_xlfn.XLOOKUP(#REF!,'Race 2'!#REF!,'Race 2'!O:O),"")</f>
        <v/>
      </c>
      <c r="Y302" s="2"/>
      <c r="Z302" s="2"/>
      <c r="AA302" s="2"/>
      <c r="AB302" s="2"/>
      <c r="AC302" s="7"/>
      <c r="AD302" s="7"/>
      <c r="AE302" s="7"/>
      <c r="AF302" s="7"/>
      <c r="AG302" s="7"/>
      <c r="AH302" s="7"/>
      <c r="AI302" s="7"/>
      <c r="AJ302" s="7"/>
    </row>
    <row r="303" spans="1:36" ht="15.75" customHeight="1" x14ac:dyDescent="0.2">
      <c r="A303" s="37"/>
      <c r="B303" s="37"/>
      <c r="C303" s="37"/>
      <c r="D303" s="2"/>
      <c r="E303" s="2"/>
      <c r="F303" s="2"/>
      <c r="G303" s="2"/>
      <c r="H303" s="2"/>
      <c r="I303" s="2"/>
      <c r="J303" s="2"/>
      <c r="K303" s="2"/>
      <c r="L303" s="30" t="s">
        <v>54</v>
      </c>
      <c r="M303" s="25" t="s">
        <v>54</v>
      </c>
      <c r="N303" s="25" t="s">
        <v>54</v>
      </c>
      <c r="O303" s="25" t="s">
        <v>54</v>
      </c>
      <c r="P303" s="25" t="s">
        <v>54</v>
      </c>
      <c r="Q303" s="86"/>
      <c r="R303" s="7"/>
      <c r="S303" s="30" t="s">
        <v>54</v>
      </c>
      <c r="T303" s="25" t="s">
        <v>54</v>
      </c>
      <c r="U303" s="25" t="s">
        <v>54</v>
      </c>
      <c r="V303" s="25" t="s">
        <v>54</v>
      </c>
      <c r="W303" s="25" t="s">
        <v>54</v>
      </c>
      <c r="X303" s="86" t="str">
        <f>IFERROR(_xlfn.XLOOKUP(#REF!,'Race 2'!#REF!,'Race 2'!O:O),"")</f>
        <v/>
      </c>
      <c r="Y303" s="2"/>
      <c r="Z303" s="2"/>
      <c r="AA303" s="2"/>
      <c r="AB303" s="2"/>
      <c r="AC303" s="7"/>
      <c r="AD303" s="7"/>
      <c r="AE303" s="7"/>
      <c r="AF303" s="7"/>
      <c r="AG303" s="7"/>
      <c r="AH303" s="7"/>
      <c r="AI303" s="7"/>
      <c r="AJ303" s="7"/>
    </row>
    <row r="304" spans="1:36" ht="15.75" customHeight="1" x14ac:dyDescent="0.2">
      <c r="A304" s="37"/>
      <c r="B304" s="37"/>
      <c r="C304" s="37"/>
      <c r="D304" s="2"/>
      <c r="E304" s="2"/>
      <c r="F304" s="2"/>
      <c r="G304" s="2"/>
      <c r="H304" s="2"/>
      <c r="I304" s="2"/>
      <c r="J304" s="2"/>
      <c r="K304" s="2"/>
      <c r="L304" s="30" t="s">
        <v>54</v>
      </c>
      <c r="M304" s="25" t="s">
        <v>54</v>
      </c>
      <c r="N304" s="25" t="s">
        <v>54</v>
      </c>
      <c r="O304" s="25" t="s">
        <v>54</v>
      </c>
      <c r="P304" s="25" t="s">
        <v>54</v>
      </c>
      <c r="Q304" s="86"/>
      <c r="R304" s="7"/>
      <c r="S304" s="30" t="s">
        <v>54</v>
      </c>
      <c r="T304" s="25" t="s">
        <v>54</v>
      </c>
      <c r="U304" s="25" t="s">
        <v>54</v>
      </c>
      <c r="V304" s="25" t="s">
        <v>54</v>
      </c>
      <c r="W304" s="25" t="s">
        <v>54</v>
      </c>
      <c r="X304" s="86" t="str">
        <f>IFERROR(_xlfn.XLOOKUP(#REF!,'Race 2'!#REF!,'Race 2'!O:O),"")</f>
        <v/>
      </c>
      <c r="Y304" s="2"/>
      <c r="Z304" s="2"/>
      <c r="AA304" s="2"/>
      <c r="AB304" s="2"/>
      <c r="AC304" s="7"/>
      <c r="AD304" s="7"/>
      <c r="AE304" s="7"/>
      <c r="AF304" s="7"/>
      <c r="AG304" s="7"/>
      <c r="AH304" s="7"/>
      <c r="AI304" s="7"/>
      <c r="AJ304" s="7"/>
    </row>
    <row r="305" spans="1:36" ht="15.75" customHeight="1" x14ac:dyDescent="0.2">
      <c r="A305" s="37"/>
      <c r="B305" s="37"/>
      <c r="C305" s="37"/>
      <c r="D305" s="2"/>
      <c r="E305" s="2"/>
      <c r="F305" s="2"/>
      <c r="G305" s="2"/>
      <c r="H305" s="2"/>
      <c r="I305" s="2"/>
      <c r="J305" s="2"/>
      <c r="K305" s="2"/>
      <c r="L305" s="30" t="s">
        <v>54</v>
      </c>
      <c r="M305" s="25" t="s">
        <v>54</v>
      </c>
      <c r="N305" s="25" t="s">
        <v>54</v>
      </c>
      <c r="O305" s="25" t="s">
        <v>54</v>
      </c>
      <c r="P305" s="25" t="s">
        <v>54</v>
      </c>
      <c r="Q305" s="86"/>
      <c r="R305" s="7"/>
      <c r="S305" s="30" t="s">
        <v>54</v>
      </c>
      <c r="T305" s="25" t="s">
        <v>54</v>
      </c>
      <c r="U305" s="25" t="s">
        <v>54</v>
      </c>
      <c r="V305" s="25" t="s">
        <v>54</v>
      </c>
      <c r="W305" s="25" t="s">
        <v>54</v>
      </c>
      <c r="X305" s="86" t="str">
        <f>IFERROR(_xlfn.XLOOKUP(#REF!,'Race 2'!#REF!,'Race 2'!O:O),"")</f>
        <v/>
      </c>
      <c r="Y305" s="2"/>
      <c r="Z305" s="2"/>
      <c r="AA305" s="2"/>
      <c r="AB305" s="2"/>
      <c r="AC305" s="7"/>
      <c r="AD305" s="7"/>
      <c r="AE305" s="7"/>
      <c r="AF305" s="7"/>
      <c r="AG305" s="7"/>
      <c r="AH305" s="7"/>
      <c r="AI305" s="7"/>
      <c r="AJ305" s="7"/>
    </row>
    <row r="306" spans="1:36" ht="15.75" customHeight="1" x14ac:dyDescent="0.2">
      <c r="A306" s="37"/>
      <c r="B306" s="37"/>
      <c r="C306" s="37"/>
      <c r="D306" s="2"/>
      <c r="E306" s="2"/>
      <c r="F306" s="2"/>
      <c r="G306" s="2"/>
      <c r="H306" s="2"/>
      <c r="I306" s="2"/>
      <c r="J306" s="2"/>
      <c r="K306" s="2"/>
      <c r="L306" s="30" t="s">
        <v>54</v>
      </c>
      <c r="M306" s="25" t="s">
        <v>54</v>
      </c>
      <c r="N306" s="25" t="s">
        <v>54</v>
      </c>
      <c r="O306" s="25" t="s">
        <v>54</v>
      </c>
      <c r="P306" s="25" t="s">
        <v>54</v>
      </c>
      <c r="Q306" s="86"/>
      <c r="R306" s="7"/>
      <c r="S306" s="30" t="s">
        <v>54</v>
      </c>
      <c r="T306" s="25" t="s">
        <v>54</v>
      </c>
      <c r="U306" s="25" t="s">
        <v>54</v>
      </c>
      <c r="V306" s="25" t="s">
        <v>54</v>
      </c>
      <c r="W306" s="25" t="s">
        <v>54</v>
      </c>
      <c r="X306" s="86" t="str">
        <f>IFERROR(_xlfn.XLOOKUP(#REF!,'Race 2'!#REF!,'Race 2'!O:O),"")</f>
        <v/>
      </c>
      <c r="Y306" s="2"/>
      <c r="Z306" s="2"/>
      <c r="AA306" s="2"/>
      <c r="AB306" s="2"/>
      <c r="AC306" s="7"/>
      <c r="AD306" s="7"/>
      <c r="AE306" s="7"/>
      <c r="AF306" s="7"/>
      <c r="AG306" s="7"/>
      <c r="AH306" s="7"/>
      <c r="AI306" s="7"/>
      <c r="AJ306" s="7"/>
    </row>
    <row r="307" spans="1:36" ht="15.75" customHeight="1" x14ac:dyDescent="0.2">
      <c r="A307" s="37"/>
      <c r="B307" s="37"/>
      <c r="C307" s="37"/>
      <c r="D307" s="2"/>
      <c r="E307" s="2"/>
      <c r="F307" s="2"/>
      <c r="G307" s="2"/>
      <c r="H307" s="2"/>
      <c r="I307" s="2"/>
      <c r="J307" s="2"/>
      <c r="K307" s="2"/>
      <c r="L307" s="30" t="s">
        <v>54</v>
      </c>
      <c r="M307" s="25" t="s">
        <v>54</v>
      </c>
      <c r="N307" s="25" t="s">
        <v>54</v>
      </c>
      <c r="O307" s="25" t="s">
        <v>54</v>
      </c>
      <c r="P307" s="25" t="s">
        <v>54</v>
      </c>
      <c r="Q307" s="86"/>
      <c r="R307" s="7"/>
      <c r="S307" s="30" t="s">
        <v>54</v>
      </c>
      <c r="T307" s="25" t="s">
        <v>54</v>
      </c>
      <c r="U307" s="25" t="s">
        <v>54</v>
      </c>
      <c r="V307" s="25" t="s">
        <v>54</v>
      </c>
      <c r="W307" s="25" t="s">
        <v>54</v>
      </c>
      <c r="X307" s="86" t="str">
        <f>IFERROR(_xlfn.XLOOKUP(#REF!,'Race 2'!#REF!,'Race 2'!O:O),"")</f>
        <v/>
      </c>
      <c r="Y307" s="2"/>
      <c r="Z307" s="2"/>
      <c r="AA307" s="2"/>
      <c r="AB307" s="2"/>
      <c r="AC307" s="7"/>
      <c r="AD307" s="7"/>
      <c r="AE307" s="7"/>
      <c r="AF307" s="7"/>
      <c r="AG307" s="7"/>
      <c r="AH307" s="7"/>
      <c r="AI307" s="7"/>
      <c r="AJ307" s="7"/>
    </row>
    <row r="308" spans="1:36" ht="15.75" customHeight="1" x14ac:dyDescent="0.2">
      <c r="A308" s="37"/>
      <c r="B308" s="37"/>
      <c r="C308" s="37"/>
      <c r="D308" s="2"/>
      <c r="E308" s="2"/>
      <c r="F308" s="2"/>
      <c r="G308" s="2"/>
      <c r="H308" s="2"/>
      <c r="I308" s="2"/>
      <c r="J308" s="2"/>
      <c r="K308" s="2"/>
      <c r="L308" s="30" t="s">
        <v>54</v>
      </c>
      <c r="M308" s="25" t="s">
        <v>54</v>
      </c>
      <c r="N308" s="25" t="s">
        <v>54</v>
      </c>
      <c r="O308" s="25" t="s">
        <v>54</v>
      </c>
      <c r="P308" s="25" t="s">
        <v>54</v>
      </c>
      <c r="Q308" s="86"/>
      <c r="R308" s="7"/>
      <c r="S308" s="30" t="s">
        <v>54</v>
      </c>
      <c r="T308" s="25" t="s">
        <v>54</v>
      </c>
      <c r="U308" s="25" t="s">
        <v>54</v>
      </c>
      <c r="V308" s="25" t="s">
        <v>54</v>
      </c>
      <c r="W308" s="25" t="s">
        <v>54</v>
      </c>
      <c r="X308" s="86" t="str">
        <f>IFERROR(_xlfn.XLOOKUP(#REF!,'Race 2'!#REF!,'Race 2'!O:O),"")</f>
        <v/>
      </c>
      <c r="Y308" s="2"/>
      <c r="Z308" s="2"/>
      <c r="AA308" s="2"/>
      <c r="AB308" s="2"/>
      <c r="AC308" s="7"/>
      <c r="AD308" s="7"/>
      <c r="AE308" s="7"/>
      <c r="AF308" s="7"/>
      <c r="AG308" s="7"/>
      <c r="AH308" s="7"/>
      <c r="AI308" s="7"/>
      <c r="AJ308" s="7"/>
    </row>
    <row r="309" spans="1:36" ht="15.75" customHeight="1" x14ac:dyDescent="0.2">
      <c r="A309" s="37"/>
      <c r="B309" s="37"/>
      <c r="C309" s="37"/>
      <c r="D309" s="2"/>
      <c r="E309" s="2"/>
      <c r="F309" s="2"/>
      <c r="G309" s="2"/>
      <c r="H309" s="2"/>
      <c r="I309" s="2"/>
      <c r="J309" s="2"/>
      <c r="K309" s="2"/>
      <c r="L309" s="30" t="s">
        <v>54</v>
      </c>
      <c r="M309" s="25" t="s">
        <v>54</v>
      </c>
      <c r="N309" s="25" t="s">
        <v>54</v>
      </c>
      <c r="O309" s="25" t="s">
        <v>54</v>
      </c>
      <c r="P309" s="25" t="s">
        <v>54</v>
      </c>
      <c r="Q309" s="86"/>
      <c r="R309" s="7"/>
      <c r="S309" s="30" t="s">
        <v>54</v>
      </c>
      <c r="T309" s="25" t="s">
        <v>54</v>
      </c>
      <c r="U309" s="25" t="s">
        <v>54</v>
      </c>
      <c r="V309" s="25" t="s">
        <v>54</v>
      </c>
      <c r="W309" s="25" t="s">
        <v>54</v>
      </c>
      <c r="X309" s="86" t="str">
        <f>IFERROR(_xlfn.XLOOKUP(#REF!,'Race 2'!#REF!,'Race 2'!O:O),"")</f>
        <v/>
      </c>
      <c r="Y309" s="2"/>
      <c r="Z309" s="2"/>
      <c r="AA309" s="2"/>
      <c r="AB309" s="2"/>
      <c r="AC309" s="7"/>
      <c r="AD309" s="7"/>
      <c r="AE309" s="7"/>
      <c r="AF309" s="7"/>
      <c r="AG309" s="7"/>
      <c r="AH309" s="7"/>
      <c r="AI309" s="7"/>
      <c r="AJ309" s="7"/>
    </row>
    <row r="310" spans="1:36" ht="15.75" customHeight="1" x14ac:dyDescent="0.2">
      <c r="A310" s="37"/>
      <c r="B310" s="37"/>
      <c r="C310" s="37"/>
      <c r="D310" s="2"/>
      <c r="E310" s="2"/>
      <c r="F310" s="2"/>
      <c r="G310" s="2"/>
      <c r="H310" s="2"/>
      <c r="I310" s="2"/>
      <c r="J310" s="2"/>
      <c r="K310" s="2"/>
      <c r="L310" s="30" t="s">
        <v>54</v>
      </c>
      <c r="M310" s="25" t="s">
        <v>54</v>
      </c>
      <c r="N310" s="25" t="s">
        <v>54</v>
      </c>
      <c r="O310" s="25" t="s">
        <v>54</v>
      </c>
      <c r="P310" s="25" t="s">
        <v>54</v>
      </c>
      <c r="Q310" s="86"/>
      <c r="R310" s="7"/>
      <c r="S310" s="30" t="s">
        <v>54</v>
      </c>
      <c r="T310" s="25" t="s">
        <v>54</v>
      </c>
      <c r="U310" s="25" t="s">
        <v>54</v>
      </c>
      <c r="V310" s="25" t="s">
        <v>54</v>
      </c>
      <c r="W310" s="25" t="s">
        <v>54</v>
      </c>
      <c r="X310" s="86" t="str">
        <f>IFERROR(_xlfn.XLOOKUP(#REF!,'Race 2'!#REF!,'Race 2'!O:O),"")</f>
        <v/>
      </c>
      <c r="Y310" s="2"/>
      <c r="Z310" s="2"/>
      <c r="AA310" s="2"/>
      <c r="AB310" s="2"/>
      <c r="AC310" s="7"/>
      <c r="AD310" s="7"/>
      <c r="AE310" s="7"/>
      <c r="AF310" s="7"/>
      <c r="AG310" s="7"/>
      <c r="AH310" s="7"/>
      <c r="AI310" s="7"/>
      <c r="AJ310" s="7"/>
    </row>
    <row r="311" spans="1:36" ht="15.75" customHeight="1" x14ac:dyDescent="0.2">
      <c r="A311" s="37"/>
      <c r="B311" s="37"/>
      <c r="C311" s="37"/>
      <c r="D311" s="2"/>
      <c r="E311" s="2"/>
      <c r="F311" s="2"/>
      <c r="G311" s="2"/>
      <c r="H311" s="2"/>
      <c r="I311" s="2"/>
      <c r="J311" s="2"/>
      <c r="K311" s="2"/>
      <c r="L311" s="30" t="s">
        <v>54</v>
      </c>
      <c r="M311" s="25" t="s">
        <v>54</v>
      </c>
      <c r="N311" s="25" t="s">
        <v>54</v>
      </c>
      <c r="O311" s="25" t="s">
        <v>54</v>
      </c>
      <c r="P311" s="25" t="s">
        <v>54</v>
      </c>
      <c r="Q311" s="86"/>
      <c r="R311" s="7"/>
      <c r="S311" s="30" t="s">
        <v>54</v>
      </c>
      <c r="T311" s="25" t="s">
        <v>54</v>
      </c>
      <c r="U311" s="25" t="s">
        <v>54</v>
      </c>
      <c r="V311" s="25" t="s">
        <v>54</v>
      </c>
      <c r="W311" s="25" t="s">
        <v>54</v>
      </c>
      <c r="X311" s="86" t="str">
        <f>IFERROR(_xlfn.XLOOKUP(#REF!,'Race 2'!#REF!,'Race 2'!O:O),"")</f>
        <v/>
      </c>
      <c r="Y311" s="2"/>
      <c r="Z311" s="2"/>
      <c r="AA311" s="2"/>
      <c r="AB311" s="2"/>
      <c r="AC311" s="7"/>
      <c r="AD311" s="7"/>
      <c r="AE311" s="7"/>
      <c r="AF311" s="7"/>
      <c r="AG311" s="7"/>
      <c r="AH311" s="7"/>
      <c r="AI311" s="7"/>
      <c r="AJ311" s="7"/>
    </row>
    <row r="312" spans="1:36" ht="15.75" customHeight="1" x14ac:dyDescent="0.2">
      <c r="A312" s="37"/>
      <c r="B312" s="37"/>
      <c r="C312" s="37"/>
      <c r="D312" s="2"/>
      <c r="E312" s="2"/>
      <c r="F312" s="2"/>
      <c r="G312" s="2"/>
      <c r="H312" s="2"/>
      <c r="I312" s="2"/>
      <c r="J312" s="2"/>
      <c r="K312" s="2"/>
      <c r="L312" s="30" t="s">
        <v>54</v>
      </c>
      <c r="M312" s="25" t="s">
        <v>54</v>
      </c>
      <c r="N312" s="25" t="s">
        <v>54</v>
      </c>
      <c r="O312" s="25" t="s">
        <v>54</v>
      </c>
      <c r="P312" s="25" t="s">
        <v>54</v>
      </c>
      <c r="Q312" s="86"/>
      <c r="R312" s="7"/>
      <c r="S312" s="30" t="s">
        <v>54</v>
      </c>
      <c r="T312" s="25" t="s">
        <v>54</v>
      </c>
      <c r="U312" s="25" t="s">
        <v>54</v>
      </c>
      <c r="V312" s="25" t="s">
        <v>54</v>
      </c>
      <c r="W312" s="25" t="s">
        <v>54</v>
      </c>
      <c r="X312" s="86" t="str">
        <f>IFERROR(_xlfn.XLOOKUP(#REF!,'Race 2'!#REF!,'Race 2'!O:O),"")</f>
        <v/>
      </c>
      <c r="Y312" s="2"/>
      <c r="Z312" s="2"/>
      <c r="AA312" s="2"/>
      <c r="AB312" s="2"/>
      <c r="AC312" s="7"/>
      <c r="AD312" s="7"/>
      <c r="AE312" s="7"/>
      <c r="AF312" s="7"/>
      <c r="AG312" s="7"/>
      <c r="AH312" s="7"/>
      <c r="AI312" s="7"/>
      <c r="AJ312" s="7"/>
    </row>
    <row r="313" spans="1:36" ht="15.75" customHeight="1" x14ac:dyDescent="0.2">
      <c r="A313" s="37"/>
      <c r="B313" s="37"/>
      <c r="C313" s="37"/>
      <c r="D313" s="2"/>
      <c r="E313" s="2"/>
      <c r="F313" s="2"/>
      <c r="G313" s="2"/>
      <c r="H313" s="2"/>
      <c r="I313" s="2"/>
      <c r="J313" s="2"/>
      <c r="K313" s="2"/>
      <c r="L313" s="30" t="s">
        <v>54</v>
      </c>
      <c r="M313" s="25" t="s">
        <v>54</v>
      </c>
      <c r="N313" s="25" t="s">
        <v>54</v>
      </c>
      <c r="O313" s="25" t="s">
        <v>54</v>
      </c>
      <c r="P313" s="25" t="s">
        <v>54</v>
      </c>
      <c r="Q313" s="86"/>
      <c r="R313" s="7"/>
      <c r="S313" s="30" t="s">
        <v>54</v>
      </c>
      <c r="T313" s="25" t="s">
        <v>54</v>
      </c>
      <c r="U313" s="25" t="s">
        <v>54</v>
      </c>
      <c r="V313" s="25" t="s">
        <v>54</v>
      </c>
      <c r="W313" s="25" t="s">
        <v>54</v>
      </c>
      <c r="X313" s="86" t="str">
        <f>IFERROR(_xlfn.XLOOKUP(#REF!,'Race 2'!#REF!,'Race 2'!O:O),"")</f>
        <v/>
      </c>
      <c r="Y313" s="2"/>
      <c r="Z313" s="2"/>
      <c r="AA313" s="2"/>
      <c r="AB313" s="2"/>
      <c r="AC313" s="7"/>
      <c r="AD313" s="7"/>
      <c r="AE313" s="7"/>
      <c r="AF313" s="7"/>
      <c r="AG313" s="7"/>
      <c r="AH313" s="7"/>
      <c r="AI313" s="7"/>
      <c r="AJ313" s="7"/>
    </row>
    <row r="314" spans="1:36" ht="15.75" customHeight="1" x14ac:dyDescent="0.2">
      <c r="A314" s="37"/>
      <c r="B314" s="37"/>
      <c r="C314" s="37"/>
      <c r="D314" s="2"/>
      <c r="E314" s="2"/>
      <c r="F314" s="2"/>
      <c r="G314" s="2"/>
      <c r="H314" s="2"/>
      <c r="I314" s="2"/>
      <c r="J314" s="2"/>
      <c r="K314" s="2"/>
      <c r="L314" s="30" t="s">
        <v>54</v>
      </c>
      <c r="M314" s="25" t="s">
        <v>54</v>
      </c>
      <c r="N314" s="25" t="s">
        <v>54</v>
      </c>
      <c r="O314" s="25" t="s">
        <v>54</v>
      </c>
      <c r="P314" s="25" t="s">
        <v>54</v>
      </c>
      <c r="Q314" s="86"/>
      <c r="R314" s="7"/>
      <c r="S314" s="30" t="s">
        <v>54</v>
      </c>
      <c r="T314" s="25" t="s">
        <v>54</v>
      </c>
      <c r="U314" s="25" t="s">
        <v>54</v>
      </c>
      <c r="V314" s="25" t="s">
        <v>54</v>
      </c>
      <c r="W314" s="25" t="s">
        <v>54</v>
      </c>
      <c r="X314" s="86" t="str">
        <f>IFERROR(_xlfn.XLOOKUP(#REF!,'Race 2'!#REF!,'Race 2'!O:O),"")</f>
        <v/>
      </c>
      <c r="Y314" s="2"/>
      <c r="Z314" s="2"/>
      <c r="AA314" s="2"/>
      <c r="AB314" s="2"/>
      <c r="AC314" s="7"/>
      <c r="AD314" s="7"/>
      <c r="AE314" s="7"/>
      <c r="AF314" s="7"/>
      <c r="AG314" s="7"/>
      <c r="AH314" s="7"/>
      <c r="AI314" s="7"/>
      <c r="AJ314" s="7"/>
    </row>
    <row r="315" spans="1:36" ht="15.75" customHeight="1" x14ac:dyDescent="0.2">
      <c r="A315" s="37"/>
      <c r="B315" s="37"/>
      <c r="C315" s="37"/>
      <c r="D315" s="2"/>
      <c r="E315" s="2"/>
      <c r="F315" s="2"/>
      <c r="G315" s="2"/>
      <c r="H315" s="2"/>
      <c r="I315" s="2"/>
      <c r="J315" s="2"/>
      <c r="K315" s="2"/>
      <c r="L315" s="30" t="s">
        <v>54</v>
      </c>
      <c r="M315" s="25" t="s">
        <v>54</v>
      </c>
      <c r="N315" s="25" t="s">
        <v>54</v>
      </c>
      <c r="O315" s="25" t="s">
        <v>54</v>
      </c>
      <c r="P315" s="25" t="s">
        <v>54</v>
      </c>
      <c r="Q315" s="86"/>
      <c r="R315" s="7"/>
      <c r="S315" s="30" t="s">
        <v>54</v>
      </c>
      <c r="T315" s="25" t="s">
        <v>54</v>
      </c>
      <c r="U315" s="25" t="s">
        <v>54</v>
      </c>
      <c r="V315" s="25" t="s">
        <v>54</v>
      </c>
      <c r="W315" s="25" t="s">
        <v>54</v>
      </c>
      <c r="X315" s="86" t="str">
        <f>IFERROR(_xlfn.XLOOKUP(#REF!,'Race 2'!#REF!,'Race 2'!O:O),"")</f>
        <v/>
      </c>
      <c r="Y315" s="2"/>
      <c r="Z315" s="2"/>
      <c r="AA315" s="2"/>
      <c r="AB315" s="2"/>
      <c r="AC315" s="7"/>
      <c r="AD315" s="7"/>
      <c r="AE315" s="7"/>
      <c r="AF315" s="7"/>
      <c r="AG315" s="7"/>
      <c r="AH315" s="7"/>
      <c r="AI315" s="7"/>
      <c r="AJ315" s="7"/>
    </row>
    <row r="316" spans="1:36" ht="15.75" customHeight="1" x14ac:dyDescent="0.2">
      <c r="A316" s="37"/>
      <c r="B316" s="37"/>
      <c r="C316" s="37"/>
      <c r="D316" s="2"/>
      <c r="E316" s="2"/>
      <c r="F316" s="2"/>
      <c r="G316" s="2"/>
      <c r="H316" s="2"/>
      <c r="I316" s="2"/>
      <c r="J316" s="2"/>
      <c r="K316" s="2"/>
      <c r="L316" s="30" t="s">
        <v>54</v>
      </c>
      <c r="M316" s="25" t="s">
        <v>54</v>
      </c>
      <c r="N316" s="25" t="s">
        <v>54</v>
      </c>
      <c r="O316" s="25" t="s">
        <v>54</v>
      </c>
      <c r="P316" s="25" t="s">
        <v>54</v>
      </c>
      <c r="Q316" s="86"/>
      <c r="R316" s="7"/>
      <c r="S316" s="30" t="s">
        <v>54</v>
      </c>
      <c r="T316" s="25" t="s">
        <v>54</v>
      </c>
      <c r="U316" s="25" t="s">
        <v>54</v>
      </c>
      <c r="V316" s="25" t="s">
        <v>54</v>
      </c>
      <c r="W316" s="25" t="s">
        <v>54</v>
      </c>
      <c r="X316" s="86" t="str">
        <f>IFERROR(_xlfn.XLOOKUP(#REF!,'Race 2'!#REF!,'Race 2'!O:O),"")</f>
        <v/>
      </c>
      <c r="Y316" s="2"/>
      <c r="Z316" s="2"/>
      <c r="AA316" s="2"/>
      <c r="AB316" s="2"/>
      <c r="AC316" s="7"/>
      <c r="AD316" s="7"/>
      <c r="AE316" s="7"/>
      <c r="AF316" s="7"/>
      <c r="AG316" s="7"/>
      <c r="AH316" s="7"/>
      <c r="AI316" s="7"/>
      <c r="AJ316" s="7"/>
    </row>
    <row r="317" spans="1:36" ht="15.75" customHeight="1" x14ac:dyDescent="0.2">
      <c r="A317" s="37"/>
      <c r="B317" s="37"/>
      <c r="C317" s="37"/>
      <c r="D317" s="2"/>
      <c r="E317" s="2"/>
      <c r="F317" s="2"/>
      <c r="G317" s="2"/>
      <c r="H317" s="2"/>
      <c r="I317" s="2"/>
      <c r="J317" s="2"/>
      <c r="K317" s="2"/>
      <c r="L317" s="30" t="s">
        <v>54</v>
      </c>
      <c r="M317" s="25" t="s">
        <v>54</v>
      </c>
      <c r="N317" s="25" t="s">
        <v>54</v>
      </c>
      <c r="O317" s="25" t="s">
        <v>54</v>
      </c>
      <c r="P317" s="25" t="s">
        <v>54</v>
      </c>
      <c r="Q317" s="86"/>
      <c r="R317" s="7"/>
      <c r="S317" s="30" t="s">
        <v>54</v>
      </c>
      <c r="T317" s="25" t="s">
        <v>54</v>
      </c>
      <c r="U317" s="25" t="s">
        <v>54</v>
      </c>
      <c r="V317" s="25" t="s">
        <v>54</v>
      </c>
      <c r="W317" s="25" t="s">
        <v>54</v>
      </c>
      <c r="X317" s="86" t="str">
        <f>IFERROR(_xlfn.XLOOKUP(#REF!,'Race 2'!#REF!,'Race 2'!O:O),"")</f>
        <v/>
      </c>
      <c r="Y317" s="2"/>
      <c r="Z317" s="2"/>
      <c r="AA317" s="2"/>
      <c r="AB317" s="2"/>
      <c r="AC317" s="7"/>
      <c r="AD317" s="7"/>
      <c r="AE317" s="7"/>
      <c r="AF317" s="7"/>
      <c r="AG317" s="7"/>
      <c r="AH317" s="7"/>
      <c r="AI317" s="7"/>
      <c r="AJ317" s="7"/>
    </row>
    <row r="318" spans="1:36" ht="15.75" customHeight="1" x14ac:dyDescent="0.2">
      <c r="A318" s="37"/>
      <c r="B318" s="37"/>
      <c r="C318" s="37"/>
      <c r="D318" s="2"/>
      <c r="E318" s="2"/>
      <c r="F318" s="2"/>
      <c r="G318" s="2"/>
      <c r="H318" s="2"/>
      <c r="I318" s="2"/>
      <c r="J318" s="2"/>
      <c r="K318" s="2"/>
      <c r="L318" s="30" t="s">
        <v>54</v>
      </c>
      <c r="M318" s="25" t="s">
        <v>54</v>
      </c>
      <c r="N318" s="25" t="s">
        <v>54</v>
      </c>
      <c r="O318" s="25" t="s">
        <v>54</v>
      </c>
      <c r="P318" s="25" t="s">
        <v>54</v>
      </c>
      <c r="Q318" s="86"/>
      <c r="R318" s="7"/>
      <c r="S318" s="30" t="s">
        <v>54</v>
      </c>
      <c r="T318" s="25" t="s">
        <v>54</v>
      </c>
      <c r="U318" s="25" t="s">
        <v>54</v>
      </c>
      <c r="V318" s="25" t="s">
        <v>54</v>
      </c>
      <c r="W318" s="25" t="s">
        <v>54</v>
      </c>
      <c r="X318" s="86" t="str">
        <f>IFERROR(_xlfn.XLOOKUP(#REF!,'Race 2'!#REF!,'Race 2'!O:O),"")</f>
        <v/>
      </c>
      <c r="Y318" s="2"/>
      <c r="Z318" s="2"/>
      <c r="AA318" s="2"/>
      <c r="AB318" s="2"/>
      <c r="AC318" s="7"/>
      <c r="AD318" s="7"/>
      <c r="AE318" s="7"/>
      <c r="AF318" s="7"/>
      <c r="AG318" s="7"/>
      <c r="AH318" s="7"/>
      <c r="AI318" s="7"/>
      <c r="AJ318" s="7"/>
    </row>
    <row r="319" spans="1:36" ht="15.75" customHeight="1" x14ac:dyDescent="0.2">
      <c r="A319" s="37"/>
      <c r="B319" s="37"/>
      <c r="C319" s="37"/>
      <c r="D319" s="2"/>
      <c r="E319" s="2"/>
      <c r="F319" s="2"/>
      <c r="G319" s="2"/>
      <c r="H319" s="2"/>
      <c r="I319" s="2"/>
      <c r="J319" s="2"/>
      <c r="K319" s="2"/>
      <c r="L319" s="30" t="s">
        <v>54</v>
      </c>
      <c r="M319" s="25" t="s">
        <v>54</v>
      </c>
      <c r="N319" s="25" t="s">
        <v>54</v>
      </c>
      <c r="O319" s="25" t="s">
        <v>54</v>
      </c>
      <c r="P319" s="25" t="s">
        <v>54</v>
      </c>
      <c r="Q319" s="86"/>
      <c r="R319" s="7"/>
      <c r="S319" s="30" t="s">
        <v>54</v>
      </c>
      <c r="T319" s="25" t="s">
        <v>54</v>
      </c>
      <c r="U319" s="25" t="s">
        <v>54</v>
      </c>
      <c r="V319" s="25" t="s">
        <v>54</v>
      </c>
      <c r="W319" s="25" t="s">
        <v>54</v>
      </c>
      <c r="X319" s="86" t="str">
        <f>IFERROR(_xlfn.XLOOKUP(#REF!,'Race 2'!#REF!,'Race 2'!O:O),"")</f>
        <v/>
      </c>
      <c r="Y319" s="2"/>
      <c r="Z319" s="2"/>
      <c r="AA319" s="2"/>
      <c r="AB319" s="2"/>
      <c r="AC319" s="7"/>
      <c r="AD319" s="7"/>
      <c r="AE319" s="7"/>
      <c r="AF319" s="7"/>
      <c r="AG319" s="7"/>
      <c r="AH319" s="7"/>
      <c r="AI319" s="7"/>
      <c r="AJ319" s="7"/>
    </row>
    <row r="320" spans="1:36" ht="15.75" customHeight="1" x14ac:dyDescent="0.2">
      <c r="A320" s="37"/>
      <c r="B320" s="37"/>
      <c r="C320" s="37"/>
      <c r="D320" s="2"/>
      <c r="E320" s="2"/>
      <c r="F320" s="2"/>
      <c r="G320" s="2"/>
      <c r="H320" s="2"/>
      <c r="I320" s="2"/>
      <c r="J320" s="2"/>
      <c r="K320" s="2"/>
      <c r="L320" s="30" t="s">
        <v>54</v>
      </c>
      <c r="M320" s="25" t="s">
        <v>54</v>
      </c>
      <c r="N320" s="25" t="s">
        <v>54</v>
      </c>
      <c r="O320" s="25" t="s">
        <v>54</v>
      </c>
      <c r="P320" s="25" t="s">
        <v>54</v>
      </c>
      <c r="Q320" s="86"/>
      <c r="R320" s="7"/>
      <c r="S320" s="30" t="s">
        <v>54</v>
      </c>
      <c r="T320" s="25" t="s">
        <v>54</v>
      </c>
      <c r="U320" s="25" t="s">
        <v>54</v>
      </c>
      <c r="V320" s="25" t="s">
        <v>54</v>
      </c>
      <c r="W320" s="25" t="s">
        <v>54</v>
      </c>
      <c r="X320" s="86" t="str">
        <f>IFERROR(_xlfn.XLOOKUP(#REF!,'Race 2'!#REF!,'Race 2'!O:O),"")</f>
        <v/>
      </c>
      <c r="Y320" s="2"/>
      <c r="Z320" s="2"/>
      <c r="AA320" s="2"/>
      <c r="AB320" s="2"/>
      <c r="AC320" s="7"/>
      <c r="AD320" s="7"/>
      <c r="AE320" s="7"/>
      <c r="AF320" s="7"/>
      <c r="AG320" s="7"/>
      <c r="AH320" s="7"/>
      <c r="AI320" s="7"/>
      <c r="AJ320" s="7"/>
    </row>
    <row r="321" spans="1:36" ht="15.75" customHeight="1" x14ac:dyDescent="0.2">
      <c r="A321" s="37"/>
      <c r="B321" s="37"/>
      <c r="C321" s="37"/>
      <c r="D321" s="2"/>
      <c r="E321" s="2"/>
      <c r="F321" s="2"/>
      <c r="G321" s="2"/>
      <c r="H321" s="2"/>
      <c r="I321" s="2"/>
      <c r="J321" s="2"/>
      <c r="K321" s="2"/>
      <c r="L321" s="30" t="s">
        <v>54</v>
      </c>
      <c r="M321" s="25" t="s">
        <v>54</v>
      </c>
      <c r="N321" s="25" t="s">
        <v>54</v>
      </c>
      <c r="O321" s="25" t="s">
        <v>54</v>
      </c>
      <c r="P321" s="25" t="s">
        <v>54</v>
      </c>
      <c r="Q321" s="86"/>
      <c r="R321" s="7"/>
      <c r="S321" s="30" t="s">
        <v>54</v>
      </c>
      <c r="T321" s="25" t="s">
        <v>54</v>
      </c>
      <c r="U321" s="25" t="s">
        <v>54</v>
      </c>
      <c r="V321" s="25" t="s">
        <v>54</v>
      </c>
      <c r="W321" s="25" t="s">
        <v>54</v>
      </c>
      <c r="X321" s="86" t="str">
        <f>IFERROR(_xlfn.XLOOKUP(#REF!,'Race 2'!#REF!,'Race 2'!O:O),"")</f>
        <v/>
      </c>
      <c r="Y321" s="2"/>
      <c r="Z321" s="2"/>
      <c r="AA321" s="2"/>
      <c r="AB321" s="2"/>
      <c r="AC321" s="7"/>
      <c r="AD321" s="7"/>
      <c r="AE321" s="7"/>
      <c r="AF321" s="7"/>
      <c r="AG321" s="7"/>
      <c r="AH321" s="7"/>
      <c r="AI321" s="7"/>
      <c r="AJ321" s="7"/>
    </row>
    <row r="322" spans="1:36" ht="15.75" customHeight="1" x14ac:dyDescent="0.2">
      <c r="A322" s="37"/>
      <c r="B322" s="37"/>
      <c r="C322" s="37"/>
      <c r="D322" s="2"/>
      <c r="E322" s="2"/>
      <c r="F322" s="2"/>
      <c r="G322" s="2"/>
      <c r="H322" s="2"/>
      <c r="I322" s="2"/>
      <c r="J322" s="2"/>
      <c r="K322" s="2"/>
      <c r="L322" s="30" t="s">
        <v>54</v>
      </c>
      <c r="M322" s="25" t="s">
        <v>54</v>
      </c>
      <c r="N322" s="25" t="s">
        <v>54</v>
      </c>
      <c r="O322" s="25" t="s">
        <v>54</v>
      </c>
      <c r="P322" s="25" t="s">
        <v>54</v>
      </c>
      <c r="Q322" s="86"/>
      <c r="R322" s="7"/>
      <c r="S322" s="30" t="s">
        <v>54</v>
      </c>
      <c r="T322" s="25" t="s">
        <v>54</v>
      </c>
      <c r="U322" s="25" t="s">
        <v>54</v>
      </c>
      <c r="V322" s="25" t="s">
        <v>54</v>
      </c>
      <c r="W322" s="25" t="s">
        <v>54</v>
      </c>
      <c r="X322" s="86" t="str">
        <f>IFERROR(_xlfn.XLOOKUP(#REF!,'Race 2'!#REF!,'Race 2'!O:O),"")</f>
        <v/>
      </c>
      <c r="Y322" s="2"/>
      <c r="Z322" s="2"/>
      <c r="AA322" s="2"/>
      <c r="AB322" s="2"/>
      <c r="AC322" s="7"/>
      <c r="AD322" s="7"/>
      <c r="AE322" s="7"/>
      <c r="AF322" s="7"/>
      <c r="AG322" s="7"/>
      <c r="AH322" s="7"/>
      <c r="AI322" s="7"/>
      <c r="AJ322" s="7"/>
    </row>
    <row r="323" spans="1:36" ht="15.75" customHeight="1" x14ac:dyDescent="0.2">
      <c r="A323" s="37"/>
      <c r="B323" s="37"/>
      <c r="C323" s="37"/>
      <c r="D323" s="2"/>
      <c r="E323" s="2"/>
      <c r="F323" s="2"/>
      <c r="G323" s="2"/>
      <c r="H323" s="2"/>
      <c r="I323" s="2"/>
      <c r="J323" s="2"/>
      <c r="K323" s="2"/>
      <c r="L323" s="30" t="s">
        <v>54</v>
      </c>
      <c r="M323" s="25" t="s">
        <v>54</v>
      </c>
      <c r="N323" s="25" t="s">
        <v>54</v>
      </c>
      <c r="O323" s="25" t="s">
        <v>54</v>
      </c>
      <c r="P323" s="25" t="s">
        <v>54</v>
      </c>
      <c r="Q323" s="86"/>
      <c r="R323" s="7"/>
      <c r="S323" s="30" t="s">
        <v>54</v>
      </c>
      <c r="T323" s="25" t="s">
        <v>54</v>
      </c>
      <c r="U323" s="25" t="s">
        <v>54</v>
      </c>
      <c r="V323" s="25" t="s">
        <v>54</v>
      </c>
      <c r="W323" s="25" t="s">
        <v>54</v>
      </c>
      <c r="X323" s="86" t="str">
        <f>IFERROR(_xlfn.XLOOKUP(#REF!,'Race 2'!#REF!,'Race 2'!O:O),"")</f>
        <v/>
      </c>
      <c r="Y323" s="2"/>
      <c r="Z323" s="2"/>
      <c r="AA323" s="2"/>
      <c r="AB323" s="2"/>
      <c r="AC323" s="7"/>
      <c r="AD323" s="7"/>
      <c r="AE323" s="7"/>
      <c r="AF323" s="7"/>
      <c r="AG323" s="7"/>
      <c r="AH323" s="7"/>
      <c r="AI323" s="7"/>
      <c r="AJ323" s="7"/>
    </row>
    <row r="324" spans="1:36" ht="15.75" customHeight="1" x14ac:dyDescent="0.2">
      <c r="A324" s="37"/>
      <c r="B324" s="37"/>
      <c r="C324" s="37"/>
      <c r="D324" s="2"/>
      <c r="E324" s="2"/>
      <c r="F324" s="2"/>
      <c r="G324" s="2"/>
      <c r="H324" s="2"/>
      <c r="I324" s="2"/>
      <c r="J324" s="2"/>
      <c r="K324" s="2"/>
      <c r="L324" s="30" t="s">
        <v>54</v>
      </c>
      <c r="M324" s="25" t="s">
        <v>54</v>
      </c>
      <c r="N324" s="25" t="s">
        <v>54</v>
      </c>
      <c r="O324" s="25" t="s">
        <v>54</v>
      </c>
      <c r="P324" s="25" t="s">
        <v>54</v>
      </c>
      <c r="Q324" s="86"/>
      <c r="R324" s="7"/>
      <c r="S324" s="30" t="s">
        <v>54</v>
      </c>
      <c r="T324" s="25" t="s">
        <v>54</v>
      </c>
      <c r="U324" s="25" t="s">
        <v>54</v>
      </c>
      <c r="V324" s="25" t="s">
        <v>54</v>
      </c>
      <c r="W324" s="25" t="s">
        <v>54</v>
      </c>
      <c r="X324" s="86" t="str">
        <f>IFERROR(_xlfn.XLOOKUP(#REF!,'Race 2'!#REF!,'Race 2'!O:O),"")</f>
        <v/>
      </c>
      <c r="Y324" s="2"/>
      <c r="Z324" s="2"/>
      <c r="AA324" s="2"/>
      <c r="AB324" s="2"/>
      <c r="AC324" s="7"/>
      <c r="AD324" s="7"/>
      <c r="AE324" s="7"/>
      <c r="AF324" s="7"/>
      <c r="AG324" s="7"/>
      <c r="AH324" s="7"/>
      <c r="AI324" s="7"/>
      <c r="AJ324" s="7"/>
    </row>
    <row r="325" spans="1:36" ht="15.75" customHeight="1" x14ac:dyDescent="0.2">
      <c r="A325" s="37"/>
      <c r="B325" s="37"/>
      <c r="C325" s="37"/>
      <c r="D325" s="2"/>
      <c r="E325" s="2"/>
      <c r="F325" s="2"/>
      <c r="G325" s="2"/>
      <c r="H325" s="2"/>
      <c r="I325" s="2"/>
      <c r="J325" s="2"/>
      <c r="K325" s="2"/>
      <c r="L325" s="30" t="s">
        <v>54</v>
      </c>
      <c r="M325" s="25" t="s">
        <v>54</v>
      </c>
      <c r="N325" s="25" t="s">
        <v>54</v>
      </c>
      <c r="O325" s="25" t="s">
        <v>54</v>
      </c>
      <c r="P325" s="25" t="s">
        <v>54</v>
      </c>
      <c r="Q325" s="86"/>
      <c r="R325" s="7"/>
      <c r="S325" s="30" t="s">
        <v>54</v>
      </c>
      <c r="T325" s="25" t="s">
        <v>54</v>
      </c>
      <c r="U325" s="25" t="s">
        <v>54</v>
      </c>
      <c r="V325" s="25" t="s">
        <v>54</v>
      </c>
      <c r="W325" s="25" t="s">
        <v>54</v>
      </c>
      <c r="X325" s="86" t="str">
        <f>IFERROR(_xlfn.XLOOKUP(#REF!,'Race 2'!#REF!,'Race 2'!O:O),"")</f>
        <v/>
      </c>
      <c r="Y325" s="2"/>
      <c r="Z325" s="2"/>
      <c r="AA325" s="2"/>
      <c r="AB325" s="2"/>
      <c r="AC325" s="7"/>
      <c r="AD325" s="7"/>
      <c r="AE325" s="7"/>
      <c r="AF325" s="7"/>
      <c r="AG325" s="7"/>
      <c r="AH325" s="7"/>
      <c r="AI325" s="7"/>
      <c r="AJ325" s="7"/>
    </row>
    <row r="326" spans="1:36" ht="15.75" customHeight="1" x14ac:dyDescent="0.2">
      <c r="A326" s="37"/>
      <c r="B326" s="37"/>
      <c r="C326" s="37"/>
      <c r="D326" s="2"/>
      <c r="E326" s="2"/>
      <c r="F326" s="2"/>
      <c r="G326" s="2"/>
      <c r="H326" s="2"/>
      <c r="I326" s="2"/>
      <c r="J326" s="2"/>
      <c r="K326" s="2"/>
      <c r="L326" s="30" t="s">
        <v>54</v>
      </c>
      <c r="M326" s="25" t="s">
        <v>54</v>
      </c>
      <c r="N326" s="25" t="s">
        <v>54</v>
      </c>
      <c r="O326" s="25" t="s">
        <v>54</v>
      </c>
      <c r="P326" s="25" t="s">
        <v>54</v>
      </c>
      <c r="Q326" s="86"/>
      <c r="R326" s="7"/>
      <c r="S326" s="30" t="s">
        <v>54</v>
      </c>
      <c r="T326" s="25" t="s">
        <v>54</v>
      </c>
      <c r="U326" s="25" t="s">
        <v>54</v>
      </c>
      <c r="V326" s="25" t="s">
        <v>54</v>
      </c>
      <c r="W326" s="25" t="s">
        <v>54</v>
      </c>
      <c r="X326" s="86" t="str">
        <f>IFERROR(_xlfn.XLOOKUP(#REF!,'Race 2'!#REF!,'Race 2'!O:O),"")</f>
        <v/>
      </c>
      <c r="Y326" s="2"/>
      <c r="Z326" s="2"/>
      <c r="AA326" s="2"/>
      <c r="AB326" s="2"/>
      <c r="AC326" s="7"/>
      <c r="AD326" s="7"/>
      <c r="AE326" s="7"/>
      <c r="AF326" s="7"/>
      <c r="AG326" s="7"/>
      <c r="AH326" s="7"/>
      <c r="AI326" s="7"/>
      <c r="AJ326" s="7"/>
    </row>
    <row r="327" spans="1:36" ht="15.75" customHeight="1" x14ac:dyDescent="0.2">
      <c r="A327" s="37"/>
      <c r="B327" s="37"/>
      <c r="C327" s="37"/>
      <c r="D327" s="2"/>
      <c r="E327" s="2"/>
      <c r="F327" s="2"/>
      <c r="G327" s="2"/>
      <c r="H327" s="2"/>
      <c r="I327" s="2"/>
      <c r="J327" s="2"/>
      <c r="K327" s="2"/>
      <c r="L327" s="30" t="s">
        <v>54</v>
      </c>
      <c r="M327" s="25" t="s">
        <v>54</v>
      </c>
      <c r="N327" s="25" t="s">
        <v>54</v>
      </c>
      <c r="O327" s="25" t="s">
        <v>54</v>
      </c>
      <c r="P327" s="25" t="s">
        <v>54</v>
      </c>
      <c r="Q327" s="86"/>
      <c r="R327" s="7"/>
      <c r="S327" s="30" t="s">
        <v>54</v>
      </c>
      <c r="T327" s="25" t="s">
        <v>54</v>
      </c>
      <c r="U327" s="25" t="s">
        <v>54</v>
      </c>
      <c r="V327" s="25" t="s">
        <v>54</v>
      </c>
      <c r="W327" s="25" t="s">
        <v>54</v>
      </c>
      <c r="X327" s="86" t="str">
        <f>IFERROR(_xlfn.XLOOKUP(#REF!,'Race 2'!#REF!,'Race 2'!O:O),"")</f>
        <v/>
      </c>
      <c r="Y327" s="2"/>
      <c r="Z327" s="2"/>
      <c r="AA327" s="2"/>
      <c r="AB327" s="2"/>
      <c r="AC327" s="7"/>
      <c r="AD327" s="7"/>
      <c r="AE327" s="7"/>
      <c r="AF327" s="7"/>
      <c r="AG327" s="7"/>
      <c r="AH327" s="7"/>
      <c r="AI327" s="7"/>
      <c r="AJ327" s="7"/>
    </row>
    <row r="328" spans="1:36" ht="15.75" customHeight="1" x14ac:dyDescent="0.2">
      <c r="A328" s="37"/>
      <c r="B328" s="37"/>
      <c r="C328" s="37"/>
      <c r="D328" s="2"/>
      <c r="E328" s="2"/>
      <c r="F328" s="2"/>
      <c r="G328" s="2"/>
      <c r="H328" s="2"/>
      <c r="I328" s="2"/>
      <c r="J328" s="2"/>
      <c r="K328" s="2"/>
      <c r="L328" s="30" t="s">
        <v>54</v>
      </c>
      <c r="M328" s="25" t="s">
        <v>54</v>
      </c>
      <c r="N328" s="25" t="s">
        <v>54</v>
      </c>
      <c r="O328" s="25" t="s">
        <v>54</v>
      </c>
      <c r="P328" s="25" t="s">
        <v>54</v>
      </c>
      <c r="Q328" s="86"/>
      <c r="R328" s="7"/>
      <c r="S328" s="30" t="s">
        <v>54</v>
      </c>
      <c r="T328" s="25" t="s">
        <v>54</v>
      </c>
      <c r="U328" s="25" t="s">
        <v>54</v>
      </c>
      <c r="V328" s="25" t="s">
        <v>54</v>
      </c>
      <c r="W328" s="25" t="s">
        <v>54</v>
      </c>
      <c r="X328" s="86" t="str">
        <f>IFERROR(_xlfn.XLOOKUP(#REF!,'Race 2'!#REF!,'Race 2'!O:O),"")</f>
        <v/>
      </c>
      <c r="Y328" s="2"/>
      <c r="Z328" s="2"/>
      <c r="AA328" s="2"/>
      <c r="AB328" s="2"/>
      <c r="AC328" s="7"/>
      <c r="AD328" s="7"/>
      <c r="AE328" s="7"/>
      <c r="AF328" s="7"/>
      <c r="AG328" s="7"/>
      <c r="AH328" s="7"/>
      <c r="AI328" s="7"/>
      <c r="AJ328" s="7"/>
    </row>
    <row r="329" spans="1:36" ht="15.75" customHeight="1" x14ac:dyDescent="0.2">
      <c r="A329" s="37"/>
      <c r="B329" s="37"/>
      <c r="C329" s="37"/>
      <c r="D329" s="2"/>
      <c r="E329" s="2"/>
      <c r="F329" s="2"/>
      <c r="G329" s="2"/>
      <c r="H329" s="2"/>
      <c r="I329" s="2"/>
      <c r="J329" s="2"/>
      <c r="K329" s="2"/>
      <c r="L329" s="30" t="s">
        <v>54</v>
      </c>
      <c r="M329" s="25" t="s">
        <v>54</v>
      </c>
      <c r="N329" s="25" t="s">
        <v>54</v>
      </c>
      <c r="O329" s="25" t="s">
        <v>54</v>
      </c>
      <c r="P329" s="25" t="s">
        <v>54</v>
      </c>
      <c r="Q329" s="86"/>
      <c r="R329" s="7"/>
      <c r="S329" s="30" t="s">
        <v>54</v>
      </c>
      <c r="T329" s="25" t="s">
        <v>54</v>
      </c>
      <c r="U329" s="25" t="s">
        <v>54</v>
      </c>
      <c r="V329" s="25" t="s">
        <v>54</v>
      </c>
      <c r="W329" s="25" t="s">
        <v>54</v>
      </c>
      <c r="X329" s="86" t="str">
        <f>IFERROR(_xlfn.XLOOKUP(#REF!,'Race 2'!#REF!,'Race 2'!O:O),"")</f>
        <v/>
      </c>
      <c r="Y329" s="2"/>
      <c r="Z329" s="2"/>
      <c r="AA329" s="2"/>
      <c r="AB329" s="2"/>
      <c r="AC329" s="7"/>
      <c r="AD329" s="7"/>
      <c r="AE329" s="7"/>
      <c r="AF329" s="7"/>
      <c r="AG329" s="7"/>
      <c r="AH329" s="7"/>
      <c r="AI329" s="7"/>
      <c r="AJ329" s="7"/>
    </row>
    <row r="330" spans="1:36" ht="15.75" customHeight="1" x14ac:dyDescent="0.2">
      <c r="A330" s="37"/>
      <c r="B330" s="37"/>
      <c r="C330" s="37"/>
      <c r="D330" s="2"/>
      <c r="E330" s="2"/>
      <c r="F330" s="2"/>
      <c r="G330" s="2"/>
      <c r="H330" s="2"/>
      <c r="I330" s="2"/>
      <c r="J330" s="2"/>
      <c r="K330" s="2"/>
      <c r="L330" s="30" t="s">
        <v>54</v>
      </c>
      <c r="M330" s="25" t="s">
        <v>54</v>
      </c>
      <c r="N330" s="25" t="s">
        <v>54</v>
      </c>
      <c r="O330" s="25" t="s">
        <v>54</v>
      </c>
      <c r="P330" s="25" t="s">
        <v>54</v>
      </c>
      <c r="Q330" s="86"/>
      <c r="R330" s="7"/>
      <c r="S330" s="30" t="s">
        <v>54</v>
      </c>
      <c r="T330" s="25" t="s">
        <v>54</v>
      </c>
      <c r="U330" s="25" t="s">
        <v>54</v>
      </c>
      <c r="V330" s="25" t="s">
        <v>54</v>
      </c>
      <c r="W330" s="25" t="s">
        <v>54</v>
      </c>
      <c r="X330" s="86" t="str">
        <f>IFERROR(_xlfn.XLOOKUP(#REF!,'Race 2'!#REF!,'Race 2'!O:O),"")</f>
        <v/>
      </c>
      <c r="Y330" s="2"/>
      <c r="Z330" s="2"/>
      <c r="AA330" s="2"/>
      <c r="AB330" s="2"/>
      <c r="AC330" s="7"/>
      <c r="AD330" s="7"/>
      <c r="AE330" s="7"/>
      <c r="AF330" s="7"/>
      <c r="AG330" s="7"/>
      <c r="AH330" s="7"/>
      <c r="AI330" s="7"/>
      <c r="AJ330" s="7"/>
    </row>
    <row r="331" spans="1:36" ht="15.75" customHeight="1" x14ac:dyDescent="0.2">
      <c r="A331" s="37"/>
      <c r="B331" s="37"/>
      <c r="C331" s="37"/>
      <c r="D331" s="2"/>
      <c r="E331" s="2"/>
      <c r="F331" s="2"/>
      <c r="G331" s="2"/>
      <c r="H331" s="2"/>
      <c r="I331" s="2"/>
      <c r="J331" s="2"/>
      <c r="K331" s="2"/>
      <c r="L331" s="30" t="s">
        <v>54</v>
      </c>
      <c r="M331" s="25" t="s">
        <v>54</v>
      </c>
      <c r="N331" s="25" t="s">
        <v>54</v>
      </c>
      <c r="O331" s="25" t="s">
        <v>54</v>
      </c>
      <c r="P331" s="25" t="s">
        <v>54</v>
      </c>
      <c r="Q331" s="86"/>
      <c r="R331" s="7"/>
      <c r="S331" s="30" t="s">
        <v>54</v>
      </c>
      <c r="T331" s="25" t="s">
        <v>54</v>
      </c>
      <c r="U331" s="25" t="s">
        <v>54</v>
      </c>
      <c r="V331" s="25" t="s">
        <v>54</v>
      </c>
      <c r="W331" s="25" t="s">
        <v>54</v>
      </c>
      <c r="X331" s="86" t="str">
        <f>IFERROR(_xlfn.XLOOKUP(#REF!,'Race 2'!#REF!,'Race 2'!O:O),"")</f>
        <v/>
      </c>
      <c r="Y331" s="2"/>
      <c r="Z331" s="2"/>
      <c r="AA331" s="2"/>
      <c r="AB331" s="2"/>
      <c r="AC331" s="7"/>
      <c r="AD331" s="7"/>
      <c r="AE331" s="7"/>
      <c r="AF331" s="7"/>
      <c r="AG331" s="7"/>
      <c r="AH331" s="7"/>
      <c r="AI331" s="7"/>
      <c r="AJ331" s="7"/>
    </row>
    <row r="332" spans="1:36" ht="15.75" customHeight="1" x14ac:dyDescent="0.2">
      <c r="A332" s="37"/>
      <c r="B332" s="37"/>
      <c r="C332" s="37"/>
      <c r="D332" s="2"/>
      <c r="E332" s="2"/>
      <c r="F332" s="2"/>
      <c r="G332" s="2"/>
      <c r="H332" s="2"/>
      <c r="I332" s="2"/>
      <c r="J332" s="2"/>
      <c r="K332" s="2"/>
      <c r="L332" s="30" t="s">
        <v>54</v>
      </c>
      <c r="M332" s="25" t="s">
        <v>54</v>
      </c>
      <c r="N332" s="25" t="s">
        <v>54</v>
      </c>
      <c r="O332" s="25" t="s">
        <v>54</v>
      </c>
      <c r="P332" s="25" t="s">
        <v>54</v>
      </c>
      <c r="Q332" s="86"/>
      <c r="R332" s="7"/>
      <c r="S332" s="30" t="s">
        <v>54</v>
      </c>
      <c r="T332" s="25" t="s">
        <v>54</v>
      </c>
      <c r="U332" s="25" t="s">
        <v>54</v>
      </c>
      <c r="V332" s="25" t="s">
        <v>54</v>
      </c>
      <c r="W332" s="25" t="s">
        <v>54</v>
      </c>
      <c r="X332" s="86" t="str">
        <f>IFERROR(_xlfn.XLOOKUP(#REF!,'Race 2'!#REF!,'Race 2'!O:O),"")</f>
        <v/>
      </c>
      <c r="Y332" s="2"/>
      <c r="Z332" s="2"/>
      <c r="AA332" s="2"/>
      <c r="AB332" s="2"/>
      <c r="AC332" s="7"/>
      <c r="AD332" s="7"/>
      <c r="AE332" s="7"/>
      <c r="AF332" s="7"/>
      <c r="AG332" s="7"/>
      <c r="AH332" s="7"/>
      <c r="AI332" s="7"/>
      <c r="AJ332" s="7"/>
    </row>
    <row r="333" spans="1:36" ht="15.75" customHeight="1" x14ac:dyDescent="0.2">
      <c r="A333" s="37"/>
      <c r="B333" s="37"/>
      <c r="C333" s="37"/>
      <c r="D333" s="2"/>
      <c r="E333" s="2"/>
      <c r="F333" s="2"/>
      <c r="G333" s="2"/>
      <c r="H333" s="2"/>
      <c r="I333" s="2"/>
      <c r="J333" s="2"/>
      <c r="K333" s="2"/>
      <c r="L333" s="30" t="s">
        <v>54</v>
      </c>
      <c r="M333" s="25" t="s">
        <v>54</v>
      </c>
      <c r="N333" s="25" t="s">
        <v>54</v>
      </c>
      <c r="O333" s="25" t="s">
        <v>54</v>
      </c>
      <c r="P333" s="25" t="s">
        <v>54</v>
      </c>
      <c r="Q333" s="86"/>
      <c r="R333" s="7"/>
      <c r="S333" s="30" t="s">
        <v>54</v>
      </c>
      <c r="T333" s="25" t="s">
        <v>54</v>
      </c>
      <c r="U333" s="25" t="s">
        <v>54</v>
      </c>
      <c r="V333" s="25" t="s">
        <v>54</v>
      </c>
      <c r="W333" s="25" t="s">
        <v>54</v>
      </c>
      <c r="X333" s="86" t="str">
        <f>IFERROR(_xlfn.XLOOKUP(#REF!,'Race 2'!#REF!,'Race 2'!O:O),"")</f>
        <v/>
      </c>
      <c r="Y333" s="2"/>
      <c r="Z333" s="2"/>
      <c r="AA333" s="2"/>
      <c r="AB333" s="2"/>
      <c r="AC333" s="7"/>
      <c r="AD333" s="7"/>
      <c r="AE333" s="7"/>
      <c r="AF333" s="7"/>
      <c r="AG333" s="7"/>
      <c r="AH333" s="7"/>
      <c r="AI333" s="7"/>
      <c r="AJ333" s="7"/>
    </row>
    <row r="334" spans="1:36" ht="15.75" customHeight="1" x14ac:dyDescent="0.2">
      <c r="A334" s="37"/>
      <c r="B334" s="37"/>
      <c r="C334" s="37"/>
      <c r="D334" s="2"/>
      <c r="E334" s="2"/>
      <c r="F334" s="2"/>
      <c r="G334" s="2"/>
      <c r="H334" s="2"/>
      <c r="I334" s="2"/>
      <c r="J334" s="2"/>
      <c r="K334" s="2"/>
      <c r="L334" s="30" t="s">
        <v>54</v>
      </c>
      <c r="M334" s="25" t="s">
        <v>54</v>
      </c>
      <c r="N334" s="25" t="s">
        <v>54</v>
      </c>
      <c r="O334" s="25" t="s">
        <v>54</v>
      </c>
      <c r="P334" s="25" t="s">
        <v>54</v>
      </c>
      <c r="Q334" s="86"/>
      <c r="R334" s="7"/>
      <c r="S334" s="30" t="s">
        <v>54</v>
      </c>
      <c r="T334" s="25" t="s">
        <v>54</v>
      </c>
      <c r="U334" s="25" t="s">
        <v>54</v>
      </c>
      <c r="V334" s="25" t="s">
        <v>54</v>
      </c>
      <c r="W334" s="25" t="s">
        <v>54</v>
      </c>
      <c r="X334" s="86" t="str">
        <f>IFERROR(_xlfn.XLOOKUP(#REF!,'Race 2'!#REF!,'Race 2'!O:O),"")</f>
        <v/>
      </c>
      <c r="Y334" s="2"/>
      <c r="Z334" s="2"/>
      <c r="AA334" s="2"/>
      <c r="AB334" s="2"/>
      <c r="AC334" s="7"/>
      <c r="AD334" s="7"/>
      <c r="AE334" s="7"/>
      <c r="AF334" s="7"/>
      <c r="AG334" s="7"/>
      <c r="AH334" s="7"/>
      <c r="AI334" s="7"/>
      <c r="AJ334" s="7"/>
    </row>
    <row r="335" spans="1:36" ht="15.75" customHeight="1" x14ac:dyDescent="0.2">
      <c r="A335" s="37"/>
      <c r="B335" s="37"/>
      <c r="C335" s="37"/>
      <c r="D335" s="2"/>
      <c r="E335" s="2"/>
      <c r="F335" s="2"/>
      <c r="G335" s="2"/>
      <c r="H335" s="2"/>
      <c r="I335" s="2"/>
      <c r="J335" s="2"/>
      <c r="K335" s="2"/>
      <c r="L335" s="30" t="s">
        <v>54</v>
      </c>
      <c r="M335" s="25" t="s">
        <v>54</v>
      </c>
      <c r="N335" s="25" t="s">
        <v>54</v>
      </c>
      <c r="O335" s="25" t="s">
        <v>54</v>
      </c>
      <c r="P335" s="25" t="s">
        <v>54</v>
      </c>
      <c r="Q335" s="86"/>
      <c r="R335" s="7"/>
      <c r="S335" s="30" t="s">
        <v>54</v>
      </c>
      <c r="T335" s="25" t="s">
        <v>54</v>
      </c>
      <c r="U335" s="25" t="s">
        <v>54</v>
      </c>
      <c r="V335" s="25" t="s">
        <v>54</v>
      </c>
      <c r="W335" s="25" t="s">
        <v>54</v>
      </c>
      <c r="X335" s="86" t="str">
        <f>IFERROR(_xlfn.XLOOKUP(#REF!,'Race 2'!#REF!,'Race 2'!O:O),"")</f>
        <v/>
      </c>
      <c r="Y335" s="2"/>
      <c r="Z335" s="2"/>
      <c r="AA335" s="2"/>
      <c r="AB335" s="2"/>
      <c r="AC335" s="7"/>
      <c r="AD335" s="7"/>
      <c r="AE335" s="7"/>
      <c r="AF335" s="7"/>
      <c r="AG335" s="7"/>
      <c r="AH335" s="7"/>
      <c r="AI335" s="7"/>
      <c r="AJ335" s="7"/>
    </row>
    <row r="336" spans="1:36" ht="15.75" customHeight="1" x14ac:dyDescent="0.2">
      <c r="A336" s="37"/>
      <c r="B336" s="37"/>
      <c r="C336" s="37"/>
      <c r="D336" s="2"/>
      <c r="E336" s="2"/>
      <c r="F336" s="2"/>
      <c r="G336" s="2"/>
      <c r="H336" s="2"/>
      <c r="I336" s="2"/>
      <c r="J336" s="2"/>
      <c r="K336" s="2"/>
      <c r="L336" s="30" t="s">
        <v>54</v>
      </c>
      <c r="M336" s="25" t="s">
        <v>54</v>
      </c>
      <c r="N336" s="25" t="s">
        <v>54</v>
      </c>
      <c r="O336" s="25" t="s">
        <v>54</v>
      </c>
      <c r="P336" s="25" t="s">
        <v>54</v>
      </c>
      <c r="Q336" s="86"/>
      <c r="R336" s="7"/>
      <c r="S336" s="30" t="s">
        <v>54</v>
      </c>
      <c r="T336" s="25" t="s">
        <v>54</v>
      </c>
      <c r="U336" s="25" t="s">
        <v>54</v>
      </c>
      <c r="V336" s="25" t="s">
        <v>54</v>
      </c>
      <c r="W336" s="25" t="s">
        <v>54</v>
      </c>
      <c r="X336" s="86" t="str">
        <f>IFERROR(_xlfn.XLOOKUP(#REF!,'Race 2'!#REF!,'Race 2'!O:O),"")</f>
        <v/>
      </c>
      <c r="Y336" s="2"/>
      <c r="Z336" s="2"/>
      <c r="AA336" s="2"/>
      <c r="AB336" s="2"/>
      <c r="AC336" s="7"/>
      <c r="AD336" s="7"/>
      <c r="AE336" s="7"/>
      <c r="AF336" s="7"/>
      <c r="AG336" s="7"/>
      <c r="AH336" s="7"/>
      <c r="AI336" s="7"/>
      <c r="AJ336" s="7"/>
    </row>
    <row r="337" spans="1:36" ht="15.75" customHeight="1" x14ac:dyDescent="0.2">
      <c r="A337" s="37"/>
      <c r="B337" s="37"/>
      <c r="C337" s="37"/>
      <c r="D337" s="2"/>
      <c r="E337" s="2"/>
      <c r="F337" s="2"/>
      <c r="G337" s="2"/>
      <c r="H337" s="2"/>
      <c r="I337" s="2"/>
      <c r="J337" s="2"/>
      <c r="K337" s="2"/>
      <c r="L337" s="30" t="s">
        <v>54</v>
      </c>
      <c r="M337" s="25" t="s">
        <v>54</v>
      </c>
      <c r="N337" s="25" t="s">
        <v>54</v>
      </c>
      <c r="O337" s="25" t="s">
        <v>54</v>
      </c>
      <c r="P337" s="25" t="s">
        <v>54</v>
      </c>
      <c r="Q337" s="86"/>
      <c r="R337" s="7"/>
      <c r="S337" s="30" t="s">
        <v>54</v>
      </c>
      <c r="T337" s="25" t="s">
        <v>54</v>
      </c>
      <c r="U337" s="25" t="s">
        <v>54</v>
      </c>
      <c r="V337" s="25" t="s">
        <v>54</v>
      </c>
      <c r="W337" s="25" t="s">
        <v>54</v>
      </c>
      <c r="X337" s="86" t="str">
        <f>IFERROR(_xlfn.XLOOKUP(#REF!,'Race 2'!#REF!,'Race 2'!O:O),"")</f>
        <v/>
      </c>
      <c r="Y337" s="2"/>
      <c r="Z337" s="2"/>
      <c r="AA337" s="2"/>
      <c r="AB337" s="2"/>
      <c r="AC337" s="7"/>
      <c r="AD337" s="7"/>
      <c r="AE337" s="7"/>
      <c r="AF337" s="7"/>
      <c r="AG337" s="7"/>
      <c r="AH337" s="7"/>
      <c r="AI337" s="7"/>
      <c r="AJ337" s="7"/>
    </row>
    <row r="338" spans="1:36" ht="15.75" customHeight="1" x14ac:dyDescent="0.2">
      <c r="A338" s="37"/>
      <c r="B338" s="37"/>
      <c r="C338" s="37"/>
      <c r="D338" s="2"/>
      <c r="E338" s="2"/>
      <c r="F338" s="2"/>
      <c r="G338" s="2"/>
      <c r="H338" s="2"/>
      <c r="I338" s="2"/>
      <c r="J338" s="2"/>
      <c r="K338" s="2"/>
      <c r="L338" s="30" t="s">
        <v>54</v>
      </c>
      <c r="M338" s="25" t="s">
        <v>54</v>
      </c>
      <c r="N338" s="25" t="s">
        <v>54</v>
      </c>
      <c r="O338" s="25" t="s">
        <v>54</v>
      </c>
      <c r="P338" s="25" t="s">
        <v>54</v>
      </c>
      <c r="Q338" s="86"/>
      <c r="R338" s="7"/>
      <c r="S338" s="30" t="s">
        <v>54</v>
      </c>
      <c r="T338" s="25" t="s">
        <v>54</v>
      </c>
      <c r="U338" s="25" t="s">
        <v>54</v>
      </c>
      <c r="V338" s="25" t="s">
        <v>54</v>
      </c>
      <c r="W338" s="25" t="s">
        <v>54</v>
      </c>
      <c r="X338" s="86" t="str">
        <f>IFERROR(_xlfn.XLOOKUP(#REF!,'Race 2'!#REF!,'Race 2'!O:O),"")</f>
        <v/>
      </c>
      <c r="Y338" s="2"/>
      <c r="Z338" s="2"/>
      <c r="AA338" s="2"/>
      <c r="AB338" s="2"/>
      <c r="AC338" s="7"/>
      <c r="AD338" s="7"/>
      <c r="AE338" s="7"/>
      <c r="AF338" s="7"/>
      <c r="AG338" s="7"/>
      <c r="AH338" s="7"/>
      <c r="AI338" s="7"/>
      <c r="AJ338" s="7"/>
    </row>
    <row r="339" spans="1:36" ht="15.75" customHeight="1" x14ac:dyDescent="0.2">
      <c r="A339" s="37"/>
      <c r="B339" s="37"/>
      <c r="C339" s="37"/>
      <c r="D339" s="2"/>
      <c r="E339" s="2"/>
      <c r="F339" s="2"/>
      <c r="G339" s="2"/>
      <c r="H339" s="2"/>
      <c r="I339" s="2"/>
      <c r="J339" s="2"/>
      <c r="K339" s="2"/>
      <c r="L339" s="30" t="s">
        <v>54</v>
      </c>
      <c r="M339" s="25" t="s">
        <v>54</v>
      </c>
      <c r="N339" s="25" t="s">
        <v>54</v>
      </c>
      <c r="O339" s="25" t="s">
        <v>54</v>
      </c>
      <c r="P339" s="25" t="s">
        <v>54</v>
      </c>
      <c r="Q339" s="86"/>
      <c r="R339" s="7"/>
      <c r="S339" s="30" t="s">
        <v>54</v>
      </c>
      <c r="T339" s="25" t="s">
        <v>54</v>
      </c>
      <c r="U339" s="25" t="s">
        <v>54</v>
      </c>
      <c r="V339" s="25" t="s">
        <v>54</v>
      </c>
      <c r="W339" s="25" t="s">
        <v>54</v>
      </c>
      <c r="X339" s="86" t="str">
        <f>IFERROR(_xlfn.XLOOKUP(#REF!,'Race 2'!#REF!,'Race 2'!O:O),"")</f>
        <v/>
      </c>
      <c r="Y339" s="2"/>
      <c r="Z339" s="2"/>
      <c r="AA339" s="2"/>
      <c r="AB339" s="2"/>
      <c r="AC339" s="7"/>
      <c r="AD339" s="7"/>
      <c r="AE339" s="7"/>
      <c r="AF339" s="7"/>
      <c r="AG339" s="7"/>
      <c r="AH339" s="7"/>
      <c r="AI339" s="7"/>
      <c r="AJ339" s="7"/>
    </row>
    <row r="340" spans="1:36" ht="15.75" customHeight="1" x14ac:dyDescent="0.2">
      <c r="A340" s="37"/>
      <c r="B340" s="37"/>
      <c r="C340" s="37"/>
      <c r="D340" s="2"/>
      <c r="E340" s="2"/>
      <c r="F340" s="2"/>
      <c r="G340" s="2"/>
      <c r="H340" s="2"/>
      <c r="I340" s="2"/>
      <c r="J340" s="2"/>
      <c r="K340" s="2"/>
      <c r="L340" s="30" t="s">
        <v>54</v>
      </c>
      <c r="M340" s="25" t="s">
        <v>54</v>
      </c>
      <c r="N340" s="25" t="s">
        <v>54</v>
      </c>
      <c r="O340" s="25" t="s">
        <v>54</v>
      </c>
      <c r="P340" s="25" t="s">
        <v>54</v>
      </c>
      <c r="Q340" s="86"/>
      <c r="R340" s="7"/>
      <c r="S340" s="30" t="s">
        <v>54</v>
      </c>
      <c r="T340" s="25" t="s">
        <v>54</v>
      </c>
      <c r="U340" s="25" t="s">
        <v>54</v>
      </c>
      <c r="V340" s="25" t="s">
        <v>54</v>
      </c>
      <c r="W340" s="25" t="s">
        <v>54</v>
      </c>
      <c r="X340" s="86" t="str">
        <f>IFERROR(_xlfn.XLOOKUP(#REF!,'Race 2'!#REF!,'Race 2'!O:O),"")</f>
        <v/>
      </c>
      <c r="Y340" s="2"/>
      <c r="Z340" s="2"/>
      <c r="AA340" s="2"/>
      <c r="AB340" s="2"/>
      <c r="AC340" s="7"/>
      <c r="AD340" s="7"/>
      <c r="AE340" s="7"/>
      <c r="AF340" s="7"/>
      <c r="AG340" s="7"/>
      <c r="AH340" s="7"/>
      <c r="AI340" s="7"/>
      <c r="AJ340" s="7"/>
    </row>
    <row r="341" spans="1:36" ht="15.75" customHeight="1" x14ac:dyDescent="0.2">
      <c r="A341" s="37"/>
      <c r="B341" s="37"/>
      <c r="C341" s="37"/>
      <c r="D341" s="2"/>
      <c r="E341" s="2"/>
      <c r="F341" s="2"/>
      <c r="G341" s="2"/>
      <c r="H341" s="2"/>
      <c r="I341" s="2"/>
      <c r="J341" s="2"/>
      <c r="K341" s="2"/>
      <c r="L341" s="30" t="s">
        <v>54</v>
      </c>
      <c r="M341" s="25" t="s">
        <v>54</v>
      </c>
      <c r="N341" s="25" t="s">
        <v>54</v>
      </c>
      <c r="O341" s="25" t="s">
        <v>54</v>
      </c>
      <c r="P341" s="25" t="s">
        <v>54</v>
      </c>
      <c r="Q341" s="86"/>
      <c r="R341" s="7"/>
      <c r="S341" s="30" t="s">
        <v>54</v>
      </c>
      <c r="T341" s="25" t="s">
        <v>54</v>
      </c>
      <c r="U341" s="25" t="s">
        <v>54</v>
      </c>
      <c r="V341" s="25" t="s">
        <v>54</v>
      </c>
      <c r="W341" s="25" t="s">
        <v>54</v>
      </c>
      <c r="X341" s="86" t="str">
        <f>IFERROR(_xlfn.XLOOKUP(#REF!,'Race 2'!#REF!,'Race 2'!O:O),"")</f>
        <v/>
      </c>
      <c r="Y341" s="2"/>
      <c r="Z341" s="2"/>
      <c r="AA341" s="2"/>
      <c r="AB341" s="2"/>
      <c r="AC341" s="7"/>
      <c r="AD341" s="7"/>
      <c r="AE341" s="7"/>
      <c r="AF341" s="7"/>
      <c r="AG341" s="7"/>
      <c r="AH341" s="7"/>
      <c r="AI341" s="7"/>
      <c r="AJ341" s="7"/>
    </row>
    <row r="342" spans="1:36" ht="15.75" customHeight="1" x14ac:dyDescent="0.2">
      <c r="A342" s="37"/>
      <c r="B342" s="37"/>
      <c r="C342" s="37"/>
      <c r="D342" s="2"/>
      <c r="E342" s="2"/>
      <c r="F342" s="2"/>
      <c r="G342" s="2"/>
      <c r="H342" s="2"/>
      <c r="I342" s="2"/>
      <c r="J342" s="2"/>
      <c r="K342" s="2"/>
      <c r="L342" s="30" t="s">
        <v>54</v>
      </c>
      <c r="M342" s="25" t="s">
        <v>54</v>
      </c>
      <c r="N342" s="25" t="s">
        <v>54</v>
      </c>
      <c r="O342" s="25" t="s">
        <v>54</v>
      </c>
      <c r="P342" s="25" t="s">
        <v>54</v>
      </c>
      <c r="Q342" s="86"/>
      <c r="R342" s="7"/>
      <c r="S342" s="30" t="s">
        <v>54</v>
      </c>
      <c r="T342" s="25" t="s">
        <v>54</v>
      </c>
      <c r="U342" s="25" t="s">
        <v>54</v>
      </c>
      <c r="V342" s="25" t="s">
        <v>54</v>
      </c>
      <c r="W342" s="25" t="s">
        <v>54</v>
      </c>
      <c r="X342" s="86" t="str">
        <f>IFERROR(_xlfn.XLOOKUP(#REF!,'Race 2'!#REF!,'Race 2'!O:O),"")</f>
        <v/>
      </c>
      <c r="Y342" s="2"/>
      <c r="Z342" s="2"/>
      <c r="AA342" s="2"/>
      <c r="AB342" s="2"/>
      <c r="AC342" s="7"/>
      <c r="AD342" s="7"/>
      <c r="AE342" s="7"/>
      <c r="AF342" s="7"/>
      <c r="AG342" s="7"/>
      <c r="AH342" s="7"/>
      <c r="AI342" s="7"/>
      <c r="AJ342" s="7"/>
    </row>
    <row r="343" spans="1:36" ht="15.75" customHeight="1" x14ac:dyDescent="0.2">
      <c r="A343" s="37"/>
      <c r="B343" s="37"/>
      <c r="C343" s="37"/>
      <c r="D343" s="2"/>
      <c r="E343" s="2"/>
      <c r="F343" s="2"/>
      <c r="G343" s="2"/>
      <c r="H343" s="2"/>
      <c r="I343" s="2"/>
      <c r="J343" s="2"/>
      <c r="K343" s="2"/>
      <c r="L343" s="30" t="s">
        <v>54</v>
      </c>
      <c r="M343" s="25" t="s">
        <v>54</v>
      </c>
      <c r="N343" s="25" t="s">
        <v>54</v>
      </c>
      <c r="O343" s="25" t="s">
        <v>54</v>
      </c>
      <c r="P343" s="25" t="s">
        <v>54</v>
      </c>
      <c r="Q343" s="86"/>
      <c r="R343" s="7"/>
      <c r="S343" s="30" t="s">
        <v>54</v>
      </c>
      <c r="T343" s="25" t="s">
        <v>54</v>
      </c>
      <c r="U343" s="25" t="s">
        <v>54</v>
      </c>
      <c r="V343" s="25" t="s">
        <v>54</v>
      </c>
      <c r="W343" s="25" t="s">
        <v>54</v>
      </c>
      <c r="X343" s="86" t="str">
        <f>IFERROR(_xlfn.XLOOKUP(#REF!,'Race 2'!#REF!,'Race 2'!O:O),"")</f>
        <v/>
      </c>
      <c r="Y343" s="2"/>
      <c r="Z343" s="2"/>
      <c r="AA343" s="2"/>
      <c r="AB343" s="2"/>
      <c r="AC343" s="7"/>
      <c r="AD343" s="7"/>
      <c r="AE343" s="7"/>
      <c r="AF343" s="7"/>
      <c r="AG343" s="7"/>
      <c r="AH343" s="7"/>
      <c r="AI343" s="7"/>
      <c r="AJ343" s="7"/>
    </row>
    <row r="344" spans="1:36" ht="15.75" customHeight="1" x14ac:dyDescent="0.2">
      <c r="A344" s="37"/>
      <c r="B344" s="37"/>
      <c r="C344" s="37"/>
      <c r="D344" s="2"/>
      <c r="E344" s="2"/>
      <c r="F344" s="2"/>
      <c r="G344" s="2"/>
      <c r="H344" s="2"/>
      <c r="I344" s="2"/>
      <c r="J344" s="2"/>
      <c r="K344" s="2"/>
      <c r="L344" s="30" t="s">
        <v>54</v>
      </c>
      <c r="M344" s="25" t="s">
        <v>54</v>
      </c>
      <c r="N344" s="25" t="s">
        <v>54</v>
      </c>
      <c r="O344" s="25" t="s">
        <v>54</v>
      </c>
      <c r="P344" s="25" t="s">
        <v>54</v>
      </c>
      <c r="Q344" s="86"/>
      <c r="R344" s="7"/>
      <c r="S344" s="30" t="s">
        <v>54</v>
      </c>
      <c r="T344" s="25" t="s">
        <v>54</v>
      </c>
      <c r="U344" s="25" t="s">
        <v>54</v>
      </c>
      <c r="V344" s="25" t="s">
        <v>54</v>
      </c>
      <c r="W344" s="25" t="s">
        <v>54</v>
      </c>
      <c r="X344" s="86" t="str">
        <f>IFERROR(_xlfn.XLOOKUP(#REF!,'Race 2'!#REF!,'Race 2'!O:O),"")</f>
        <v/>
      </c>
      <c r="Y344" s="2"/>
      <c r="Z344" s="2"/>
      <c r="AA344" s="2"/>
      <c r="AB344" s="2"/>
      <c r="AC344" s="7"/>
      <c r="AD344" s="7"/>
      <c r="AE344" s="7"/>
      <c r="AF344" s="7"/>
      <c r="AG344" s="7"/>
      <c r="AH344" s="7"/>
      <c r="AI344" s="7"/>
      <c r="AJ344" s="7"/>
    </row>
    <row r="345" spans="1:36" ht="15.75" customHeight="1" x14ac:dyDescent="0.2">
      <c r="A345" s="37"/>
      <c r="B345" s="37"/>
      <c r="C345" s="37"/>
      <c r="D345" s="2"/>
      <c r="E345" s="2"/>
      <c r="F345" s="2"/>
      <c r="G345" s="2"/>
      <c r="H345" s="2"/>
      <c r="I345" s="2"/>
      <c r="J345" s="2"/>
      <c r="K345" s="2"/>
      <c r="L345" s="30" t="s">
        <v>54</v>
      </c>
      <c r="M345" s="25" t="s">
        <v>54</v>
      </c>
      <c r="N345" s="25" t="s">
        <v>54</v>
      </c>
      <c r="O345" s="25" t="s">
        <v>54</v>
      </c>
      <c r="P345" s="25" t="s">
        <v>54</v>
      </c>
      <c r="Q345" s="86"/>
      <c r="R345" s="7"/>
      <c r="S345" s="30" t="s">
        <v>54</v>
      </c>
      <c r="T345" s="25" t="s">
        <v>54</v>
      </c>
      <c r="U345" s="25" t="s">
        <v>54</v>
      </c>
      <c r="V345" s="25" t="s">
        <v>54</v>
      </c>
      <c r="W345" s="25" t="s">
        <v>54</v>
      </c>
      <c r="X345" s="86" t="str">
        <f>IFERROR(_xlfn.XLOOKUP(#REF!,'Race 2'!#REF!,'Race 2'!O:O),"")</f>
        <v/>
      </c>
      <c r="Y345" s="2"/>
      <c r="Z345" s="2"/>
      <c r="AA345" s="2"/>
      <c r="AB345" s="2"/>
      <c r="AC345" s="7"/>
      <c r="AD345" s="7"/>
      <c r="AE345" s="7"/>
      <c r="AF345" s="7"/>
      <c r="AG345" s="7"/>
      <c r="AH345" s="7"/>
      <c r="AI345" s="7"/>
      <c r="AJ345" s="7"/>
    </row>
    <row r="346" spans="1:36" ht="15.75" customHeight="1" x14ac:dyDescent="0.2">
      <c r="A346" s="37"/>
      <c r="B346" s="37"/>
      <c r="C346" s="37"/>
      <c r="D346" s="2"/>
      <c r="E346" s="2"/>
      <c r="F346" s="2"/>
      <c r="G346" s="2"/>
      <c r="H346" s="2"/>
      <c r="I346" s="2"/>
      <c r="J346" s="2"/>
      <c r="K346" s="2"/>
      <c r="L346" s="30" t="s">
        <v>54</v>
      </c>
      <c r="M346" s="25" t="s">
        <v>54</v>
      </c>
      <c r="N346" s="25" t="s">
        <v>54</v>
      </c>
      <c r="O346" s="25" t="s">
        <v>54</v>
      </c>
      <c r="P346" s="25" t="s">
        <v>54</v>
      </c>
      <c r="Q346" s="86"/>
      <c r="R346" s="7"/>
      <c r="S346" s="30" t="s">
        <v>54</v>
      </c>
      <c r="T346" s="25" t="s">
        <v>54</v>
      </c>
      <c r="U346" s="25" t="s">
        <v>54</v>
      </c>
      <c r="V346" s="25" t="s">
        <v>54</v>
      </c>
      <c r="W346" s="25" t="s">
        <v>54</v>
      </c>
      <c r="X346" s="86" t="str">
        <f>IFERROR(_xlfn.XLOOKUP(#REF!,'Race 2'!#REF!,'Race 2'!O:O),"")</f>
        <v/>
      </c>
      <c r="Y346" s="2"/>
      <c r="Z346" s="2"/>
      <c r="AA346" s="2"/>
      <c r="AB346" s="2"/>
      <c r="AC346" s="7"/>
      <c r="AD346" s="7"/>
      <c r="AE346" s="7"/>
      <c r="AF346" s="7"/>
      <c r="AG346" s="7"/>
      <c r="AH346" s="7"/>
      <c r="AI346" s="7"/>
      <c r="AJ346" s="7"/>
    </row>
    <row r="347" spans="1:36" ht="15.75" customHeight="1" x14ac:dyDescent="0.2">
      <c r="A347" s="37"/>
      <c r="B347" s="37"/>
      <c r="C347" s="37"/>
      <c r="D347" s="2"/>
      <c r="E347" s="2"/>
      <c r="F347" s="2"/>
      <c r="G347" s="2"/>
      <c r="H347" s="2"/>
      <c r="I347" s="2"/>
      <c r="J347" s="2"/>
      <c r="K347" s="2"/>
      <c r="L347" s="30" t="s">
        <v>54</v>
      </c>
      <c r="M347" s="25" t="s">
        <v>54</v>
      </c>
      <c r="N347" s="25" t="s">
        <v>54</v>
      </c>
      <c r="O347" s="25" t="s">
        <v>54</v>
      </c>
      <c r="P347" s="25" t="s">
        <v>54</v>
      </c>
      <c r="Q347" s="86"/>
      <c r="R347" s="7"/>
      <c r="S347" s="30" t="s">
        <v>54</v>
      </c>
      <c r="T347" s="25" t="s">
        <v>54</v>
      </c>
      <c r="U347" s="25" t="s">
        <v>54</v>
      </c>
      <c r="V347" s="25" t="s">
        <v>54</v>
      </c>
      <c r="W347" s="25" t="s">
        <v>54</v>
      </c>
      <c r="X347" s="86" t="str">
        <f>IFERROR(_xlfn.XLOOKUP(#REF!,'Race 2'!#REF!,'Race 2'!O:O),"")</f>
        <v/>
      </c>
      <c r="Y347" s="2"/>
      <c r="Z347" s="2"/>
      <c r="AA347" s="2"/>
      <c r="AB347" s="2"/>
      <c r="AC347" s="7"/>
      <c r="AD347" s="7"/>
      <c r="AE347" s="7"/>
      <c r="AF347" s="7"/>
      <c r="AG347" s="7"/>
      <c r="AH347" s="7"/>
      <c r="AI347" s="7"/>
      <c r="AJ347" s="7"/>
    </row>
    <row r="348" spans="1:36" ht="15.75" customHeight="1" x14ac:dyDescent="0.2">
      <c r="A348" s="37"/>
      <c r="B348" s="37"/>
      <c r="C348" s="37"/>
      <c r="D348" s="2"/>
      <c r="E348" s="2"/>
      <c r="F348" s="2"/>
      <c r="G348" s="2"/>
      <c r="H348" s="2"/>
      <c r="I348" s="2"/>
      <c r="J348" s="2"/>
      <c r="K348" s="2"/>
      <c r="L348" s="30" t="s">
        <v>54</v>
      </c>
      <c r="M348" s="25" t="s">
        <v>54</v>
      </c>
      <c r="N348" s="25" t="s">
        <v>54</v>
      </c>
      <c r="O348" s="25" t="s">
        <v>54</v>
      </c>
      <c r="P348" s="25" t="s">
        <v>54</v>
      </c>
      <c r="Q348" s="86"/>
      <c r="R348" s="7"/>
      <c r="S348" s="30" t="s">
        <v>54</v>
      </c>
      <c r="T348" s="25" t="s">
        <v>54</v>
      </c>
      <c r="U348" s="25" t="s">
        <v>54</v>
      </c>
      <c r="V348" s="25" t="s">
        <v>54</v>
      </c>
      <c r="W348" s="25" t="s">
        <v>54</v>
      </c>
      <c r="X348" s="86" t="str">
        <f>IFERROR(_xlfn.XLOOKUP(#REF!,'Race 2'!#REF!,'Race 2'!O:O),"")</f>
        <v/>
      </c>
      <c r="Y348" s="2"/>
      <c r="Z348" s="2"/>
      <c r="AA348" s="2"/>
      <c r="AB348" s="2"/>
      <c r="AC348" s="7"/>
      <c r="AD348" s="7"/>
      <c r="AE348" s="7"/>
      <c r="AF348" s="7"/>
      <c r="AG348" s="7"/>
      <c r="AH348" s="7"/>
      <c r="AI348" s="7"/>
      <c r="AJ348" s="7"/>
    </row>
    <row r="349" spans="1:36" ht="15.75" customHeight="1" x14ac:dyDescent="0.2">
      <c r="A349" s="37"/>
      <c r="B349" s="37"/>
      <c r="C349" s="37"/>
      <c r="D349" s="2"/>
      <c r="E349" s="2"/>
      <c r="F349" s="2"/>
      <c r="G349" s="2"/>
      <c r="H349" s="2"/>
      <c r="I349" s="2"/>
      <c r="J349" s="2"/>
      <c r="K349" s="2"/>
      <c r="L349" s="30" t="s">
        <v>54</v>
      </c>
      <c r="M349" s="25" t="s">
        <v>54</v>
      </c>
      <c r="N349" s="25" t="s">
        <v>54</v>
      </c>
      <c r="O349" s="25" t="s">
        <v>54</v>
      </c>
      <c r="P349" s="25" t="s">
        <v>54</v>
      </c>
      <c r="Q349" s="86"/>
      <c r="R349" s="7"/>
      <c r="S349" s="30" t="s">
        <v>54</v>
      </c>
      <c r="T349" s="25" t="s">
        <v>54</v>
      </c>
      <c r="U349" s="25" t="s">
        <v>54</v>
      </c>
      <c r="V349" s="25" t="s">
        <v>54</v>
      </c>
      <c r="W349" s="25" t="s">
        <v>54</v>
      </c>
      <c r="X349" s="86" t="str">
        <f>IFERROR(_xlfn.XLOOKUP(#REF!,'Race 2'!#REF!,'Race 2'!O:O),"")</f>
        <v/>
      </c>
      <c r="Y349" s="2"/>
      <c r="Z349" s="2"/>
      <c r="AA349" s="2"/>
      <c r="AB349" s="2"/>
      <c r="AC349" s="7"/>
      <c r="AD349" s="7"/>
      <c r="AE349" s="7"/>
      <c r="AF349" s="7"/>
      <c r="AG349" s="7"/>
      <c r="AH349" s="7"/>
      <c r="AI349" s="7"/>
      <c r="AJ349" s="7"/>
    </row>
    <row r="350" spans="1:36" ht="15.75" customHeight="1" x14ac:dyDescent="0.2">
      <c r="A350" s="37"/>
      <c r="B350" s="37"/>
      <c r="C350" s="37"/>
      <c r="D350" s="2"/>
      <c r="E350" s="2"/>
      <c r="F350" s="2"/>
      <c r="G350" s="2"/>
      <c r="H350" s="2"/>
      <c r="I350" s="2"/>
      <c r="J350" s="2"/>
      <c r="K350" s="2"/>
      <c r="L350" s="30" t="s">
        <v>54</v>
      </c>
      <c r="M350" s="25" t="s">
        <v>54</v>
      </c>
      <c r="N350" s="25" t="s">
        <v>54</v>
      </c>
      <c r="O350" s="25" t="s">
        <v>54</v>
      </c>
      <c r="P350" s="25" t="s">
        <v>54</v>
      </c>
      <c r="Q350" s="86"/>
      <c r="R350" s="7"/>
      <c r="S350" s="30" t="s">
        <v>54</v>
      </c>
      <c r="T350" s="25" t="s">
        <v>54</v>
      </c>
      <c r="U350" s="25" t="s">
        <v>54</v>
      </c>
      <c r="V350" s="25" t="s">
        <v>54</v>
      </c>
      <c r="W350" s="25" t="s">
        <v>54</v>
      </c>
      <c r="X350" s="86" t="str">
        <f>IFERROR(_xlfn.XLOOKUP(#REF!,'Race 2'!#REF!,'Race 2'!O:O),"")</f>
        <v/>
      </c>
      <c r="Y350" s="2"/>
      <c r="Z350" s="2"/>
      <c r="AA350" s="2"/>
      <c r="AB350" s="2"/>
      <c r="AC350" s="7"/>
      <c r="AD350" s="7"/>
      <c r="AE350" s="7"/>
      <c r="AF350" s="7"/>
      <c r="AG350" s="7"/>
      <c r="AH350" s="7"/>
      <c r="AI350" s="7"/>
      <c r="AJ350" s="7"/>
    </row>
    <row r="351" spans="1:36" ht="15.75" customHeight="1" x14ac:dyDescent="0.2">
      <c r="A351" s="37"/>
      <c r="B351" s="37"/>
      <c r="C351" s="37"/>
      <c r="D351" s="2"/>
      <c r="E351" s="2"/>
      <c r="F351" s="2"/>
      <c r="G351" s="2"/>
      <c r="H351" s="2"/>
      <c r="I351" s="2"/>
      <c r="J351" s="2"/>
      <c r="K351" s="2"/>
      <c r="L351" s="30" t="s">
        <v>54</v>
      </c>
      <c r="M351" s="25" t="s">
        <v>54</v>
      </c>
      <c r="N351" s="25" t="s">
        <v>54</v>
      </c>
      <c r="O351" s="25" t="s">
        <v>54</v>
      </c>
      <c r="P351" s="25" t="s">
        <v>54</v>
      </c>
      <c r="Q351" s="86"/>
      <c r="R351" s="7"/>
      <c r="S351" s="30" t="s">
        <v>54</v>
      </c>
      <c r="T351" s="25" t="s">
        <v>54</v>
      </c>
      <c r="U351" s="25" t="s">
        <v>54</v>
      </c>
      <c r="V351" s="25" t="s">
        <v>54</v>
      </c>
      <c r="W351" s="25" t="s">
        <v>54</v>
      </c>
      <c r="X351" s="86" t="str">
        <f>IFERROR(_xlfn.XLOOKUP(#REF!,'Race 2'!#REF!,'Race 2'!O:O),"")</f>
        <v/>
      </c>
      <c r="Y351" s="2"/>
      <c r="Z351" s="2"/>
      <c r="AA351" s="2"/>
      <c r="AB351" s="2"/>
      <c r="AC351" s="7"/>
      <c r="AD351" s="7"/>
      <c r="AE351" s="7"/>
      <c r="AF351" s="7"/>
      <c r="AG351" s="7"/>
      <c r="AH351" s="7"/>
      <c r="AI351" s="7"/>
      <c r="AJ351" s="7"/>
    </row>
    <row r="352" spans="1:36" ht="15.75" customHeight="1" x14ac:dyDescent="0.2">
      <c r="A352" s="37"/>
      <c r="B352" s="37"/>
      <c r="C352" s="37"/>
      <c r="D352" s="2"/>
      <c r="E352" s="2"/>
      <c r="F352" s="2"/>
      <c r="G352" s="2"/>
      <c r="H352" s="2"/>
      <c r="I352" s="2"/>
      <c r="J352" s="2"/>
      <c r="K352" s="2"/>
      <c r="L352" s="30" t="s">
        <v>54</v>
      </c>
      <c r="M352" s="25" t="s">
        <v>54</v>
      </c>
      <c r="N352" s="25" t="s">
        <v>54</v>
      </c>
      <c r="O352" s="25" t="s">
        <v>54</v>
      </c>
      <c r="P352" s="25" t="s">
        <v>54</v>
      </c>
      <c r="Q352" s="86"/>
      <c r="R352" s="7"/>
      <c r="S352" s="30" t="s">
        <v>54</v>
      </c>
      <c r="T352" s="25" t="s">
        <v>54</v>
      </c>
      <c r="U352" s="25" t="s">
        <v>54</v>
      </c>
      <c r="V352" s="25" t="s">
        <v>54</v>
      </c>
      <c r="W352" s="25" t="s">
        <v>54</v>
      </c>
      <c r="X352" s="86" t="str">
        <f>IFERROR(_xlfn.XLOOKUP(#REF!,'Race 2'!#REF!,'Race 2'!O:O),"")</f>
        <v/>
      </c>
      <c r="Y352" s="2"/>
      <c r="Z352" s="2"/>
      <c r="AA352" s="2"/>
      <c r="AB352" s="2"/>
      <c r="AC352" s="7"/>
      <c r="AD352" s="7"/>
      <c r="AE352" s="7"/>
      <c r="AF352" s="7"/>
      <c r="AG352" s="7"/>
      <c r="AH352" s="7"/>
      <c r="AI352" s="7"/>
      <c r="AJ352" s="7"/>
    </row>
    <row r="353" spans="1:36" ht="15.75" customHeight="1" x14ac:dyDescent="0.2">
      <c r="A353" s="37"/>
      <c r="B353" s="37"/>
      <c r="C353" s="37"/>
      <c r="D353" s="2"/>
      <c r="E353" s="2"/>
      <c r="F353" s="2"/>
      <c r="G353" s="2"/>
      <c r="H353" s="2"/>
      <c r="I353" s="2"/>
      <c r="J353" s="2"/>
      <c r="K353" s="2"/>
      <c r="L353" s="30" t="s">
        <v>54</v>
      </c>
      <c r="M353" s="25" t="s">
        <v>54</v>
      </c>
      <c r="N353" s="25" t="s">
        <v>54</v>
      </c>
      <c r="O353" s="25" t="s">
        <v>54</v>
      </c>
      <c r="P353" s="25" t="s">
        <v>54</v>
      </c>
      <c r="Q353" s="86"/>
      <c r="R353" s="7"/>
      <c r="S353" s="30" t="s">
        <v>54</v>
      </c>
      <c r="T353" s="25" t="s">
        <v>54</v>
      </c>
      <c r="U353" s="25" t="s">
        <v>54</v>
      </c>
      <c r="V353" s="25" t="s">
        <v>54</v>
      </c>
      <c r="W353" s="25" t="s">
        <v>54</v>
      </c>
      <c r="X353" s="86" t="str">
        <f>IFERROR(_xlfn.XLOOKUP(#REF!,'Race 2'!#REF!,'Race 2'!O:O),"")</f>
        <v/>
      </c>
      <c r="Y353" s="2"/>
      <c r="Z353" s="2"/>
      <c r="AA353" s="2"/>
      <c r="AB353" s="2"/>
      <c r="AC353" s="7"/>
      <c r="AD353" s="7"/>
      <c r="AE353" s="7"/>
      <c r="AF353" s="7"/>
      <c r="AG353" s="7"/>
      <c r="AH353" s="7"/>
      <c r="AI353" s="7"/>
      <c r="AJ353" s="7"/>
    </row>
    <row r="354" spans="1:36" ht="15.75" customHeight="1" x14ac:dyDescent="0.2">
      <c r="A354" s="37"/>
      <c r="B354" s="37"/>
      <c r="C354" s="37"/>
      <c r="D354" s="2"/>
      <c r="E354" s="2"/>
      <c r="F354" s="2"/>
      <c r="G354" s="2"/>
      <c r="H354" s="2"/>
      <c r="I354" s="2"/>
      <c r="J354" s="2"/>
      <c r="K354" s="2"/>
      <c r="L354" s="30" t="s">
        <v>54</v>
      </c>
      <c r="M354" s="25" t="s">
        <v>54</v>
      </c>
      <c r="N354" s="25" t="s">
        <v>54</v>
      </c>
      <c r="O354" s="25" t="s">
        <v>54</v>
      </c>
      <c r="P354" s="25" t="s">
        <v>54</v>
      </c>
      <c r="Q354" s="86"/>
      <c r="R354" s="7"/>
      <c r="S354" s="30" t="s">
        <v>54</v>
      </c>
      <c r="T354" s="25" t="s">
        <v>54</v>
      </c>
      <c r="U354" s="25" t="s">
        <v>54</v>
      </c>
      <c r="V354" s="25" t="s">
        <v>54</v>
      </c>
      <c r="W354" s="25" t="s">
        <v>54</v>
      </c>
      <c r="X354" s="86" t="str">
        <f>IFERROR(_xlfn.XLOOKUP(#REF!,'Race 2'!#REF!,'Race 2'!O:O),"")</f>
        <v/>
      </c>
      <c r="Y354" s="2"/>
      <c r="Z354" s="2"/>
      <c r="AA354" s="2"/>
      <c r="AB354" s="2"/>
      <c r="AC354" s="7"/>
      <c r="AD354" s="7"/>
      <c r="AE354" s="7"/>
      <c r="AF354" s="7"/>
      <c r="AG354" s="7"/>
      <c r="AH354" s="7"/>
      <c r="AI354" s="7"/>
      <c r="AJ354" s="7"/>
    </row>
    <row r="355" spans="1:36" ht="15.75" customHeight="1" x14ac:dyDescent="0.2">
      <c r="A355" s="37"/>
      <c r="B355" s="37"/>
      <c r="C355" s="37"/>
      <c r="D355" s="2"/>
      <c r="E355" s="2"/>
      <c r="F355" s="2"/>
      <c r="G355" s="2"/>
      <c r="H355" s="2"/>
      <c r="I355" s="2"/>
      <c r="J355" s="2"/>
      <c r="K355" s="2"/>
      <c r="L355" s="30" t="s">
        <v>54</v>
      </c>
      <c r="M355" s="25" t="s">
        <v>54</v>
      </c>
      <c r="N355" s="25" t="s">
        <v>54</v>
      </c>
      <c r="O355" s="25" t="s">
        <v>54</v>
      </c>
      <c r="P355" s="25" t="s">
        <v>54</v>
      </c>
      <c r="Q355" s="86"/>
      <c r="R355" s="7"/>
      <c r="S355" s="30" t="s">
        <v>54</v>
      </c>
      <c r="T355" s="25" t="s">
        <v>54</v>
      </c>
      <c r="U355" s="25" t="s">
        <v>54</v>
      </c>
      <c r="V355" s="25" t="s">
        <v>54</v>
      </c>
      <c r="W355" s="25" t="s">
        <v>54</v>
      </c>
      <c r="X355" s="86" t="str">
        <f>IFERROR(_xlfn.XLOOKUP(#REF!,'Race 2'!#REF!,'Race 2'!O:O),"")</f>
        <v/>
      </c>
      <c r="Y355" s="2"/>
      <c r="Z355" s="2"/>
      <c r="AA355" s="2"/>
      <c r="AB355" s="2"/>
      <c r="AC355" s="7"/>
      <c r="AD355" s="7"/>
      <c r="AE355" s="7"/>
      <c r="AF355" s="7"/>
      <c r="AG355" s="7"/>
      <c r="AH355" s="7"/>
      <c r="AI355" s="7"/>
      <c r="AJ355" s="7"/>
    </row>
    <row r="356" spans="1:36" ht="15.75" customHeight="1" x14ac:dyDescent="0.2">
      <c r="A356" s="37"/>
      <c r="B356" s="37"/>
      <c r="C356" s="37"/>
      <c r="D356" s="2"/>
      <c r="E356" s="2"/>
      <c r="F356" s="2"/>
      <c r="G356" s="2"/>
      <c r="H356" s="2"/>
      <c r="I356" s="2"/>
      <c r="J356" s="2"/>
      <c r="K356" s="2"/>
      <c r="L356" s="30" t="s">
        <v>54</v>
      </c>
      <c r="M356" s="25" t="s">
        <v>54</v>
      </c>
      <c r="N356" s="25" t="s">
        <v>54</v>
      </c>
      <c r="O356" s="25" t="s">
        <v>54</v>
      </c>
      <c r="P356" s="25" t="s">
        <v>54</v>
      </c>
      <c r="Q356" s="86"/>
      <c r="R356" s="7"/>
      <c r="S356" s="30" t="s">
        <v>54</v>
      </c>
      <c r="T356" s="25" t="s">
        <v>54</v>
      </c>
      <c r="U356" s="25" t="s">
        <v>54</v>
      </c>
      <c r="V356" s="25" t="s">
        <v>54</v>
      </c>
      <c r="W356" s="25" t="s">
        <v>54</v>
      </c>
      <c r="X356" s="86" t="str">
        <f>IFERROR(_xlfn.XLOOKUP(#REF!,'Race 2'!#REF!,'Race 2'!O:O),"")</f>
        <v/>
      </c>
      <c r="Y356" s="2"/>
      <c r="Z356" s="2"/>
      <c r="AA356" s="2"/>
      <c r="AB356" s="2"/>
      <c r="AC356" s="7"/>
      <c r="AD356" s="7"/>
      <c r="AE356" s="7"/>
      <c r="AF356" s="7"/>
      <c r="AG356" s="7"/>
      <c r="AH356" s="7"/>
      <c r="AI356" s="7"/>
      <c r="AJ356" s="7"/>
    </row>
    <row r="357" spans="1:36" ht="15.75" customHeight="1" x14ac:dyDescent="0.2">
      <c r="A357" s="37"/>
      <c r="B357" s="37"/>
      <c r="C357" s="37"/>
      <c r="D357" s="2"/>
      <c r="E357" s="2"/>
      <c r="F357" s="2"/>
      <c r="G357" s="2"/>
      <c r="H357" s="2"/>
      <c r="I357" s="2"/>
      <c r="J357" s="2"/>
      <c r="K357" s="2"/>
      <c r="L357" s="30" t="s">
        <v>54</v>
      </c>
      <c r="M357" s="25" t="s">
        <v>54</v>
      </c>
      <c r="N357" s="25" t="s">
        <v>54</v>
      </c>
      <c r="O357" s="25" t="s">
        <v>54</v>
      </c>
      <c r="P357" s="25" t="s">
        <v>54</v>
      </c>
      <c r="Q357" s="86"/>
      <c r="R357" s="7"/>
      <c r="S357" s="30" t="s">
        <v>54</v>
      </c>
      <c r="T357" s="25" t="s">
        <v>54</v>
      </c>
      <c r="U357" s="25" t="s">
        <v>54</v>
      </c>
      <c r="V357" s="25" t="s">
        <v>54</v>
      </c>
      <c r="W357" s="25" t="s">
        <v>54</v>
      </c>
      <c r="X357" s="86" t="str">
        <f>IFERROR(_xlfn.XLOOKUP(#REF!,'Race 2'!#REF!,'Race 2'!O:O),"")</f>
        <v/>
      </c>
      <c r="Y357" s="2"/>
      <c r="Z357" s="2"/>
      <c r="AA357" s="2"/>
      <c r="AB357" s="2"/>
      <c r="AC357" s="7"/>
      <c r="AD357" s="7"/>
      <c r="AE357" s="7"/>
      <c r="AF357" s="7"/>
      <c r="AG357" s="7"/>
      <c r="AH357" s="7"/>
      <c r="AI357" s="7"/>
      <c r="AJ357" s="7"/>
    </row>
    <row r="358" spans="1:36" ht="15.75" customHeight="1" x14ac:dyDescent="0.2">
      <c r="A358" s="37"/>
      <c r="B358" s="37"/>
      <c r="C358" s="37"/>
      <c r="D358" s="2"/>
      <c r="E358" s="2"/>
      <c r="F358" s="2"/>
      <c r="G358" s="2"/>
      <c r="H358" s="2"/>
      <c r="I358" s="2"/>
      <c r="J358" s="2"/>
      <c r="K358" s="2"/>
      <c r="L358" s="30" t="s">
        <v>54</v>
      </c>
      <c r="M358" s="25" t="s">
        <v>54</v>
      </c>
      <c r="N358" s="25" t="s">
        <v>54</v>
      </c>
      <c r="O358" s="25" t="s">
        <v>54</v>
      </c>
      <c r="P358" s="25" t="s">
        <v>54</v>
      </c>
      <c r="Q358" s="86"/>
      <c r="R358" s="7"/>
      <c r="S358" s="30" t="s">
        <v>54</v>
      </c>
      <c r="T358" s="25" t="s">
        <v>54</v>
      </c>
      <c r="U358" s="25" t="s">
        <v>54</v>
      </c>
      <c r="V358" s="25" t="s">
        <v>54</v>
      </c>
      <c r="W358" s="25" t="s">
        <v>54</v>
      </c>
      <c r="X358" s="86" t="str">
        <f>IFERROR(_xlfn.XLOOKUP(#REF!,'Race 2'!#REF!,'Race 2'!O:O),"")</f>
        <v/>
      </c>
      <c r="Y358" s="2"/>
      <c r="Z358" s="2"/>
      <c r="AA358" s="2"/>
      <c r="AB358" s="2"/>
      <c r="AC358" s="7"/>
      <c r="AD358" s="7"/>
      <c r="AE358" s="7"/>
      <c r="AF358" s="7"/>
      <c r="AG358" s="7"/>
      <c r="AH358" s="7"/>
      <c r="AI358" s="7"/>
      <c r="AJ358" s="7"/>
    </row>
    <row r="359" spans="1:36" ht="15.75" customHeight="1" x14ac:dyDescent="0.2">
      <c r="A359" s="37"/>
      <c r="B359" s="37"/>
      <c r="C359" s="37"/>
      <c r="D359" s="2"/>
      <c r="E359" s="2"/>
      <c r="F359" s="2"/>
      <c r="G359" s="2"/>
      <c r="H359" s="2"/>
      <c r="I359" s="2"/>
      <c r="J359" s="2"/>
      <c r="K359" s="2"/>
      <c r="L359" s="30" t="s">
        <v>54</v>
      </c>
      <c r="M359" s="25" t="s">
        <v>54</v>
      </c>
      <c r="N359" s="25" t="s">
        <v>54</v>
      </c>
      <c r="O359" s="25" t="s">
        <v>54</v>
      </c>
      <c r="P359" s="25" t="s">
        <v>54</v>
      </c>
      <c r="Q359" s="86"/>
      <c r="R359" s="7"/>
      <c r="S359" s="30" t="s">
        <v>54</v>
      </c>
      <c r="T359" s="25" t="s">
        <v>54</v>
      </c>
      <c r="U359" s="25" t="s">
        <v>54</v>
      </c>
      <c r="V359" s="25" t="s">
        <v>54</v>
      </c>
      <c r="W359" s="25" t="s">
        <v>54</v>
      </c>
      <c r="X359" s="86" t="str">
        <f>IFERROR(_xlfn.XLOOKUP(#REF!,'Race 2'!#REF!,'Race 2'!O:O),"")</f>
        <v/>
      </c>
      <c r="Y359" s="2"/>
      <c r="Z359" s="2"/>
      <c r="AA359" s="2"/>
      <c r="AB359" s="2"/>
      <c r="AC359" s="7"/>
      <c r="AD359" s="7"/>
      <c r="AE359" s="7"/>
      <c r="AF359" s="7"/>
      <c r="AG359" s="7"/>
      <c r="AH359" s="7"/>
      <c r="AI359" s="7"/>
      <c r="AJ359" s="7"/>
    </row>
    <row r="360" spans="1:36" ht="15.75" customHeight="1" x14ac:dyDescent="0.2">
      <c r="A360" s="37"/>
      <c r="B360" s="37"/>
      <c r="C360" s="37"/>
      <c r="D360" s="2"/>
      <c r="E360" s="2"/>
      <c r="F360" s="2"/>
      <c r="G360" s="2"/>
      <c r="H360" s="2"/>
      <c r="I360" s="2"/>
      <c r="J360" s="2"/>
      <c r="K360" s="2"/>
      <c r="L360" s="30" t="s">
        <v>54</v>
      </c>
      <c r="M360" s="25" t="s">
        <v>54</v>
      </c>
      <c r="N360" s="25" t="s">
        <v>54</v>
      </c>
      <c r="O360" s="25" t="s">
        <v>54</v>
      </c>
      <c r="P360" s="25" t="s">
        <v>54</v>
      </c>
      <c r="Q360" s="86"/>
      <c r="R360" s="7"/>
      <c r="S360" s="30" t="s">
        <v>54</v>
      </c>
      <c r="T360" s="25" t="s">
        <v>54</v>
      </c>
      <c r="U360" s="25" t="s">
        <v>54</v>
      </c>
      <c r="V360" s="25" t="s">
        <v>54</v>
      </c>
      <c r="W360" s="25" t="s">
        <v>54</v>
      </c>
      <c r="X360" s="86" t="str">
        <f>IFERROR(_xlfn.XLOOKUP(#REF!,'Race 2'!#REF!,'Race 2'!O:O),"")</f>
        <v/>
      </c>
      <c r="Y360" s="2"/>
      <c r="Z360" s="2"/>
      <c r="AA360" s="2"/>
      <c r="AB360" s="2"/>
      <c r="AC360" s="7"/>
      <c r="AD360" s="7"/>
      <c r="AE360" s="7"/>
      <c r="AF360" s="7"/>
      <c r="AG360" s="7"/>
      <c r="AH360" s="7"/>
      <c r="AI360" s="7"/>
      <c r="AJ360" s="7"/>
    </row>
    <row r="361" spans="1:36" ht="15.75" customHeight="1" x14ac:dyDescent="0.2">
      <c r="A361" s="37"/>
      <c r="B361" s="37"/>
      <c r="C361" s="37"/>
      <c r="D361" s="2"/>
      <c r="E361" s="2"/>
      <c r="F361" s="2"/>
      <c r="G361" s="2"/>
      <c r="H361" s="2"/>
      <c r="I361" s="2"/>
      <c r="J361" s="2"/>
      <c r="K361" s="2"/>
      <c r="L361" s="30" t="s">
        <v>54</v>
      </c>
      <c r="M361" s="25" t="s">
        <v>54</v>
      </c>
      <c r="N361" s="25" t="s">
        <v>54</v>
      </c>
      <c r="O361" s="25" t="s">
        <v>54</v>
      </c>
      <c r="P361" s="25" t="s">
        <v>54</v>
      </c>
      <c r="Q361" s="86"/>
      <c r="R361" s="7"/>
      <c r="S361" s="30" t="s">
        <v>54</v>
      </c>
      <c r="T361" s="25" t="s">
        <v>54</v>
      </c>
      <c r="U361" s="25" t="s">
        <v>54</v>
      </c>
      <c r="V361" s="25" t="s">
        <v>54</v>
      </c>
      <c r="W361" s="25" t="s">
        <v>54</v>
      </c>
      <c r="X361" s="86" t="str">
        <f>IFERROR(_xlfn.XLOOKUP(#REF!,'Race 2'!#REF!,'Race 2'!O:O),"")</f>
        <v/>
      </c>
      <c r="Y361" s="2"/>
      <c r="Z361" s="2"/>
      <c r="AA361" s="2"/>
      <c r="AB361" s="2"/>
      <c r="AC361" s="7"/>
      <c r="AD361" s="7"/>
      <c r="AE361" s="7"/>
      <c r="AF361" s="7"/>
      <c r="AG361" s="7"/>
      <c r="AH361" s="7"/>
      <c r="AI361" s="7"/>
      <c r="AJ361" s="7"/>
    </row>
    <row r="362" spans="1:36" ht="15.75" customHeight="1" x14ac:dyDescent="0.2">
      <c r="A362" s="37"/>
      <c r="B362" s="37"/>
      <c r="C362" s="37"/>
      <c r="D362" s="2"/>
      <c r="E362" s="2"/>
      <c r="F362" s="2"/>
      <c r="G362" s="2"/>
      <c r="H362" s="2"/>
      <c r="I362" s="2"/>
      <c r="J362" s="2"/>
      <c r="K362" s="2"/>
      <c r="L362" s="30" t="s">
        <v>54</v>
      </c>
      <c r="M362" s="25" t="s">
        <v>54</v>
      </c>
      <c r="N362" s="25" t="s">
        <v>54</v>
      </c>
      <c r="O362" s="25" t="s">
        <v>54</v>
      </c>
      <c r="P362" s="25" t="s">
        <v>54</v>
      </c>
      <c r="Q362" s="86"/>
      <c r="R362" s="7"/>
      <c r="S362" s="30" t="s">
        <v>54</v>
      </c>
      <c r="T362" s="25" t="s">
        <v>54</v>
      </c>
      <c r="U362" s="25" t="s">
        <v>54</v>
      </c>
      <c r="V362" s="25" t="s">
        <v>54</v>
      </c>
      <c r="W362" s="25" t="s">
        <v>54</v>
      </c>
      <c r="X362" s="86" t="str">
        <f>IFERROR(_xlfn.XLOOKUP(#REF!,'Race 2'!#REF!,'Race 2'!O:O),"")</f>
        <v/>
      </c>
      <c r="Y362" s="2"/>
      <c r="Z362" s="2"/>
      <c r="AA362" s="2"/>
      <c r="AB362" s="2"/>
      <c r="AC362" s="7"/>
      <c r="AD362" s="7"/>
      <c r="AE362" s="7"/>
      <c r="AF362" s="7"/>
      <c r="AG362" s="7"/>
      <c r="AH362" s="7"/>
      <c r="AI362" s="7"/>
      <c r="AJ362" s="7"/>
    </row>
    <row r="363" spans="1:36" ht="15.75" customHeight="1" x14ac:dyDescent="0.2">
      <c r="A363" s="37"/>
      <c r="B363" s="37"/>
      <c r="C363" s="37"/>
      <c r="D363" s="2"/>
      <c r="E363" s="2"/>
      <c r="F363" s="2"/>
      <c r="G363" s="2"/>
      <c r="H363" s="2"/>
      <c r="I363" s="2"/>
      <c r="J363" s="2"/>
      <c r="K363" s="2"/>
      <c r="L363" s="30" t="s">
        <v>54</v>
      </c>
      <c r="M363" s="25" t="s">
        <v>54</v>
      </c>
      <c r="N363" s="25" t="s">
        <v>54</v>
      </c>
      <c r="O363" s="25" t="s">
        <v>54</v>
      </c>
      <c r="P363" s="25" t="s">
        <v>54</v>
      </c>
      <c r="Q363" s="86"/>
      <c r="R363" s="7"/>
      <c r="S363" s="30" t="s">
        <v>54</v>
      </c>
      <c r="T363" s="25" t="s">
        <v>54</v>
      </c>
      <c r="U363" s="25" t="s">
        <v>54</v>
      </c>
      <c r="V363" s="25" t="s">
        <v>54</v>
      </c>
      <c r="W363" s="25" t="s">
        <v>54</v>
      </c>
      <c r="X363" s="86" t="str">
        <f>IFERROR(_xlfn.XLOOKUP(#REF!,'Race 2'!#REF!,'Race 2'!O:O),"")</f>
        <v/>
      </c>
      <c r="Y363" s="2"/>
      <c r="Z363" s="2"/>
      <c r="AA363" s="2"/>
      <c r="AB363" s="2"/>
      <c r="AC363" s="7"/>
      <c r="AD363" s="7"/>
      <c r="AE363" s="7"/>
      <c r="AF363" s="7"/>
      <c r="AG363" s="7"/>
      <c r="AH363" s="7"/>
      <c r="AI363" s="7"/>
      <c r="AJ363" s="7"/>
    </row>
    <row r="364" spans="1:36" ht="15.75" customHeight="1" x14ac:dyDescent="0.2">
      <c r="A364" s="37"/>
      <c r="B364" s="37"/>
      <c r="C364" s="37"/>
      <c r="D364" s="2"/>
      <c r="E364" s="2"/>
      <c r="F364" s="2"/>
      <c r="G364" s="2"/>
      <c r="H364" s="2"/>
      <c r="I364" s="2"/>
      <c r="J364" s="2"/>
      <c r="K364" s="2"/>
      <c r="L364" s="30" t="s">
        <v>54</v>
      </c>
      <c r="M364" s="25" t="s">
        <v>54</v>
      </c>
      <c r="N364" s="25" t="s">
        <v>54</v>
      </c>
      <c r="O364" s="25" t="s">
        <v>54</v>
      </c>
      <c r="P364" s="25" t="s">
        <v>54</v>
      </c>
      <c r="Q364" s="86"/>
      <c r="R364" s="7"/>
      <c r="S364" s="30" t="s">
        <v>54</v>
      </c>
      <c r="T364" s="25" t="s">
        <v>54</v>
      </c>
      <c r="U364" s="25" t="s">
        <v>54</v>
      </c>
      <c r="V364" s="25" t="s">
        <v>54</v>
      </c>
      <c r="W364" s="25" t="s">
        <v>54</v>
      </c>
      <c r="X364" s="86" t="str">
        <f>IFERROR(_xlfn.XLOOKUP(#REF!,'Race 2'!#REF!,'Race 2'!O:O),"")</f>
        <v/>
      </c>
      <c r="Y364" s="2"/>
      <c r="Z364" s="2"/>
      <c r="AA364" s="2"/>
      <c r="AB364" s="2"/>
      <c r="AC364" s="7"/>
      <c r="AD364" s="7"/>
      <c r="AE364" s="7"/>
      <c r="AF364" s="7"/>
      <c r="AG364" s="7"/>
      <c r="AH364" s="7"/>
      <c r="AI364" s="7"/>
      <c r="AJ364" s="7"/>
    </row>
    <row r="365" spans="1:36" ht="15.75" customHeight="1" x14ac:dyDescent="0.2">
      <c r="A365" s="37"/>
      <c r="B365" s="37"/>
      <c r="C365" s="37"/>
      <c r="D365" s="2"/>
      <c r="E365" s="2"/>
      <c r="F365" s="2"/>
      <c r="G365" s="2"/>
      <c r="H365" s="2"/>
      <c r="I365" s="2"/>
      <c r="J365" s="2"/>
      <c r="K365" s="2"/>
      <c r="L365" s="30" t="s">
        <v>54</v>
      </c>
      <c r="M365" s="25" t="s">
        <v>54</v>
      </c>
      <c r="N365" s="25" t="s">
        <v>54</v>
      </c>
      <c r="O365" s="25" t="s">
        <v>54</v>
      </c>
      <c r="P365" s="25" t="s">
        <v>54</v>
      </c>
      <c r="Q365" s="86"/>
      <c r="R365" s="7"/>
      <c r="S365" s="30" t="s">
        <v>54</v>
      </c>
      <c r="T365" s="25" t="s">
        <v>54</v>
      </c>
      <c r="U365" s="25" t="s">
        <v>54</v>
      </c>
      <c r="V365" s="25" t="s">
        <v>54</v>
      </c>
      <c r="W365" s="25" t="s">
        <v>54</v>
      </c>
      <c r="X365" s="86" t="str">
        <f>IFERROR(_xlfn.XLOOKUP(#REF!,'Race 2'!#REF!,'Race 2'!O:O),"")</f>
        <v/>
      </c>
      <c r="Y365" s="2"/>
      <c r="Z365" s="2"/>
      <c r="AA365" s="2"/>
      <c r="AB365" s="2"/>
      <c r="AC365" s="7"/>
      <c r="AD365" s="7"/>
      <c r="AE365" s="7"/>
      <c r="AF365" s="7"/>
      <c r="AG365" s="7"/>
      <c r="AH365" s="7"/>
      <c r="AI365" s="7"/>
      <c r="AJ365" s="7"/>
    </row>
    <row r="366" spans="1:36" ht="15.75" customHeight="1" x14ac:dyDescent="0.2">
      <c r="A366" s="37"/>
      <c r="B366" s="37"/>
      <c r="C366" s="37"/>
      <c r="D366" s="2"/>
      <c r="E366" s="2"/>
      <c r="F366" s="2"/>
      <c r="G366" s="2"/>
      <c r="H366" s="2"/>
      <c r="I366" s="2"/>
      <c r="J366" s="2"/>
      <c r="K366" s="2"/>
      <c r="L366" s="30" t="s">
        <v>54</v>
      </c>
      <c r="M366" s="25" t="s">
        <v>54</v>
      </c>
      <c r="N366" s="25" t="s">
        <v>54</v>
      </c>
      <c r="O366" s="25" t="s">
        <v>54</v>
      </c>
      <c r="P366" s="25" t="s">
        <v>54</v>
      </c>
      <c r="Q366" s="86"/>
      <c r="R366" s="7"/>
      <c r="S366" s="30" t="s">
        <v>54</v>
      </c>
      <c r="T366" s="25" t="s">
        <v>54</v>
      </c>
      <c r="U366" s="25" t="s">
        <v>54</v>
      </c>
      <c r="V366" s="25" t="s">
        <v>54</v>
      </c>
      <c r="W366" s="25" t="s">
        <v>54</v>
      </c>
      <c r="X366" s="86" t="str">
        <f>IFERROR(_xlfn.XLOOKUP(#REF!,'Race 2'!#REF!,'Race 2'!O:O),"")</f>
        <v/>
      </c>
      <c r="Y366" s="2"/>
      <c r="Z366" s="2"/>
      <c r="AA366" s="2"/>
      <c r="AB366" s="2"/>
      <c r="AC366" s="7"/>
      <c r="AD366" s="7"/>
      <c r="AE366" s="7"/>
      <c r="AF366" s="7"/>
      <c r="AG366" s="7"/>
      <c r="AH366" s="7"/>
      <c r="AI366" s="7"/>
      <c r="AJ366" s="7"/>
    </row>
    <row r="367" spans="1:36" ht="15.75" customHeight="1" x14ac:dyDescent="0.2">
      <c r="A367" s="37"/>
      <c r="B367" s="37"/>
      <c r="C367" s="37"/>
      <c r="D367" s="2"/>
      <c r="E367" s="2"/>
      <c r="F367" s="2"/>
      <c r="G367" s="2"/>
      <c r="H367" s="2"/>
      <c r="I367" s="2"/>
      <c r="J367" s="2"/>
      <c r="K367" s="2"/>
      <c r="L367" s="30" t="s">
        <v>54</v>
      </c>
      <c r="M367" s="25" t="s">
        <v>54</v>
      </c>
      <c r="N367" s="25" t="s">
        <v>54</v>
      </c>
      <c r="O367" s="25" t="s">
        <v>54</v>
      </c>
      <c r="P367" s="25" t="s">
        <v>54</v>
      </c>
      <c r="Q367" s="86"/>
      <c r="R367" s="7"/>
      <c r="S367" s="30" t="s">
        <v>54</v>
      </c>
      <c r="T367" s="25" t="s">
        <v>54</v>
      </c>
      <c r="U367" s="25" t="s">
        <v>54</v>
      </c>
      <c r="V367" s="25" t="s">
        <v>54</v>
      </c>
      <c r="W367" s="25" t="s">
        <v>54</v>
      </c>
      <c r="X367" s="86" t="str">
        <f>IFERROR(_xlfn.XLOOKUP(#REF!,'Race 2'!#REF!,'Race 2'!O:O),"")</f>
        <v/>
      </c>
      <c r="Y367" s="2"/>
      <c r="Z367" s="2"/>
      <c r="AA367" s="2"/>
      <c r="AB367" s="2"/>
      <c r="AC367" s="7"/>
      <c r="AD367" s="7"/>
      <c r="AE367" s="7"/>
      <c r="AF367" s="7"/>
      <c r="AG367" s="7"/>
      <c r="AH367" s="7"/>
      <c r="AI367" s="7"/>
      <c r="AJ367" s="7"/>
    </row>
    <row r="368" spans="1:36" ht="15.75" customHeight="1" x14ac:dyDescent="0.2">
      <c r="A368" s="37"/>
      <c r="B368" s="37"/>
      <c r="C368" s="37"/>
      <c r="D368" s="2"/>
      <c r="E368" s="2"/>
      <c r="F368" s="2"/>
      <c r="G368" s="2"/>
      <c r="H368" s="2"/>
      <c r="I368" s="2"/>
      <c r="J368" s="2"/>
      <c r="K368" s="2"/>
      <c r="L368" s="30" t="s">
        <v>54</v>
      </c>
      <c r="M368" s="25" t="s">
        <v>54</v>
      </c>
      <c r="N368" s="25" t="s">
        <v>54</v>
      </c>
      <c r="O368" s="25" t="s">
        <v>54</v>
      </c>
      <c r="P368" s="25" t="s">
        <v>54</v>
      </c>
      <c r="Q368" s="86"/>
      <c r="R368" s="7"/>
      <c r="S368" s="30" t="s">
        <v>54</v>
      </c>
      <c r="T368" s="25" t="s">
        <v>54</v>
      </c>
      <c r="U368" s="25" t="s">
        <v>54</v>
      </c>
      <c r="V368" s="25" t="s">
        <v>54</v>
      </c>
      <c r="W368" s="25" t="s">
        <v>54</v>
      </c>
      <c r="X368" s="86" t="str">
        <f>IFERROR(_xlfn.XLOOKUP(#REF!,'Race 2'!#REF!,'Race 2'!O:O),"")</f>
        <v/>
      </c>
      <c r="Y368" s="2"/>
      <c r="Z368" s="2"/>
      <c r="AA368" s="2"/>
      <c r="AB368" s="2"/>
      <c r="AC368" s="7"/>
      <c r="AD368" s="7"/>
      <c r="AE368" s="7"/>
      <c r="AF368" s="7"/>
      <c r="AG368" s="7"/>
      <c r="AH368" s="7"/>
      <c r="AI368" s="7"/>
      <c r="AJ368" s="7"/>
    </row>
    <row r="369" spans="1:36" ht="15.75" customHeight="1" x14ac:dyDescent="0.2">
      <c r="A369" s="37"/>
      <c r="B369" s="37"/>
      <c r="C369" s="37"/>
      <c r="D369" s="2"/>
      <c r="E369" s="2"/>
      <c r="F369" s="2"/>
      <c r="G369" s="2"/>
      <c r="H369" s="2"/>
      <c r="I369" s="2"/>
      <c r="J369" s="2"/>
      <c r="K369" s="2"/>
      <c r="L369" s="30" t="s">
        <v>54</v>
      </c>
      <c r="M369" s="25" t="s">
        <v>54</v>
      </c>
      <c r="N369" s="25" t="s">
        <v>54</v>
      </c>
      <c r="O369" s="25" t="s">
        <v>54</v>
      </c>
      <c r="P369" s="25" t="s">
        <v>54</v>
      </c>
      <c r="Q369" s="86"/>
      <c r="R369" s="7"/>
      <c r="S369" s="30" t="s">
        <v>54</v>
      </c>
      <c r="T369" s="25" t="s">
        <v>54</v>
      </c>
      <c r="U369" s="25" t="s">
        <v>54</v>
      </c>
      <c r="V369" s="25" t="s">
        <v>54</v>
      </c>
      <c r="W369" s="25" t="s">
        <v>54</v>
      </c>
      <c r="X369" s="86" t="str">
        <f>IFERROR(_xlfn.XLOOKUP(#REF!,'Race 2'!#REF!,'Race 2'!O:O),"")</f>
        <v/>
      </c>
      <c r="Y369" s="2"/>
      <c r="Z369" s="2"/>
      <c r="AA369" s="2"/>
      <c r="AB369" s="2"/>
      <c r="AC369" s="7"/>
      <c r="AD369" s="7"/>
      <c r="AE369" s="7"/>
      <c r="AF369" s="7"/>
      <c r="AG369" s="7"/>
      <c r="AH369" s="7"/>
      <c r="AI369" s="7"/>
      <c r="AJ369" s="7"/>
    </row>
    <row r="370" spans="1:36" ht="15.75" customHeight="1" x14ac:dyDescent="0.2">
      <c r="A370" s="37"/>
      <c r="B370" s="37"/>
      <c r="C370" s="37"/>
      <c r="D370" s="2"/>
      <c r="E370" s="2"/>
      <c r="F370" s="2"/>
      <c r="G370" s="2"/>
      <c r="H370" s="2"/>
      <c r="I370" s="2"/>
      <c r="J370" s="2"/>
      <c r="K370" s="2"/>
      <c r="L370" s="30" t="s">
        <v>54</v>
      </c>
      <c r="M370" s="25" t="s">
        <v>54</v>
      </c>
      <c r="N370" s="25" t="s">
        <v>54</v>
      </c>
      <c r="O370" s="25" t="s">
        <v>54</v>
      </c>
      <c r="P370" s="25" t="s">
        <v>54</v>
      </c>
      <c r="Q370" s="86"/>
      <c r="R370" s="7"/>
      <c r="S370" s="30" t="s">
        <v>54</v>
      </c>
      <c r="T370" s="25" t="s">
        <v>54</v>
      </c>
      <c r="U370" s="25" t="s">
        <v>54</v>
      </c>
      <c r="V370" s="25" t="s">
        <v>54</v>
      </c>
      <c r="W370" s="25" t="s">
        <v>54</v>
      </c>
      <c r="X370" s="86" t="str">
        <f>IFERROR(_xlfn.XLOOKUP(#REF!,'Race 2'!#REF!,'Race 2'!O:O),"")</f>
        <v/>
      </c>
      <c r="Y370" s="2"/>
      <c r="Z370" s="2"/>
      <c r="AA370" s="2"/>
      <c r="AB370" s="2"/>
      <c r="AC370" s="7"/>
      <c r="AD370" s="7"/>
      <c r="AE370" s="7"/>
      <c r="AF370" s="7"/>
      <c r="AG370" s="7"/>
      <c r="AH370" s="7"/>
      <c r="AI370" s="7"/>
      <c r="AJ370" s="7"/>
    </row>
    <row r="371" spans="1:36" ht="15.75" customHeight="1" x14ac:dyDescent="0.2">
      <c r="A371" s="37"/>
      <c r="B371" s="37"/>
      <c r="C371" s="37"/>
      <c r="D371" s="2"/>
      <c r="E371" s="2"/>
      <c r="F371" s="2"/>
      <c r="G371" s="2"/>
      <c r="H371" s="2"/>
      <c r="I371" s="2"/>
      <c r="J371" s="2"/>
      <c r="K371" s="2"/>
      <c r="L371" s="30" t="s">
        <v>54</v>
      </c>
      <c r="M371" s="25" t="s">
        <v>54</v>
      </c>
      <c r="N371" s="25" t="s">
        <v>54</v>
      </c>
      <c r="O371" s="25" t="s">
        <v>54</v>
      </c>
      <c r="P371" s="25" t="s">
        <v>54</v>
      </c>
      <c r="Q371" s="86"/>
      <c r="R371" s="7"/>
      <c r="S371" s="30" t="s">
        <v>54</v>
      </c>
      <c r="T371" s="25" t="s">
        <v>54</v>
      </c>
      <c r="U371" s="25" t="s">
        <v>54</v>
      </c>
      <c r="V371" s="25" t="s">
        <v>54</v>
      </c>
      <c r="W371" s="25" t="s">
        <v>54</v>
      </c>
      <c r="X371" s="86" t="str">
        <f>IFERROR(_xlfn.XLOOKUP(#REF!,'Race 2'!#REF!,'Race 2'!O:O),"")</f>
        <v/>
      </c>
      <c r="Y371" s="2"/>
      <c r="Z371" s="2"/>
      <c r="AA371" s="2"/>
      <c r="AB371" s="2"/>
      <c r="AC371" s="7"/>
      <c r="AD371" s="7"/>
      <c r="AE371" s="7"/>
      <c r="AF371" s="7"/>
      <c r="AG371" s="7"/>
      <c r="AH371" s="7"/>
      <c r="AI371" s="7"/>
      <c r="AJ371" s="7"/>
    </row>
    <row r="372" spans="1:36" ht="15.75" customHeight="1" x14ac:dyDescent="0.2">
      <c r="A372" s="37"/>
      <c r="B372" s="37"/>
      <c r="C372" s="37"/>
      <c r="D372" s="2"/>
      <c r="E372" s="2"/>
      <c r="F372" s="2"/>
      <c r="G372" s="2"/>
      <c r="H372" s="2"/>
      <c r="I372" s="2"/>
      <c r="J372" s="2"/>
      <c r="K372" s="2"/>
      <c r="L372" s="30" t="s">
        <v>54</v>
      </c>
      <c r="M372" s="25" t="s">
        <v>54</v>
      </c>
      <c r="N372" s="25" t="s">
        <v>54</v>
      </c>
      <c r="O372" s="25" t="s">
        <v>54</v>
      </c>
      <c r="P372" s="25" t="s">
        <v>54</v>
      </c>
      <c r="Q372" s="86"/>
      <c r="R372" s="7"/>
      <c r="S372" s="30" t="s">
        <v>54</v>
      </c>
      <c r="T372" s="25" t="s">
        <v>54</v>
      </c>
      <c r="U372" s="25" t="s">
        <v>54</v>
      </c>
      <c r="V372" s="25" t="s">
        <v>54</v>
      </c>
      <c r="W372" s="25" t="s">
        <v>54</v>
      </c>
      <c r="X372" s="86" t="str">
        <f>IFERROR(_xlfn.XLOOKUP(#REF!,'Race 2'!#REF!,'Race 2'!O:O),"")</f>
        <v/>
      </c>
      <c r="Y372" s="2"/>
      <c r="Z372" s="2"/>
      <c r="AA372" s="2"/>
      <c r="AB372" s="2"/>
      <c r="AC372" s="7"/>
      <c r="AD372" s="7"/>
      <c r="AE372" s="7"/>
      <c r="AF372" s="7"/>
      <c r="AG372" s="7"/>
      <c r="AH372" s="7"/>
      <c r="AI372" s="7"/>
      <c r="AJ372" s="7"/>
    </row>
    <row r="373" spans="1:36" ht="15.75" customHeight="1" x14ac:dyDescent="0.2">
      <c r="A373" s="37"/>
      <c r="B373" s="37"/>
      <c r="C373" s="37"/>
      <c r="D373" s="2"/>
      <c r="E373" s="2"/>
      <c r="F373" s="2"/>
      <c r="G373" s="2"/>
      <c r="H373" s="2"/>
      <c r="I373" s="2"/>
      <c r="J373" s="2"/>
      <c r="K373" s="2"/>
      <c r="L373" s="30" t="s">
        <v>54</v>
      </c>
      <c r="M373" s="25" t="s">
        <v>54</v>
      </c>
      <c r="N373" s="25" t="s">
        <v>54</v>
      </c>
      <c r="O373" s="25" t="s">
        <v>54</v>
      </c>
      <c r="P373" s="25" t="s">
        <v>54</v>
      </c>
      <c r="Q373" s="86"/>
      <c r="R373" s="7"/>
      <c r="S373" s="30" t="s">
        <v>54</v>
      </c>
      <c r="T373" s="25" t="s">
        <v>54</v>
      </c>
      <c r="U373" s="25" t="s">
        <v>54</v>
      </c>
      <c r="V373" s="25" t="s">
        <v>54</v>
      </c>
      <c r="W373" s="25" t="s">
        <v>54</v>
      </c>
      <c r="X373" s="86" t="str">
        <f>IFERROR(_xlfn.XLOOKUP(#REF!,'Race 2'!#REF!,'Race 2'!O:O),"")</f>
        <v/>
      </c>
      <c r="Y373" s="2"/>
      <c r="Z373" s="2"/>
      <c r="AA373" s="2"/>
      <c r="AB373" s="2"/>
      <c r="AC373" s="7"/>
      <c r="AD373" s="7"/>
      <c r="AE373" s="7"/>
      <c r="AF373" s="7"/>
      <c r="AG373" s="7"/>
      <c r="AH373" s="7"/>
      <c r="AI373" s="7"/>
      <c r="AJ373" s="7"/>
    </row>
    <row r="374" spans="1:36" ht="15.75" customHeight="1" x14ac:dyDescent="0.2">
      <c r="A374" s="37"/>
      <c r="B374" s="37"/>
      <c r="C374" s="37"/>
      <c r="D374" s="2"/>
      <c r="E374" s="2"/>
      <c r="F374" s="2"/>
      <c r="G374" s="2"/>
      <c r="H374" s="2"/>
      <c r="I374" s="2"/>
      <c r="J374" s="2"/>
      <c r="K374" s="2"/>
      <c r="L374" s="30" t="s">
        <v>54</v>
      </c>
      <c r="M374" s="25" t="s">
        <v>54</v>
      </c>
      <c r="N374" s="25" t="s">
        <v>54</v>
      </c>
      <c r="O374" s="25" t="s">
        <v>54</v>
      </c>
      <c r="P374" s="25" t="s">
        <v>54</v>
      </c>
      <c r="Q374" s="86"/>
      <c r="R374" s="7"/>
      <c r="S374" s="30" t="s">
        <v>54</v>
      </c>
      <c r="T374" s="25" t="s">
        <v>54</v>
      </c>
      <c r="U374" s="25" t="s">
        <v>54</v>
      </c>
      <c r="V374" s="25" t="s">
        <v>54</v>
      </c>
      <c r="W374" s="25" t="s">
        <v>54</v>
      </c>
      <c r="X374" s="86" t="str">
        <f>IFERROR(_xlfn.XLOOKUP(#REF!,'Race 2'!#REF!,'Race 2'!O:O),"")</f>
        <v/>
      </c>
      <c r="Y374" s="2"/>
      <c r="Z374" s="2"/>
      <c r="AA374" s="2"/>
      <c r="AB374" s="2"/>
      <c r="AC374" s="7"/>
      <c r="AD374" s="7"/>
      <c r="AE374" s="7"/>
      <c r="AF374" s="7"/>
      <c r="AG374" s="7"/>
      <c r="AH374" s="7"/>
      <c r="AI374" s="7"/>
      <c r="AJ374" s="7"/>
    </row>
    <row r="375" spans="1:36" ht="15.75" customHeight="1" x14ac:dyDescent="0.2">
      <c r="A375" s="37"/>
      <c r="B375" s="37"/>
      <c r="C375" s="37"/>
      <c r="D375" s="2"/>
      <c r="E375" s="2"/>
      <c r="F375" s="2"/>
      <c r="G375" s="2"/>
      <c r="H375" s="2"/>
      <c r="I375" s="2"/>
      <c r="J375" s="2"/>
      <c r="K375" s="2"/>
      <c r="L375" s="30" t="s">
        <v>54</v>
      </c>
      <c r="M375" s="25" t="s">
        <v>54</v>
      </c>
      <c r="N375" s="25" t="s">
        <v>54</v>
      </c>
      <c r="O375" s="25" t="s">
        <v>54</v>
      </c>
      <c r="P375" s="25" t="s">
        <v>54</v>
      </c>
      <c r="Q375" s="86"/>
      <c r="R375" s="7"/>
      <c r="S375" s="30" t="s">
        <v>54</v>
      </c>
      <c r="T375" s="25" t="s">
        <v>54</v>
      </c>
      <c r="U375" s="25" t="s">
        <v>54</v>
      </c>
      <c r="V375" s="25" t="s">
        <v>54</v>
      </c>
      <c r="W375" s="25" t="s">
        <v>54</v>
      </c>
      <c r="X375" s="86" t="str">
        <f>IFERROR(_xlfn.XLOOKUP(#REF!,'Race 2'!#REF!,'Race 2'!O:O),"")</f>
        <v/>
      </c>
      <c r="Y375" s="2"/>
      <c r="Z375" s="2"/>
      <c r="AA375" s="2"/>
      <c r="AB375" s="2"/>
      <c r="AC375" s="7"/>
      <c r="AD375" s="7"/>
      <c r="AE375" s="7"/>
      <c r="AF375" s="7"/>
      <c r="AG375" s="7"/>
      <c r="AH375" s="7"/>
      <c r="AI375" s="7"/>
      <c r="AJ375" s="7"/>
    </row>
    <row r="376" spans="1:36" ht="15.75" customHeight="1" x14ac:dyDescent="0.2">
      <c r="A376" s="37"/>
      <c r="B376" s="37"/>
      <c r="C376" s="37"/>
      <c r="D376" s="2"/>
      <c r="E376" s="2"/>
      <c r="F376" s="2"/>
      <c r="G376" s="2"/>
      <c r="H376" s="2"/>
      <c r="I376" s="2"/>
      <c r="J376" s="2"/>
      <c r="K376" s="2"/>
      <c r="L376" s="30" t="s">
        <v>54</v>
      </c>
      <c r="M376" s="25" t="s">
        <v>54</v>
      </c>
      <c r="N376" s="25" t="s">
        <v>54</v>
      </c>
      <c r="O376" s="25" t="s">
        <v>54</v>
      </c>
      <c r="P376" s="25" t="s">
        <v>54</v>
      </c>
      <c r="Q376" s="86"/>
      <c r="R376" s="7"/>
      <c r="S376" s="30" t="s">
        <v>54</v>
      </c>
      <c r="T376" s="25" t="s">
        <v>54</v>
      </c>
      <c r="U376" s="25" t="s">
        <v>54</v>
      </c>
      <c r="V376" s="25" t="s">
        <v>54</v>
      </c>
      <c r="W376" s="25" t="s">
        <v>54</v>
      </c>
      <c r="X376" s="86" t="str">
        <f>IFERROR(_xlfn.XLOOKUP(#REF!,'Race 2'!#REF!,'Race 2'!O:O),"")</f>
        <v/>
      </c>
      <c r="Y376" s="2"/>
      <c r="Z376" s="2"/>
      <c r="AA376" s="2"/>
      <c r="AB376" s="2"/>
      <c r="AC376" s="7"/>
      <c r="AD376" s="7"/>
      <c r="AE376" s="7"/>
      <c r="AF376" s="7"/>
      <c r="AG376" s="7"/>
      <c r="AH376" s="7"/>
      <c r="AI376" s="7"/>
      <c r="AJ376" s="7"/>
    </row>
    <row r="377" spans="1:36" ht="15.75" customHeight="1" x14ac:dyDescent="0.2">
      <c r="A377" s="37"/>
      <c r="B377" s="37"/>
      <c r="C377" s="37"/>
      <c r="D377" s="2"/>
      <c r="E377" s="2"/>
      <c r="F377" s="2"/>
      <c r="G377" s="2"/>
      <c r="H377" s="2"/>
      <c r="I377" s="2"/>
      <c r="J377" s="2"/>
      <c r="K377" s="2"/>
      <c r="L377" s="30" t="s">
        <v>54</v>
      </c>
      <c r="M377" s="25" t="s">
        <v>54</v>
      </c>
      <c r="N377" s="25" t="s">
        <v>54</v>
      </c>
      <c r="O377" s="25" t="s">
        <v>54</v>
      </c>
      <c r="P377" s="25" t="s">
        <v>54</v>
      </c>
      <c r="Q377" s="86"/>
      <c r="R377" s="7"/>
      <c r="S377" s="30" t="s">
        <v>54</v>
      </c>
      <c r="T377" s="25" t="s">
        <v>54</v>
      </c>
      <c r="U377" s="25" t="s">
        <v>54</v>
      </c>
      <c r="V377" s="25" t="s">
        <v>54</v>
      </c>
      <c r="W377" s="25" t="s">
        <v>54</v>
      </c>
      <c r="X377" s="86" t="str">
        <f>IFERROR(_xlfn.XLOOKUP(#REF!,'Race 2'!#REF!,'Race 2'!O:O),"")</f>
        <v/>
      </c>
      <c r="Y377" s="2"/>
      <c r="Z377" s="2"/>
      <c r="AA377" s="2"/>
      <c r="AB377" s="2"/>
      <c r="AC377" s="7"/>
      <c r="AD377" s="7"/>
      <c r="AE377" s="7"/>
      <c r="AF377" s="7"/>
      <c r="AG377" s="7"/>
      <c r="AH377" s="7"/>
      <c r="AI377" s="7"/>
      <c r="AJ377" s="7"/>
    </row>
    <row r="378" spans="1:36" ht="15.75" customHeight="1" x14ac:dyDescent="0.2">
      <c r="A378" s="37"/>
      <c r="B378" s="37"/>
      <c r="C378" s="37"/>
      <c r="D378" s="2"/>
      <c r="E378" s="2"/>
      <c r="F378" s="2"/>
      <c r="G378" s="2"/>
      <c r="H378" s="2"/>
      <c r="I378" s="2"/>
      <c r="J378" s="2"/>
      <c r="K378" s="2"/>
      <c r="L378" s="30" t="s">
        <v>54</v>
      </c>
      <c r="M378" s="25" t="s">
        <v>54</v>
      </c>
      <c r="N378" s="25" t="s">
        <v>54</v>
      </c>
      <c r="O378" s="25" t="s">
        <v>54</v>
      </c>
      <c r="P378" s="25" t="s">
        <v>54</v>
      </c>
      <c r="Q378" s="86"/>
      <c r="R378" s="7"/>
      <c r="S378" s="30" t="s">
        <v>54</v>
      </c>
      <c r="T378" s="25" t="s">
        <v>54</v>
      </c>
      <c r="U378" s="25" t="s">
        <v>54</v>
      </c>
      <c r="V378" s="25" t="s">
        <v>54</v>
      </c>
      <c r="W378" s="25" t="s">
        <v>54</v>
      </c>
      <c r="X378" s="86" t="str">
        <f>IFERROR(_xlfn.XLOOKUP(#REF!,'Race 2'!#REF!,'Race 2'!O:O),"")</f>
        <v/>
      </c>
      <c r="Y378" s="2"/>
      <c r="Z378" s="2"/>
      <c r="AA378" s="2"/>
      <c r="AB378" s="2"/>
      <c r="AC378" s="7"/>
      <c r="AD378" s="7"/>
      <c r="AE378" s="7"/>
      <c r="AF378" s="7"/>
      <c r="AG378" s="7"/>
      <c r="AH378" s="7"/>
      <c r="AI378" s="7"/>
      <c r="AJ378" s="7"/>
    </row>
    <row r="379" spans="1:36" ht="15.75" customHeight="1" x14ac:dyDescent="0.2">
      <c r="A379" s="37"/>
      <c r="B379" s="37"/>
      <c r="C379" s="37"/>
      <c r="D379" s="2"/>
      <c r="E379" s="2"/>
      <c r="F379" s="2"/>
      <c r="G379" s="2"/>
      <c r="H379" s="2"/>
      <c r="I379" s="2"/>
      <c r="J379" s="2"/>
      <c r="K379" s="2"/>
      <c r="L379" s="30" t="s">
        <v>54</v>
      </c>
      <c r="M379" s="25" t="s">
        <v>54</v>
      </c>
      <c r="N379" s="25" t="s">
        <v>54</v>
      </c>
      <c r="O379" s="25" t="s">
        <v>54</v>
      </c>
      <c r="P379" s="25" t="s">
        <v>54</v>
      </c>
      <c r="Q379" s="86"/>
      <c r="R379" s="7"/>
      <c r="S379" s="30" t="s">
        <v>54</v>
      </c>
      <c r="T379" s="25" t="s">
        <v>54</v>
      </c>
      <c r="U379" s="25" t="s">
        <v>54</v>
      </c>
      <c r="V379" s="25" t="s">
        <v>54</v>
      </c>
      <c r="W379" s="25" t="s">
        <v>54</v>
      </c>
      <c r="X379" s="86" t="str">
        <f>IFERROR(_xlfn.XLOOKUP(#REF!,'Race 2'!#REF!,'Race 2'!O:O),"")</f>
        <v/>
      </c>
      <c r="Y379" s="2"/>
      <c r="Z379" s="2"/>
      <c r="AA379" s="2"/>
      <c r="AB379" s="2"/>
      <c r="AC379" s="7"/>
      <c r="AD379" s="7"/>
      <c r="AE379" s="7"/>
      <c r="AF379" s="7"/>
      <c r="AG379" s="7"/>
      <c r="AH379" s="7"/>
      <c r="AI379" s="7"/>
      <c r="AJ379" s="7"/>
    </row>
    <row r="380" spans="1:36" ht="15.75" customHeight="1" x14ac:dyDescent="0.2">
      <c r="A380" s="37"/>
      <c r="B380" s="37"/>
      <c r="C380" s="37"/>
      <c r="D380" s="2"/>
      <c r="E380" s="2"/>
      <c r="F380" s="2"/>
      <c r="G380" s="2"/>
      <c r="H380" s="2"/>
      <c r="I380" s="2"/>
      <c r="J380" s="2"/>
      <c r="K380" s="2"/>
      <c r="L380" s="30" t="s">
        <v>54</v>
      </c>
      <c r="M380" s="25" t="s">
        <v>54</v>
      </c>
      <c r="N380" s="25" t="s">
        <v>54</v>
      </c>
      <c r="O380" s="25" t="s">
        <v>54</v>
      </c>
      <c r="P380" s="25" t="s">
        <v>54</v>
      </c>
      <c r="Q380" s="86"/>
      <c r="R380" s="7"/>
      <c r="S380" s="30" t="s">
        <v>54</v>
      </c>
      <c r="T380" s="25" t="s">
        <v>54</v>
      </c>
      <c r="U380" s="25" t="s">
        <v>54</v>
      </c>
      <c r="V380" s="25" t="s">
        <v>54</v>
      </c>
      <c r="W380" s="25" t="s">
        <v>54</v>
      </c>
      <c r="X380" s="86" t="str">
        <f>IFERROR(_xlfn.XLOOKUP(#REF!,'Race 2'!#REF!,'Race 2'!O:O),"")</f>
        <v/>
      </c>
      <c r="Y380" s="2"/>
      <c r="Z380" s="2"/>
      <c r="AA380" s="2"/>
      <c r="AB380" s="2"/>
      <c r="AC380" s="7"/>
      <c r="AD380" s="7"/>
      <c r="AE380" s="7"/>
      <c r="AF380" s="7"/>
      <c r="AG380" s="7"/>
      <c r="AH380" s="7"/>
      <c r="AI380" s="7"/>
      <c r="AJ380" s="7"/>
    </row>
    <row r="381" spans="1:36" ht="15.75" customHeight="1" x14ac:dyDescent="0.2">
      <c r="A381" s="37"/>
      <c r="B381" s="37"/>
      <c r="C381" s="37"/>
      <c r="D381" s="2"/>
      <c r="E381" s="2"/>
      <c r="F381" s="2"/>
      <c r="G381" s="2"/>
      <c r="H381" s="2"/>
      <c r="I381" s="2"/>
      <c r="J381" s="2"/>
      <c r="K381" s="2"/>
      <c r="L381" s="30" t="s">
        <v>54</v>
      </c>
      <c r="M381" s="25" t="s">
        <v>54</v>
      </c>
      <c r="N381" s="25" t="s">
        <v>54</v>
      </c>
      <c r="O381" s="25" t="s">
        <v>54</v>
      </c>
      <c r="P381" s="25" t="s">
        <v>54</v>
      </c>
      <c r="Q381" s="86"/>
      <c r="R381" s="7"/>
      <c r="S381" s="30" t="s">
        <v>54</v>
      </c>
      <c r="T381" s="25" t="s">
        <v>54</v>
      </c>
      <c r="U381" s="25" t="s">
        <v>54</v>
      </c>
      <c r="V381" s="25" t="s">
        <v>54</v>
      </c>
      <c r="W381" s="25" t="s">
        <v>54</v>
      </c>
      <c r="X381" s="86" t="str">
        <f>IFERROR(_xlfn.XLOOKUP(#REF!,'Race 2'!#REF!,'Race 2'!O:O),"")</f>
        <v/>
      </c>
      <c r="Y381" s="2"/>
      <c r="Z381" s="2"/>
      <c r="AA381" s="2"/>
      <c r="AB381" s="2"/>
      <c r="AC381" s="7"/>
      <c r="AD381" s="7"/>
      <c r="AE381" s="7"/>
      <c r="AF381" s="7"/>
      <c r="AG381" s="7"/>
      <c r="AH381" s="7"/>
      <c r="AI381" s="7"/>
      <c r="AJ381" s="7"/>
    </row>
    <row r="382" spans="1:36" ht="15.75" customHeight="1" x14ac:dyDescent="0.2">
      <c r="A382" s="37"/>
      <c r="B382" s="37"/>
      <c r="C382" s="37"/>
      <c r="D382" s="2"/>
      <c r="E382" s="2"/>
      <c r="F382" s="2"/>
      <c r="G382" s="2"/>
      <c r="H382" s="2"/>
      <c r="I382" s="2"/>
      <c r="J382" s="2"/>
      <c r="K382" s="2"/>
      <c r="L382" s="30" t="s">
        <v>54</v>
      </c>
      <c r="M382" s="25" t="s">
        <v>54</v>
      </c>
      <c r="N382" s="25" t="s">
        <v>54</v>
      </c>
      <c r="O382" s="25" t="s">
        <v>54</v>
      </c>
      <c r="P382" s="25" t="s">
        <v>54</v>
      </c>
      <c r="Q382" s="86"/>
      <c r="R382" s="7"/>
      <c r="S382" s="30" t="s">
        <v>54</v>
      </c>
      <c r="T382" s="25" t="s">
        <v>54</v>
      </c>
      <c r="U382" s="25" t="s">
        <v>54</v>
      </c>
      <c r="V382" s="25" t="s">
        <v>54</v>
      </c>
      <c r="W382" s="25" t="s">
        <v>54</v>
      </c>
      <c r="X382" s="86" t="str">
        <f>IFERROR(_xlfn.XLOOKUP(#REF!,'Race 2'!#REF!,'Race 2'!O:O),"")</f>
        <v/>
      </c>
      <c r="Y382" s="2"/>
      <c r="Z382" s="2"/>
      <c r="AA382" s="2"/>
      <c r="AB382" s="2"/>
      <c r="AC382" s="7"/>
      <c r="AD382" s="7"/>
      <c r="AE382" s="7"/>
      <c r="AF382" s="7"/>
      <c r="AG382" s="7"/>
      <c r="AH382" s="7"/>
      <c r="AI382" s="7"/>
      <c r="AJ382" s="7"/>
    </row>
    <row r="383" spans="1:36" ht="15.75" customHeight="1" x14ac:dyDescent="0.2">
      <c r="A383" s="37"/>
      <c r="B383" s="37"/>
      <c r="C383" s="37"/>
      <c r="D383" s="2"/>
      <c r="E383" s="2"/>
      <c r="F383" s="2"/>
      <c r="G383" s="2"/>
      <c r="H383" s="2"/>
      <c r="I383" s="2"/>
      <c r="J383" s="2"/>
      <c r="K383" s="2"/>
      <c r="L383" s="30" t="s">
        <v>54</v>
      </c>
      <c r="M383" s="25" t="s">
        <v>54</v>
      </c>
      <c r="N383" s="25" t="s">
        <v>54</v>
      </c>
      <c r="O383" s="25" t="s">
        <v>54</v>
      </c>
      <c r="P383" s="25" t="s">
        <v>54</v>
      </c>
      <c r="Q383" s="86"/>
      <c r="R383" s="7"/>
      <c r="S383" s="30" t="s">
        <v>54</v>
      </c>
      <c r="T383" s="25" t="s">
        <v>54</v>
      </c>
      <c r="U383" s="25" t="s">
        <v>54</v>
      </c>
      <c r="V383" s="25" t="s">
        <v>54</v>
      </c>
      <c r="W383" s="25" t="s">
        <v>54</v>
      </c>
      <c r="X383" s="86" t="str">
        <f>IFERROR(_xlfn.XLOOKUP(#REF!,'Race 2'!#REF!,'Race 2'!O:O),"")</f>
        <v/>
      </c>
      <c r="Y383" s="2"/>
      <c r="Z383" s="2"/>
      <c r="AA383" s="2"/>
      <c r="AB383" s="2"/>
      <c r="AC383" s="7"/>
      <c r="AD383" s="7"/>
      <c r="AE383" s="7"/>
      <c r="AF383" s="7"/>
      <c r="AG383" s="7"/>
      <c r="AH383" s="7"/>
      <c r="AI383" s="7"/>
      <c r="AJ383" s="7"/>
    </row>
    <row r="384" spans="1:36" ht="15.75" customHeight="1" x14ac:dyDescent="0.2">
      <c r="A384" s="37"/>
      <c r="B384" s="37"/>
      <c r="C384" s="37"/>
      <c r="D384" s="2"/>
      <c r="E384" s="2"/>
      <c r="F384" s="2"/>
      <c r="G384" s="2"/>
      <c r="H384" s="2"/>
      <c r="I384" s="2"/>
      <c r="J384" s="2"/>
      <c r="K384" s="2"/>
      <c r="L384" s="30" t="s">
        <v>54</v>
      </c>
      <c r="M384" s="25" t="s">
        <v>54</v>
      </c>
      <c r="N384" s="25" t="s">
        <v>54</v>
      </c>
      <c r="O384" s="25" t="s">
        <v>54</v>
      </c>
      <c r="P384" s="25" t="s">
        <v>54</v>
      </c>
      <c r="Q384" s="86"/>
      <c r="R384" s="7"/>
      <c r="S384" s="30" t="s">
        <v>54</v>
      </c>
      <c r="T384" s="25" t="s">
        <v>54</v>
      </c>
      <c r="U384" s="25" t="s">
        <v>54</v>
      </c>
      <c r="V384" s="25" t="s">
        <v>54</v>
      </c>
      <c r="W384" s="25" t="s">
        <v>54</v>
      </c>
      <c r="X384" s="86" t="str">
        <f>IFERROR(_xlfn.XLOOKUP(#REF!,'Race 2'!#REF!,'Race 2'!O:O),"")</f>
        <v/>
      </c>
      <c r="Y384" s="2"/>
      <c r="Z384" s="2"/>
      <c r="AA384" s="2"/>
      <c r="AB384" s="2"/>
      <c r="AC384" s="7"/>
      <c r="AD384" s="7"/>
      <c r="AE384" s="7"/>
      <c r="AF384" s="7"/>
      <c r="AG384" s="7"/>
      <c r="AH384" s="7"/>
      <c r="AI384" s="7"/>
      <c r="AJ384" s="7"/>
    </row>
    <row r="385" spans="1:36" ht="15.75" customHeight="1" x14ac:dyDescent="0.2">
      <c r="A385" s="37"/>
      <c r="B385" s="37"/>
      <c r="C385" s="37"/>
      <c r="D385" s="2"/>
      <c r="E385" s="2"/>
      <c r="F385" s="2"/>
      <c r="G385" s="2"/>
      <c r="H385" s="2"/>
      <c r="I385" s="2"/>
      <c r="J385" s="2"/>
      <c r="K385" s="2"/>
      <c r="L385" s="30" t="s">
        <v>54</v>
      </c>
      <c r="M385" s="25" t="s">
        <v>54</v>
      </c>
      <c r="N385" s="25" t="s">
        <v>54</v>
      </c>
      <c r="O385" s="25" t="s">
        <v>54</v>
      </c>
      <c r="P385" s="25" t="s">
        <v>54</v>
      </c>
      <c r="Q385" s="86"/>
      <c r="R385" s="7"/>
      <c r="S385" s="30" t="s">
        <v>54</v>
      </c>
      <c r="T385" s="25" t="s">
        <v>54</v>
      </c>
      <c r="U385" s="25" t="s">
        <v>54</v>
      </c>
      <c r="V385" s="25" t="s">
        <v>54</v>
      </c>
      <c r="W385" s="25" t="s">
        <v>54</v>
      </c>
      <c r="X385" s="86" t="str">
        <f>IFERROR(_xlfn.XLOOKUP(#REF!,'Race 2'!#REF!,'Race 2'!O:O),"")</f>
        <v/>
      </c>
      <c r="Y385" s="2"/>
      <c r="Z385" s="2"/>
      <c r="AA385" s="2"/>
      <c r="AB385" s="2"/>
      <c r="AC385" s="7"/>
      <c r="AD385" s="7"/>
      <c r="AE385" s="7"/>
      <c r="AF385" s="7"/>
      <c r="AG385" s="7"/>
      <c r="AH385" s="7"/>
      <c r="AI385" s="7"/>
      <c r="AJ385" s="7"/>
    </row>
    <row r="386" spans="1:36" ht="15.75" customHeight="1" x14ac:dyDescent="0.2">
      <c r="A386" s="37"/>
      <c r="B386" s="37"/>
      <c r="C386" s="37"/>
      <c r="D386" s="2"/>
      <c r="E386" s="2"/>
      <c r="F386" s="2"/>
      <c r="G386" s="2"/>
      <c r="H386" s="2"/>
      <c r="I386" s="2"/>
      <c r="J386" s="2"/>
      <c r="K386" s="2"/>
      <c r="L386" s="30" t="s">
        <v>54</v>
      </c>
      <c r="M386" s="25" t="s">
        <v>54</v>
      </c>
      <c r="N386" s="25" t="s">
        <v>54</v>
      </c>
      <c r="O386" s="25" t="s">
        <v>54</v>
      </c>
      <c r="P386" s="25" t="s">
        <v>54</v>
      </c>
      <c r="Q386" s="86"/>
      <c r="R386" s="7"/>
      <c r="S386" s="30" t="s">
        <v>54</v>
      </c>
      <c r="T386" s="25" t="s">
        <v>54</v>
      </c>
      <c r="U386" s="25" t="s">
        <v>54</v>
      </c>
      <c r="V386" s="25" t="s">
        <v>54</v>
      </c>
      <c r="W386" s="25" t="s">
        <v>54</v>
      </c>
      <c r="X386" s="86" t="str">
        <f>IFERROR(_xlfn.XLOOKUP(#REF!,'Race 2'!#REF!,'Race 2'!O:O),"")</f>
        <v/>
      </c>
      <c r="Y386" s="2"/>
      <c r="Z386" s="2"/>
      <c r="AA386" s="2"/>
      <c r="AB386" s="2"/>
      <c r="AC386" s="7"/>
      <c r="AD386" s="7"/>
      <c r="AE386" s="7"/>
      <c r="AF386" s="7"/>
      <c r="AG386" s="7"/>
      <c r="AH386" s="7"/>
      <c r="AI386" s="7"/>
      <c r="AJ386" s="7"/>
    </row>
    <row r="387" spans="1:36" ht="15.75" customHeight="1" x14ac:dyDescent="0.2">
      <c r="A387" s="37"/>
      <c r="B387" s="37"/>
      <c r="C387" s="37"/>
      <c r="D387" s="2"/>
      <c r="E387" s="2"/>
      <c r="F387" s="2"/>
      <c r="G387" s="2"/>
      <c r="H387" s="2"/>
      <c r="I387" s="2"/>
      <c r="J387" s="2"/>
      <c r="K387" s="2"/>
      <c r="L387" s="30" t="s">
        <v>54</v>
      </c>
      <c r="M387" s="25" t="s">
        <v>54</v>
      </c>
      <c r="N387" s="25" t="s">
        <v>54</v>
      </c>
      <c r="O387" s="25" t="s">
        <v>54</v>
      </c>
      <c r="P387" s="25" t="s">
        <v>54</v>
      </c>
      <c r="Q387" s="86"/>
      <c r="R387" s="7"/>
      <c r="S387" s="30" t="s">
        <v>54</v>
      </c>
      <c r="T387" s="25" t="s">
        <v>54</v>
      </c>
      <c r="U387" s="25" t="s">
        <v>54</v>
      </c>
      <c r="V387" s="25" t="s">
        <v>54</v>
      </c>
      <c r="W387" s="25" t="s">
        <v>54</v>
      </c>
      <c r="X387" s="86" t="str">
        <f>IFERROR(_xlfn.XLOOKUP(#REF!,'Race 2'!#REF!,'Race 2'!O:O),"")</f>
        <v/>
      </c>
      <c r="Y387" s="2"/>
      <c r="Z387" s="2"/>
      <c r="AA387" s="2"/>
      <c r="AB387" s="2"/>
      <c r="AC387" s="7"/>
      <c r="AD387" s="7"/>
      <c r="AE387" s="7"/>
      <c r="AF387" s="7"/>
      <c r="AG387" s="7"/>
      <c r="AH387" s="7"/>
      <c r="AI387" s="7"/>
      <c r="AJ387" s="7"/>
    </row>
    <row r="388" spans="1:36" ht="15.75" customHeight="1" x14ac:dyDescent="0.2">
      <c r="A388" s="37"/>
      <c r="B388" s="37"/>
      <c r="C388" s="37"/>
      <c r="D388" s="2"/>
      <c r="E388" s="2"/>
      <c r="F388" s="2"/>
      <c r="G388" s="2"/>
      <c r="H388" s="2"/>
      <c r="I388" s="2"/>
      <c r="J388" s="2"/>
      <c r="K388" s="2"/>
      <c r="L388" s="30" t="s">
        <v>54</v>
      </c>
      <c r="M388" s="25" t="s">
        <v>54</v>
      </c>
      <c r="N388" s="25" t="s">
        <v>54</v>
      </c>
      <c r="O388" s="25" t="s">
        <v>54</v>
      </c>
      <c r="P388" s="25" t="s">
        <v>54</v>
      </c>
      <c r="Q388" s="86"/>
      <c r="R388" s="7"/>
      <c r="S388" s="30" t="s">
        <v>54</v>
      </c>
      <c r="T388" s="25" t="s">
        <v>54</v>
      </c>
      <c r="U388" s="25" t="s">
        <v>54</v>
      </c>
      <c r="V388" s="25" t="s">
        <v>54</v>
      </c>
      <c r="W388" s="25" t="s">
        <v>54</v>
      </c>
      <c r="X388" s="86" t="str">
        <f>IFERROR(_xlfn.XLOOKUP(#REF!,'Race 2'!#REF!,'Race 2'!O:O),"")</f>
        <v/>
      </c>
      <c r="Y388" s="2"/>
      <c r="Z388" s="2"/>
      <c r="AA388" s="2"/>
      <c r="AB388" s="2"/>
      <c r="AC388" s="7"/>
      <c r="AD388" s="7"/>
      <c r="AE388" s="7"/>
      <c r="AF388" s="7"/>
      <c r="AG388" s="7"/>
      <c r="AH388" s="7"/>
      <c r="AI388" s="7"/>
      <c r="AJ388" s="7"/>
    </row>
    <row r="389" spans="1:36" ht="15.75" customHeight="1" x14ac:dyDescent="0.2">
      <c r="A389" s="37"/>
      <c r="B389" s="37"/>
      <c r="C389" s="37"/>
      <c r="D389" s="2"/>
      <c r="E389" s="2"/>
      <c r="F389" s="2"/>
      <c r="G389" s="2"/>
      <c r="H389" s="2"/>
      <c r="I389" s="2"/>
      <c r="J389" s="2"/>
      <c r="K389" s="2"/>
      <c r="L389" s="30" t="s">
        <v>54</v>
      </c>
      <c r="M389" s="25" t="s">
        <v>54</v>
      </c>
      <c r="N389" s="25" t="s">
        <v>54</v>
      </c>
      <c r="O389" s="25" t="s">
        <v>54</v>
      </c>
      <c r="P389" s="25" t="s">
        <v>54</v>
      </c>
      <c r="Q389" s="86"/>
      <c r="R389" s="7"/>
      <c r="S389" s="30" t="s">
        <v>54</v>
      </c>
      <c r="T389" s="25" t="s">
        <v>54</v>
      </c>
      <c r="U389" s="25" t="s">
        <v>54</v>
      </c>
      <c r="V389" s="25" t="s">
        <v>54</v>
      </c>
      <c r="W389" s="25" t="s">
        <v>54</v>
      </c>
      <c r="X389" s="86" t="str">
        <f>IFERROR(_xlfn.XLOOKUP(#REF!,'Race 2'!#REF!,'Race 2'!O:O),"")</f>
        <v/>
      </c>
      <c r="Y389" s="2"/>
      <c r="Z389" s="2"/>
      <c r="AA389" s="2"/>
      <c r="AB389" s="2"/>
      <c r="AC389" s="7"/>
      <c r="AD389" s="7"/>
      <c r="AE389" s="7"/>
      <c r="AF389" s="7"/>
      <c r="AG389" s="7"/>
      <c r="AH389" s="7"/>
      <c r="AI389" s="7"/>
      <c r="AJ389" s="7"/>
    </row>
    <row r="390" spans="1:36" ht="15.75" customHeight="1" x14ac:dyDescent="0.2">
      <c r="A390" s="37"/>
      <c r="B390" s="37"/>
      <c r="C390" s="37"/>
      <c r="D390" s="2"/>
      <c r="E390" s="2"/>
      <c r="F390" s="2"/>
      <c r="G390" s="2"/>
      <c r="H390" s="2"/>
      <c r="I390" s="2"/>
      <c r="J390" s="2"/>
      <c r="K390" s="2"/>
      <c r="L390" s="30" t="s">
        <v>54</v>
      </c>
      <c r="M390" s="25" t="s">
        <v>54</v>
      </c>
      <c r="N390" s="25" t="s">
        <v>54</v>
      </c>
      <c r="O390" s="25" t="s">
        <v>54</v>
      </c>
      <c r="P390" s="25" t="s">
        <v>54</v>
      </c>
      <c r="Q390" s="86"/>
      <c r="R390" s="7"/>
      <c r="S390" s="30" t="s">
        <v>54</v>
      </c>
      <c r="T390" s="25" t="s">
        <v>54</v>
      </c>
      <c r="U390" s="25" t="s">
        <v>54</v>
      </c>
      <c r="V390" s="25" t="s">
        <v>54</v>
      </c>
      <c r="W390" s="25" t="s">
        <v>54</v>
      </c>
      <c r="X390" s="86" t="str">
        <f>IFERROR(_xlfn.XLOOKUP(#REF!,'Race 2'!#REF!,'Race 2'!O:O),"")</f>
        <v/>
      </c>
      <c r="Y390" s="2"/>
      <c r="Z390" s="2"/>
      <c r="AA390" s="2"/>
      <c r="AB390" s="2"/>
      <c r="AC390" s="7"/>
      <c r="AD390" s="7"/>
      <c r="AE390" s="7"/>
      <c r="AF390" s="7"/>
      <c r="AG390" s="7"/>
      <c r="AH390" s="7"/>
      <c r="AI390" s="7"/>
      <c r="AJ390" s="7"/>
    </row>
    <row r="391" spans="1:36" ht="15.75" customHeight="1" x14ac:dyDescent="0.2">
      <c r="A391" s="37"/>
      <c r="B391" s="37"/>
      <c r="C391" s="37"/>
      <c r="D391" s="2"/>
      <c r="E391" s="2"/>
      <c r="F391" s="2"/>
      <c r="G391" s="2"/>
      <c r="H391" s="2"/>
      <c r="I391" s="2"/>
      <c r="J391" s="2"/>
      <c r="K391" s="2"/>
      <c r="L391" s="30" t="s">
        <v>54</v>
      </c>
      <c r="M391" s="25" t="s">
        <v>54</v>
      </c>
      <c r="N391" s="25" t="s">
        <v>54</v>
      </c>
      <c r="O391" s="25" t="s">
        <v>54</v>
      </c>
      <c r="P391" s="25" t="s">
        <v>54</v>
      </c>
      <c r="Q391" s="86"/>
      <c r="R391" s="7"/>
      <c r="S391" s="30" t="s">
        <v>54</v>
      </c>
      <c r="T391" s="25" t="s">
        <v>54</v>
      </c>
      <c r="U391" s="25" t="s">
        <v>54</v>
      </c>
      <c r="V391" s="25" t="s">
        <v>54</v>
      </c>
      <c r="W391" s="25" t="s">
        <v>54</v>
      </c>
      <c r="X391" s="86" t="str">
        <f>IFERROR(_xlfn.XLOOKUP(#REF!,'Race 2'!#REF!,'Race 2'!O:O),"")</f>
        <v/>
      </c>
      <c r="Y391" s="2"/>
      <c r="Z391" s="2"/>
      <c r="AA391" s="2"/>
      <c r="AB391" s="2"/>
      <c r="AC391" s="7"/>
      <c r="AD391" s="7"/>
      <c r="AE391" s="7"/>
      <c r="AF391" s="7"/>
      <c r="AG391" s="7"/>
      <c r="AH391" s="7"/>
      <c r="AI391" s="7"/>
      <c r="AJ391" s="7"/>
    </row>
    <row r="392" spans="1:36" ht="15.75" customHeight="1" x14ac:dyDescent="0.2">
      <c r="A392" s="37"/>
      <c r="B392" s="37"/>
      <c r="C392" s="37"/>
      <c r="D392" s="2"/>
      <c r="E392" s="2"/>
      <c r="F392" s="2"/>
      <c r="G392" s="2"/>
      <c r="H392" s="2"/>
      <c r="I392" s="2"/>
      <c r="J392" s="2"/>
      <c r="K392" s="2"/>
      <c r="L392" s="30" t="s">
        <v>54</v>
      </c>
      <c r="M392" s="25" t="s">
        <v>54</v>
      </c>
      <c r="N392" s="25" t="s">
        <v>54</v>
      </c>
      <c r="O392" s="25" t="s">
        <v>54</v>
      </c>
      <c r="P392" s="25" t="s">
        <v>54</v>
      </c>
      <c r="Q392" s="86"/>
      <c r="R392" s="7"/>
      <c r="S392" s="30" t="s">
        <v>54</v>
      </c>
      <c r="T392" s="25" t="s">
        <v>54</v>
      </c>
      <c r="U392" s="25" t="s">
        <v>54</v>
      </c>
      <c r="V392" s="25" t="s">
        <v>54</v>
      </c>
      <c r="W392" s="25" t="s">
        <v>54</v>
      </c>
      <c r="X392" s="86" t="str">
        <f>IFERROR(_xlfn.XLOOKUP(#REF!,'Race 2'!#REF!,'Race 2'!O:O),"")</f>
        <v/>
      </c>
      <c r="Y392" s="2"/>
      <c r="Z392" s="2"/>
      <c r="AA392" s="2"/>
      <c r="AB392" s="2"/>
      <c r="AC392" s="7"/>
      <c r="AD392" s="7"/>
      <c r="AE392" s="7"/>
      <c r="AF392" s="7"/>
      <c r="AG392" s="7"/>
      <c r="AH392" s="7"/>
      <c r="AI392" s="7"/>
      <c r="AJ392" s="7"/>
    </row>
    <row r="393" spans="1:36" ht="15.75" customHeight="1" x14ac:dyDescent="0.2">
      <c r="A393" s="37"/>
      <c r="B393" s="37"/>
      <c r="C393" s="37"/>
      <c r="D393" s="2"/>
      <c r="E393" s="2"/>
      <c r="F393" s="2"/>
      <c r="G393" s="2"/>
      <c r="H393" s="2"/>
      <c r="I393" s="2"/>
      <c r="J393" s="2"/>
      <c r="K393" s="2"/>
      <c r="L393" s="30" t="s">
        <v>54</v>
      </c>
      <c r="M393" s="25" t="s">
        <v>54</v>
      </c>
      <c r="N393" s="25" t="s">
        <v>54</v>
      </c>
      <c r="O393" s="25" t="s">
        <v>54</v>
      </c>
      <c r="P393" s="25" t="s">
        <v>54</v>
      </c>
      <c r="Q393" s="86"/>
      <c r="R393" s="7"/>
      <c r="S393" s="30" t="s">
        <v>54</v>
      </c>
      <c r="T393" s="25" t="s">
        <v>54</v>
      </c>
      <c r="U393" s="25" t="s">
        <v>54</v>
      </c>
      <c r="V393" s="25" t="s">
        <v>54</v>
      </c>
      <c r="W393" s="25" t="s">
        <v>54</v>
      </c>
      <c r="X393" s="86" t="str">
        <f>IFERROR(_xlfn.XLOOKUP(#REF!,'Race 2'!#REF!,'Race 2'!O:O),"")</f>
        <v/>
      </c>
      <c r="Y393" s="2"/>
      <c r="Z393" s="2"/>
      <c r="AA393" s="2"/>
      <c r="AB393" s="2"/>
      <c r="AC393" s="7"/>
      <c r="AD393" s="7"/>
      <c r="AE393" s="7"/>
      <c r="AF393" s="7"/>
      <c r="AG393" s="7"/>
      <c r="AH393" s="7"/>
      <c r="AI393" s="7"/>
      <c r="AJ393" s="7"/>
    </row>
    <row r="394" spans="1:36" ht="15.75" customHeight="1" x14ac:dyDescent="0.2">
      <c r="A394" s="37"/>
      <c r="B394" s="37"/>
      <c r="C394" s="37"/>
      <c r="D394" s="2"/>
      <c r="E394" s="2"/>
      <c r="F394" s="2"/>
      <c r="G394" s="2"/>
      <c r="H394" s="2"/>
      <c r="I394" s="2"/>
      <c r="J394" s="2"/>
      <c r="K394" s="2"/>
      <c r="L394" s="30" t="s">
        <v>54</v>
      </c>
      <c r="M394" s="25" t="s">
        <v>54</v>
      </c>
      <c r="N394" s="25" t="s">
        <v>54</v>
      </c>
      <c r="O394" s="25" t="s">
        <v>54</v>
      </c>
      <c r="P394" s="25" t="s">
        <v>54</v>
      </c>
      <c r="Q394" s="86"/>
      <c r="R394" s="7"/>
      <c r="S394" s="30" t="s">
        <v>54</v>
      </c>
      <c r="T394" s="25" t="s">
        <v>54</v>
      </c>
      <c r="U394" s="25" t="s">
        <v>54</v>
      </c>
      <c r="V394" s="25" t="s">
        <v>54</v>
      </c>
      <c r="W394" s="25" t="s">
        <v>54</v>
      </c>
      <c r="X394" s="86" t="str">
        <f>IFERROR(_xlfn.XLOOKUP(#REF!,'Race 2'!#REF!,'Race 2'!O:O),"")</f>
        <v/>
      </c>
      <c r="Y394" s="2"/>
      <c r="Z394" s="2"/>
      <c r="AA394" s="2"/>
      <c r="AB394" s="2"/>
      <c r="AC394" s="7"/>
      <c r="AD394" s="7"/>
      <c r="AE394" s="7"/>
      <c r="AF394" s="7"/>
      <c r="AG394" s="7"/>
      <c r="AH394" s="7"/>
      <c r="AI394" s="7"/>
      <c r="AJ394" s="7"/>
    </row>
    <row r="395" spans="1:36" ht="15.75" customHeight="1" x14ac:dyDescent="0.2">
      <c r="A395" s="37"/>
      <c r="B395" s="37"/>
      <c r="C395" s="37"/>
      <c r="D395" s="2"/>
      <c r="E395" s="2"/>
      <c r="F395" s="2"/>
      <c r="G395" s="2"/>
      <c r="H395" s="2"/>
      <c r="I395" s="2"/>
      <c r="J395" s="2"/>
      <c r="K395" s="2"/>
      <c r="L395" s="30" t="s">
        <v>54</v>
      </c>
      <c r="M395" s="25" t="s">
        <v>54</v>
      </c>
      <c r="N395" s="25" t="s">
        <v>54</v>
      </c>
      <c r="O395" s="25" t="s">
        <v>54</v>
      </c>
      <c r="P395" s="25" t="s">
        <v>54</v>
      </c>
      <c r="Q395" s="86"/>
      <c r="R395" s="7"/>
      <c r="S395" s="30" t="s">
        <v>54</v>
      </c>
      <c r="T395" s="25" t="s">
        <v>54</v>
      </c>
      <c r="U395" s="25" t="s">
        <v>54</v>
      </c>
      <c r="V395" s="25" t="s">
        <v>54</v>
      </c>
      <c r="W395" s="25" t="s">
        <v>54</v>
      </c>
      <c r="X395" s="86" t="str">
        <f>IFERROR(_xlfn.XLOOKUP(#REF!,'Race 2'!#REF!,'Race 2'!O:O),"")</f>
        <v/>
      </c>
      <c r="Y395" s="2"/>
      <c r="Z395" s="2"/>
      <c r="AA395" s="2"/>
      <c r="AB395" s="2"/>
      <c r="AC395" s="7"/>
      <c r="AD395" s="7"/>
      <c r="AE395" s="7"/>
      <c r="AF395" s="7"/>
      <c r="AG395" s="7"/>
      <c r="AH395" s="7"/>
      <c r="AI395" s="7"/>
      <c r="AJ395" s="7"/>
    </row>
    <row r="396" spans="1:36" ht="15.75" customHeight="1" x14ac:dyDescent="0.2">
      <c r="A396" s="37"/>
      <c r="B396" s="37"/>
      <c r="C396" s="37"/>
      <c r="D396" s="2"/>
      <c r="E396" s="2"/>
      <c r="F396" s="2"/>
      <c r="G396" s="2"/>
      <c r="H396" s="2"/>
      <c r="I396" s="2"/>
      <c r="J396" s="2"/>
      <c r="K396" s="2"/>
      <c r="L396" s="30" t="s">
        <v>54</v>
      </c>
      <c r="M396" s="25" t="s">
        <v>54</v>
      </c>
      <c r="N396" s="25" t="s">
        <v>54</v>
      </c>
      <c r="O396" s="25" t="s">
        <v>54</v>
      </c>
      <c r="P396" s="25" t="s">
        <v>54</v>
      </c>
      <c r="Q396" s="86"/>
      <c r="R396" s="7"/>
      <c r="S396" s="30" t="s">
        <v>54</v>
      </c>
      <c r="T396" s="25" t="s">
        <v>54</v>
      </c>
      <c r="U396" s="25" t="s">
        <v>54</v>
      </c>
      <c r="V396" s="25" t="s">
        <v>54</v>
      </c>
      <c r="W396" s="25" t="s">
        <v>54</v>
      </c>
      <c r="X396" s="86" t="str">
        <f>IFERROR(_xlfn.XLOOKUP(#REF!,'Race 2'!#REF!,'Race 2'!O:O),"")</f>
        <v/>
      </c>
      <c r="Y396" s="2"/>
      <c r="Z396" s="2"/>
      <c r="AA396" s="2"/>
      <c r="AB396" s="2"/>
      <c r="AC396" s="7"/>
      <c r="AD396" s="7"/>
      <c r="AE396" s="7"/>
      <c r="AF396" s="7"/>
      <c r="AG396" s="7"/>
      <c r="AH396" s="7"/>
      <c r="AI396" s="7"/>
      <c r="AJ396" s="7"/>
    </row>
    <row r="397" spans="1:36" ht="15.75" customHeight="1" x14ac:dyDescent="0.2">
      <c r="A397" s="37"/>
      <c r="B397" s="37"/>
      <c r="C397" s="37"/>
      <c r="D397" s="2"/>
      <c r="E397" s="2"/>
      <c r="F397" s="2"/>
      <c r="G397" s="2"/>
      <c r="H397" s="2"/>
      <c r="I397" s="2"/>
      <c r="J397" s="2"/>
      <c r="K397" s="2"/>
      <c r="L397" s="30" t="s">
        <v>54</v>
      </c>
      <c r="M397" s="25" t="s">
        <v>54</v>
      </c>
      <c r="N397" s="25" t="s">
        <v>54</v>
      </c>
      <c r="O397" s="25" t="s">
        <v>54</v>
      </c>
      <c r="P397" s="25" t="s">
        <v>54</v>
      </c>
      <c r="Q397" s="86"/>
      <c r="R397" s="7"/>
      <c r="S397" s="30" t="s">
        <v>54</v>
      </c>
      <c r="T397" s="25" t="s">
        <v>54</v>
      </c>
      <c r="U397" s="25" t="s">
        <v>54</v>
      </c>
      <c r="V397" s="25" t="s">
        <v>54</v>
      </c>
      <c r="W397" s="25" t="s">
        <v>54</v>
      </c>
      <c r="X397" s="86" t="str">
        <f>IFERROR(_xlfn.XLOOKUP(#REF!,'Race 2'!#REF!,'Race 2'!O:O),"")</f>
        <v/>
      </c>
      <c r="Y397" s="2"/>
      <c r="Z397" s="2"/>
      <c r="AA397" s="2"/>
      <c r="AB397" s="2"/>
      <c r="AC397" s="7"/>
      <c r="AD397" s="7"/>
      <c r="AE397" s="7"/>
      <c r="AF397" s="7"/>
      <c r="AG397" s="7"/>
      <c r="AH397" s="7"/>
      <c r="AI397" s="7"/>
      <c r="AJ397" s="7"/>
    </row>
    <row r="398" spans="1:36" ht="15.75" customHeight="1" x14ac:dyDescent="0.2">
      <c r="A398" s="37"/>
      <c r="B398" s="37"/>
      <c r="C398" s="37"/>
      <c r="D398" s="2"/>
      <c r="E398" s="2"/>
      <c r="F398" s="2"/>
      <c r="G398" s="2"/>
      <c r="H398" s="2"/>
      <c r="I398" s="2"/>
      <c r="J398" s="2"/>
      <c r="K398" s="2"/>
      <c r="L398" s="30" t="s">
        <v>54</v>
      </c>
      <c r="M398" s="25" t="s">
        <v>54</v>
      </c>
      <c r="N398" s="25" t="s">
        <v>54</v>
      </c>
      <c r="O398" s="25" t="s">
        <v>54</v>
      </c>
      <c r="P398" s="25" t="s">
        <v>54</v>
      </c>
      <c r="Q398" s="86"/>
      <c r="R398" s="7"/>
      <c r="S398" s="30" t="s">
        <v>54</v>
      </c>
      <c r="T398" s="25" t="s">
        <v>54</v>
      </c>
      <c r="U398" s="25" t="s">
        <v>54</v>
      </c>
      <c r="V398" s="25" t="s">
        <v>54</v>
      </c>
      <c r="W398" s="25" t="s">
        <v>54</v>
      </c>
      <c r="X398" s="86" t="str">
        <f>IFERROR(_xlfn.XLOOKUP(#REF!,'Race 2'!#REF!,'Race 2'!O:O),"")</f>
        <v/>
      </c>
      <c r="Y398" s="2"/>
      <c r="Z398" s="2"/>
      <c r="AA398" s="2"/>
      <c r="AB398" s="2"/>
      <c r="AC398" s="7"/>
      <c r="AD398" s="7"/>
      <c r="AE398" s="7"/>
      <c r="AF398" s="7"/>
      <c r="AG398" s="7"/>
      <c r="AH398" s="7"/>
      <c r="AI398" s="7"/>
      <c r="AJ398" s="7"/>
    </row>
    <row r="399" spans="1:36" ht="15.75" customHeight="1" x14ac:dyDescent="0.2">
      <c r="A399" s="37"/>
      <c r="B399" s="37"/>
      <c r="C399" s="37"/>
      <c r="D399" s="2"/>
      <c r="E399" s="2"/>
      <c r="F399" s="2"/>
      <c r="G399" s="2"/>
      <c r="H399" s="2"/>
      <c r="I399" s="2"/>
      <c r="J399" s="2"/>
      <c r="K399" s="2"/>
      <c r="L399" s="30" t="s">
        <v>54</v>
      </c>
      <c r="M399" s="25" t="s">
        <v>54</v>
      </c>
      <c r="N399" s="25" t="s">
        <v>54</v>
      </c>
      <c r="O399" s="25" t="s">
        <v>54</v>
      </c>
      <c r="P399" s="25" t="s">
        <v>54</v>
      </c>
      <c r="Q399" s="86"/>
      <c r="R399" s="7"/>
      <c r="S399" s="30" t="s">
        <v>54</v>
      </c>
      <c r="T399" s="25" t="s">
        <v>54</v>
      </c>
      <c r="U399" s="25" t="s">
        <v>54</v>
      </c>
      <c r="V399" s="25" t="s">
        <v>54</v>
      </c>
      <c r="W399" s="25" t="s">
        <v>54</v>
      </c>
      <c r="X399" s="86" t="str">
        <f>IFERROR(_xlfn.XLOOKUP(#REF!,'Race 2'!#REF!,'Race 2'!O:O),"")</f>
        <v/>
      </c>
      <c r="Y399" s="2"/>
      <c r="Z399" s="2"/>
      <c r="AA399" s="2"/>
      <c r="AB399" s="2"/>
      <c r="AC399" s="7"/>
      <c r="AD399" s="7"/>
      <c r="AE399" s="7"/>
      <c r="AF399" s="7"/>
      <c r="AG399" s="7"/>
      <c r="AH399" s="7"/>
      <c r="AI399" s="7"/>
      <c r="AJ399" s="7"/>
    </row>
    <row r="400" spans="1:36" ht="15.75" customHeight="1" x14ac:dyDescent="0.2">
      <c r="A400" s="37"/>
      <c r="B400" s="37"/>
      <c r="C400" s="37"/>
      <c r="D400" s="2"/>
      <c r="E400" s="2"/>
      <c r="F400" s="2"/>
      <c r="G400" s="2"/>
      <c r="H400" s="2"/>
      <c r="I400" s="2"/>
      <c r="J400" s="2"/>
      <c r="K400" s="2"/>
      <c r="L400" s="30" t="s">
        <v>54</v>
      </c>
      <c r="M400" s="25" t="s">
        <v>54</v>
      </c>
      <c r="N400" s="25" t="s">
        <v>54</v>
      </c>
      <c r="O400" s="25" t="s">
        <v>54</v>
      </c>
      <c r="P400" s="25" t="s">
        <v>54</v>
      </c>
      <c r="Q400" s="86"/>
      <c r="R400" s="7"/>
      <c r="S400" s="30" t="s">
        <v>54</v>
      </c>
      <c r="T400" s="25" t="s">
        <v>54</v>
      </c>
      <c r="U400" s="25" t="s">
        <v>54</v>
      </c>
      <c r="V400" s="25" t="s">
        <v>54</v>
      </c>
      <c r="W400" s="25" t="s">
        <v>54</v>
      </c>
      <c r="X400" s="86" t="str">
        <f>IFERROR(_xlfn.XLOOKUP(#REF!,'Race 2'!#REF!,'Race 2'!O:O),"")</f>
        <v/>
      </c>
      <c r="Y400" s="2"/>
      <c r="Z400" s="2"/>
      <c r="AA400" s="2"/>
      <c r="AB400" s="2"/>
      <c r="AC400" s="7"/>
      <c r="AD400" s="7"/>
      <c r="AE400" s="7"/>
      <c r="AF400" s="7"/>
      <c r="AG400" s="7"/>
      <c r="AH400" s="7"/>
      <c r="AI400" s="7"/>
      <c r="AJ400" s="7"/>
    </row>
    <row r="401" spans="1:36" ht="15.75" customHeight="1" x14ac:dyDescent="0.2">
      <c r="A401" s="37"/>
      <c r="B401" s="37"/>
      <c r="C401" s="37"/>
      <c r="D401" s="2"/>
      <c r="E401" s="2"/>
      <c r="F401" s="2"/>
      <c r="G401" s="2"/>
      <c r="H401" s="2"/>
      <c r="I401" s="2"/>
      <c r="J401" s="2"/>
      <c r="K401" s="2"/>
      <c r="L401" s="30" t="s">
        <v>54</v>
      </c>
      <c r="M401" s="25" t="s">
        <v>54</v>
      </c>
      <c r="N401" s="25" t="s">
        <v>54</v>
      </c>
      <c r="O401" s="25" t="s">
        <v>54</v>
      </c>
      <c r="P401" s="25" t="s">
        <v>54</v>
      </c>
      <c r="Q401" s="86"/>
      <c r="R401" s="7"/>
      <c r="S401" s="30" t="s">
        <v>54</v>
      </c>
      <c r="T401" s="25" t="s">
        <v>54</v>
      </c>
      <c r="U401" s="25" t="s">
        <v>54</v>
      </c>
      <c r="V401" s="25" t="s">
        <v>54</v>
      </c>
      <c r="W401" s="25" t="s">
        <v>54</v>
      </c>
      <c r="X401" s="86" t="str">
        <f>IFERROR(_xlfn.XLOOKUP(#REF!,'Race 2'!#REF!,'Race 2'!O:O),"")</f>
        <v/>
      </c>
      <c r="Y401" s="2"/>
      <c r="Z401" s="2"/>
      <c r="AA401" s="2"/>
      <c r="AB401" s="2"/>
      <c r="AC401" s="7"/>
      <c r="AD401" s="7"/>
      <c r="AE401" s="7"/>
      <c r="AF401" s="7"/>
      <c r="AG401" s="7"/>
      <c r="AH401" s="7"/>
      <c r="AI401" s="7"/>
      <c r="AJ401" s="7"/>
    </row>
    <row r="402" spans="1:36" ht="15.75" customHeight="1" x14ac:dyDescent="0.2">
      <c r="A402" s="37"/>
      <c r="B402" s="37"/>
      <c r="C402" s="37"/>
      <c r="D402" s="2"/>
      <c r="E402" s="2"/>
      <c r="F402" s="2"/>
      <c r="G402" s="2"/>
      <c r="H402" s="2"/>
      <c r="I402" s="2"/>
      <c r="J402" s="2"/>
      <c r="K402" s="2"/>
      <c r="L402" s="30" t="s">
        <v>54</v>
      </c>
      <c r="M402" s="25" t="s">
        <v>54</v>
      </c>
      <c r="N402" s="25" t="s">
        <v>54</v>
      </c>
      <c r="O402" s="25" t="s">
        <v>54</v>
      </c>
      <c r="P402" s="25" t="s">
        <v>54</v>
      </c>
      <c r="Q402" s="86"/>
      <c r="R402" s="7"/>
      <c r="S402" s="30" t="s">
        <v>54</v>
      </c>
      <c r="T402" s="25" t="s">
        <v>54</v>
      </c>
      <c r="U402" s="25" t="s">
        <v>54</v>
      </c>
      <c r="V402" s="25" t="s">
        <v>54</v>
      </c>
      <c r="W402" s="25" t="s">
        <v>54</v>
      </c>
      <c r="X402" s="86" t="str">
        <f>IFERROR(_xlfn.XLOOKUP(#REF!,'Race 2'!#REF!,'Race 2'!O:O),"")</f>
        <v/>
      </c>
      <c r="Y402" s="2"/>
      <c r="Z402" s="2"/>
      <c r="AA402" s="2"/>
      <c r="AB402" s="2"/>
      <c r="AC402" s="7"/>
      <c r="AD402" s="7"/>
      <c r="AE402" s="7"/>
      <c r="AF402" s="7"/>
      <c r="AG402" s="7"/>
      <c r="AH402" s="7"/>
      <c r="AI402" s="7"/>
      <c r="AJ402" s="7"/>
    </row>
    <row r="403" spans="1:36" ht="15.75" customHeight="1" x14ac:dyDescent="0.2">
      <c r="A403" s="37"/>
      <c r="B403" s="37"/>
      <c r="C403" s="37"/>
      <c r="D403" s="2"/>
      <c r="E403" s="2"/>
      <c r="F403" s="2"/>
      <c r="G403" s="2"/>
      <c r="H403" s="2"/>
      <c r="I403" s="2"/>
      <c r="J403" s="2"/>
      <c r="K403" s="2"/>
      <c r="L403" s="30" t="s">
        <v>54</v>
      </c>
      <c r="M403" s="25" t="s">
        <v>54</v>
      </c>
      <c r="N403" s="25" t="s">
        <v>54</v>
      </c>
      <c r="O403" s="25" t="s">
        <v>54</v>
      </c>
      <c r="P403" s="25" t="s">
        <v>54</v>
      </c>
      <c r="Q403" s="86"/>
      <c r="R403" s="7"/>
      <c r="S403" s="30" t="s">
        <v>54</v>
      </c>
      <c r="T403" s="25" t="s">
        <v>54</v>
      </c>
      <c r="U403" s="25" t="s">
        <v>54</v>
      </c>
      <c r="V403" s="25" t="s">
        <v>54</v>
      </c>
      <c r="W403" s="25" t="s">
        <v>54</v>
      </c>
      <c r="X403" s="86" t="str">
        <f>IFERROR(_xlfn.XLOOKUP(#REF!,'Race 2'!#REF!,'Race 2'!O:O),"")</f>
        <v/>
      </c>
      <c r="Y403" s="2"/>
      <c r="Z403" s="2"/>
      <c r="AA403" s="2"/>
      <c r="AB403" s="2"/>
      <c r="AC403" s="7"/>
      <c r="AD403" s="7"/>
      <c r="AE403" s="7"/>
      <c r="AF403" s="7"/>
      <c r="AG403" s="7"/>
      <c r="AH403" s="7"/>
      <c r="AI403" s="7"/>
      <c r="AJ403" s="7"/>
    </row>
    <row r="404" spans="1:36" ht="15.75" customHeight="1" x14ac:dyDescent="0.2">
      <c r="A404" s="37"/>
      <c r="B404" s="37"/>
      <c r="C404" s="37"/>
      <c r="D404" s="2"/>
      <c r="E404" s="2"/>
      <c r="F404" s="2"/>
      <c r="G404" s="2"/>
      <c r="H404" s="2"/>
      <c r="I404" s="2"/>
      <c r="J404" s="2"/>
      <c r="K404" s="2"/>
      <c r="L404" s="30" t="s">
        <v>54</v>
      </c>
      <c r="M404" s="25" t="s">
        <v>54</v>
      </c>
      <c r="N404" s="25" t="s">
        <v>54</v>
      </c>
      <c r="O404" s="25" t="s">
        <v>54</v>
      </c>
      <c r="P404" s="25" t="s">
        <v>54</v>
      </c>
      <c r="Q404" s="86"/>
      <c r="R404" s="7"/>
      <c r="S404" s="30" t="s">
        <v>54</v>
      </c>
      <c r="T404" s="25" t="s">
        <v>54</v>
      </c>
      <c r="U404" s="25" t="s">
        <v>54</v>
      </c>
      <c r="V404" s="25" t="s">
        <v>54</v>
      </c>
      <c r="W404" s="25" t="s">
        <v>54</v>
      </c>
      <c r="X404" s="86" t="str">
        <f>IFERROR(_xlfn.XLOOKUP(#REF!,'Race 2'!#REF!,'Race 2'!O:O),"")</f>
        <v/>
      </c>
      <c r="Y404" s="2"/>
      <c r="Z404" s="2"/>
      <c r="AA404" s="2"/>
      <c r="AB404" s="2"/>
      <c r="AC404" s="7"/>
      <c r="AD404" s="7"/>
      <c r="AE404" s="7"/>
      <c r="AF404" s="7"/>
      <c r="AG404" s="7"/>
      <c r="AH404" s="7"/>
      <c r="AI404" s="7"/>
      <c r="AJ404" s="7"/>
    </row>
    <row r="405" spans="1:36" ht="15.75" customHeight="1" x14ac:dyDescent="0.2">
      <c r="A405" s="37"/>
      <c r="B405" s="37"/>
      <c r="C405" s="37"/>
      <c r="D405" s="2"/>
      <c r="E405" s="2"/>
      <c r="F405" s="2"/>
      <c r="G405" s="2"/>
      <c r="H405" s="2"/>
      <c r="I405" s="2"/>
      <c r="J405" s="2"/>
      <c r="K405" s="2"/>
      <c r="L405" s="30" t="s">
        <v>54</v>
      </c>
      <c r="M405" s="25" t="s">
        <v>54</v>
      </c>
      <c r="N405" s="25" t="s">
        <v>54</v>
      </c>
      <c r="O405" s="25" t="s">
        <v>54</v>
      </c>
      <c r="P405" s="25" t="s">
        <v>54</v>
      </c>
      <c r="Q405" s="86"/>
      <c r="R405" s="7"/>
      <c r="S405" s="30" t="s">
        <v>54</v>
      </c>
      <c r="T405" s="25" t="s">
        <v>54</v>
      </c>
      <c r="U405" s="25" t="s">
        <v>54</v>
      </c>
      <c r="V405" s="25" t="s">
        <v>54</v>
      </c>
      <c r="W405" s="25" t="s">
        <v>54</v>
      </c>
      <c r="X405" s="86" t="str">
        <f>IFERROR(_xlfn.XLOOKUP(#REF!,'Race 2'!#REF!,'Race 2'!O:O),"")</f>
        <v/>
      </c>
      <c r="Y405" s="2"/>
      <c r="Z405" s="2"/>
      <c r="AA405" s="2"/>
      <c r="AB405" s="2"/>
      <c r="AC405" s="7"/>
      <c r="AD405" s="7"/>
      <c r="AE405" s="7"/>
      <c r="AF405" s="7"/>
      <c r="AG405" s="7"/>
      <c r="AH405" s="7"/>
      <c r="AI405" s="7"/>
      <c r="AJ405" s="7"/>
    </row>
    <row r="406" spans="1:36" ht="15.75" customHeight="1" x14ac:dyDescent="0.2">
      <c r="A406" s="37"/>
      <c r="B406" s="37"/>
      <c r="C406" s="37"/>
      <c r="D406" s="2"/>
      <c r="E406" s="2"/>
      <c r="F406" s="2"/>
      <c r="G406" s="2"/>
      <c r="H406" s="2"/>
      <c r="I406" s="2"/>
      <c r="J406" s="2"/>
      <c r="K406" s="2"/>
      <c r="L406" s="30" t="s">
        <v>54</v>
      </c>
      <c r="M406" s="25" t="s">
        <v>54</v>
      </c>
      <c r="N406" s="25" t="s">
        <v>54</v>
      </c>
      <c r="O406" s="25" t="s">
        <v>54</v>
      </c>
      <c r="P406" s="25" t="s">
        <v>54</v>
      </c>
      <c r="Q406" s="86"/>
      <c r="R406" s="7"/>
      <c r="S406" s="30" t="s">
        <v>54</v>
      </c>
      <c r="T406" s="25" t="s">
        <v>54</v>
      </c>
      <c r="U406" s="25" t="s">
        <v>54</v>
      </c>
      <c r="V406" s="25" t="s">
        <v>54</v>
      </c>
      <c r="W406" s="25" t="s">
        <v>54</v>
      </c>
      <c r="X406" s="86" t="str">
        <f>IFERROR(_xlfn.XLOOKUP(#REF!,'Race 2'!#REF!,'Race 2'!O:O),"")</f>
        <v/>
      </c>
      <c r="Y406" s="2"/>
      <c r="Z406" s="2"/>
      <c r="AA406" s="2"/>
      <c r="AB406" s="2"/>
      <c r="AC406" s="7"/>
      <c r="AD406" s="7"/>
      <c r="AE406" s="7"/>
      <c r="AF406" s="7"/>
      <c r="AG406" s="7"/>
      <c r="AH406" s="7"/>
      <c r="AI406" s="7"/>
      <c r="AJ406" s="7"/>
    </row>
    <row r="407" spans="1:36" ht="15.75" customHeight="1" x14ac:dyDescent="0.2">
      <c r="A407" s="37"/>
      <c r="B407" s="37"/>
      <c r="C407" s="37"/>
      <c r="D407" s="2"/>
      <c r="E407" s="2"/>
      <c r="F407" s="2"/>
      <c r="G407" s="2"/>
      <c r="H407" s="2"/>
      <c r="I407" s="2"/>
      <c r="J407" s="2"/>
      <c r="K407" s="2"/>
      <c r="L407" s="30" t="s">
        <v>54</v>
      </c>
      <c r="M407" s="25" t="s">
        <v>54</v>
      </c>
      <c r="N407" s="25" t="s">
        <v>54</v>
      </c>
      <c r="O407" s="25" t="s">
        <v>54</v>
      </c>
      <c r="P407" s="25" t="s">
        <v>54</v>
      </c>
      <c r="Q407" s="86"/>
      <c r="R407" s="7"/>
      <c r="S407" s="30" t="s">
        <v>54</v>
      </c>
      <c r="T407" s="25" t="s">
        <v>54</v>
      </c>
      <c r="U407" s="25" t="s">
        <v>54</v>
      </c>
      <c r="V407" s="25" t="s">
        <v>54</v>
      </c>
      <c r="W407" s="25" t="s">
        <v>54</v>
      </c>
      <c r="X407" s="86" t="str">
        <f>IFERROR(_xlfn.XLOOKUP(#REF!,'Race 2'!#REF!,'Race 2'!O:O),"")</f>
        <v/>
      </c>
      <c r="Y407" s="2"/>
      <c r="Z407" s="2"/>
      <c r="AA407" s="2"/>
      <c r="AB407" s="2"/>
      <c r="AC407" s="7"/>
      <c r="AD407" s="7"/>
      <c r="AE407" s="7"/>
      <c r="AF407" s="7"/>
      <c r="AG407" s="7"/>
      <c r="AH407" s="7"/>
      <c r="AI407" s="7"/>
      <c r="AJ407" s="7"/>
    </row>
    <row r="408" spans="1:36" ht="15.75" customHeight="1" x14ac:dyDescent="0.2">
      <c r="A408" s="37"/>
      <c r="B408" s="37"/>
      <c r="C408" s="37"/>
      <c r="D408" s="2"/>
      <c r="E408" s="2"/>
      <c r="F408" s="2"/>
      <c r="G408" s="2"/>
      <c r="H408" s="2"/>
      <c r="I408" s="2"/>
      <c r="J408" s="2"/>
      <c r="K408" s="2"/>
      <c r="L408" s="30" t="s">
        <v>54</v>
      </c>
      <c r="M408" s="25" t="s">
        <v>54</v>
      </c>
      <c r="N408" s="25" t="s">
        <v>54</v>
      </c>
      <c r="O408" s="25" t="s">
        <v>54</v>
      </c>
      <c r="P408" s="25" t="s">
        <v>54</v>
      </c>
      <c r="Q408" s="86"/>
      <c r="R408" s="7"/>
      <c r="S408" s="30" t="s">
        <v>54</v>
      </c>
      <c r="T408" s="25" t="s">
        <v>54</v>
      </c>
      <c r="U408" s="25" t="s">
        <v>54</v>
      </c>
      <c r="V408" s="25" t="s">
        <v>54</v>
      </c>
      <c r="W408" s="25" t="s">
        <v>54</v>
      </c>
      <c r="X408" s="86" t="str">
        <f>IFERROR(_xlfn.XLOOKUP(#REF!,'Race 2'!#REF!,'Race 2'!O:O),"")</f>
        <v/>
      </c>
      <c r="Y408" s="2"/>
      <c r="Z408" s="2"/>
      <c r="AA408" s="2"/>
      <c r="AB408" s="2"/>
      <c r="AC408" s="7"/>
      <c r="AD408" s="7"/>
      <c r="AE408" s="7"/>
      <c r="AF408" s="7"/>
      <c r="AG408" s="7"/>
      <c r="AH408" s="7"/>
      <c r="AI408" s="7"/>
      <c r="AJ408" s="7"/>
    </row>
    <row r="409" spans="1:36" ht="15.75" customHeight="1" x14ac:dyDescent="0.2">
      <c r="A409" s="37"/>
      <c r="B409" s="37"/>
      <c r="C409" s="37"/>
      <c r="D409" s="2"/>
      <c r="E409" s="2"/>
      <c r="F409" s="2"/>
      <c r="G409" s="2"/>
      <c r="H409" s="2"/>
      <c r="I409" s="2"/>
      <c r="J409" s="2"/>
      <c r="K409" s="2"/>
      <c r="L409" s="30" t="s">
        <v>54</v>
      </c>
      <c r="M409" s="25" t="s">
        <v>54</v>
      </c>
      <c r="N409" s="25" t="s">
        <v>54</v>
      </c>
      <c r="O409" s="25" t="s">
        <v>54</v>
      </c>
      <c r="P409" s="25" t="s">
        <v>54</v>
      </c>
      <c r="Q409" s="86"/>
      <c r="R409" s="7"/>
      <c r="S409" s="30" t="s">
        <v>54</v>
      </c>
      <c r="T409" s="25" t="s">
        <v>54</v>
      </c>
      <c r="U409" s="25" t="s">
        <v>54</v>
      </c>
      <c r="V409" s="25" t="s">
        <v>54</v>
      </c>
      <c r="W409" s="25" t="s">
        <v>54</v>
      </c>
      <c r="X409" s="86" t="str">
        <f>IFERROR(_xlfn.XLOOKUP(#REF!,'Race 2'!#REF!,'Race 2'!O:O),"")</f>
        <v/>
      </c>
      <c r="Y409" s="2"/>
      <c r="Z409" s="2"/>
      <c r="AA409" s="2"/>
      <c r="AB409" s="2"/>
      <c r="AC409" s="7"/>
      <c r="AD409" s="7"/>
      <c r="AE409" s="7"/>
      <c r="AF409" s="7"/>
      <c r="AG409" s="7"/>
      <c r="AH409" s="7"/>
      <c r="AI409" s="7"/>
      <c r="AJ409" s="7"/>
    </row>
    <row r="410" spans="1:36" ht="15.75" customHeight="1" x14ac:dyDescent="0.2">
      <c r="A410" s="37"/>
      <c r="B410" s="37"/>
      <c r="C410" s="37"/>
      <c r="D410" s="2"/>
      <c r="E410" s="2"/>
      <c r="F410" s="2"/>
      <c r="G410" s="2"/>
      <c r="H410" s="2"/>
      <c r="I410" s="2"/>
      <c r="J410" s="2"/>
      <c r="K410" s="2"/>
      <c r="L410" s="30" t="s">
        <v>54</v>
      </c>
      <c r="M410" s="25" t="s">
        <v>54</v>
      </c>
      <c r="N410" s="25" t="s">
        <v>54</v>
      </c>
      <c r="O410" s="25" t="s">
        <v>54</v>
      </c>
      <c r="P410" s="25" t="s">
        <v>54</v>
      </c>
      <c r="Q410" s="86"/>
      <c r="R410" s="7"/>
      <c r="S410" s="30" t="s">
        <v>54</v>
      </c>
      <c r="T410" s="25" t="s">
        <v>54</v>
      </c>
      <c r="U410" s="25" t="s">
        <v>54</v>
      </c>
      <c r="V410" s="25" t="s">
        <v>54</v>
      </c>
      <c r="W410" s="25" t="s">
        <v>54</v>
      </c>
      <c r="X410" s="86" t="str">
        <f>IFERROR(_xlfn.XLOOKUP(#REF!,'Race 2'!#REF!,'Race 2'!O:O),"")</f>
        <v/>
      </c>
      <c r="Y410" s="2"/>
      <c r="Z410" s="2"/>
      <c r="AA410" s="2"/>
      <c r="AB410" s="2"/>
      <c r="AC410" s="7"/>
      <c r="AD410" s="7"/>
      <c r="AE410" s="7"/>
      <c r="AF410" s="7"/>
      <c r="AG410" s="7"/>
      <c r="AH410" s="7"/>
      <c r="AI410" s="7"/>
      <c r="AJ410" s="7"/>
    </row>
    <row r="411" spans="1:36" ht="15.75" customHeight="1" x14ac:dyDescent="0.2">
      <c r="A411" s="37"/>
      <c r="B411" s="37"/>
      <c r="C411" s="37"/>
      <c r="D411" s="2"/>
      <c r="E411" s="2"/>
      <c r="F411" s="2"/>
      <c r="G411" s="2"/>
      <c r="H411" s="2"/>
      <c r="I411" s="2"/>
      <c r="J411" s="2"/>
      <c r="K411" s="2"/>
      <c r="L411" s="30" t="s">
        <v>54</v>
      </c>
      <c r="M411" s="25" t="s">
        <v>54</v>
      </c>
      <c r="N411" s="25" t="s">
        <v>54</v>
      </c>
      <c r="O411" s="25" t="s">
        <v>54</v>
      </c>
      <c r="P411" s="25" t="s">
        <v>54</v>
      </c>
      <c r="Q411" s="86"/>
      <c r="R411" s="7"/>
      <c r="S411" s="30" t="s">
        <v>54</v>
      </c>
      <c r="T411" s="25" t="s">
        <v>54</v>
      </c>
      <c r="U411" s="25" t="s">
        <v>54</v>
      </c>
      <c r="V411" s="25" t="s">
        <v>54</v>
      </c>
      <c r="W411" s="25" t="s">
        <v>54</v>
      </c>
      <c r="X411" s="86" t="str">
        <f>IFERROR(_xlfn.XLOOKUP(#REF!,'Race 2'!#REF!,'Race 2'!O:O),"")</f>
        <v/>
      </c>
      <c r="Y411" s="2"/>
      <c r="Z411" s="2"/>
      <c r="AA411" s="2"/>
      <c r="AB411" s="2"/>
      <c r="AC411" s="7"/>
      <c r="AD411" s="7"/>
      <c r="AE411" s="7"/>
      <c r="AF411" s="7"/>
      <c r="AG411" s="7"/>
      <c r="AH411" s="7"/>
      <c r="AI411" s="7"/>
      <c r="AJ411" s="7"/>
    </row>
    <row r="412" spans="1:36" ht="15.75" customHeight="1" x14ac:dyDescent="0.2">
      <c r="A412" s="37"/>
      <c r="B412" s="37"/>
      <c r="C412" s="37"/>
      <c r="D412" s="2"/>
      <c r="E412" s="2"/>
      <c r="F412" s="2"/>
      <c r="G412" s="2"/>
      <c r="H412" s="2"/>
      <c r="I412" s="2"/>
      <c r="J412" s="2"/>
      <c r="K412" s="2"/>
      <c r="L412" s="30" t="s">
        <v>54</v>
      </c>
      <c r="M412" s="25" t="s">
        <v>54</v>
      </c>
      <c r="N412" s="25" t="s">
        <v>54</v>
      </c>
      <c r="O412" s="25" t="s">
        <v>54</v>
      </c>
      <c r="P412" s="25" t="s">
        <v>54</v>
      </c>
      <c r="Q412" s="86"/>
      <c r="R412" s="7"/>
      <c r="S412" s="30" t="s">
        <v>54</v>
      </c>
      <c r="T412" s="25" t="s">
        <v>54</v>
      </c>
      <c r="U412" s="25" t="s">
        <v>54</v>
      </c>
      <c r="V412" s="25" t="s">
        <v>54</v>
      </c>
      <c r="W412" s="25" t="s">
        <v>54</v>
      </c>
      <c r="X412" s="86" t="str">
        <f>IFERROR(_xlfn.XLOOKUP(#REF!,'Race 2'!#REF!,'Race 2'!O:O),"")</f>
        <v/>
      </c>
      <c r="Y412" s="2"/>
      <c r="Z412" s="2"/>
      <c r="AA412" s="2"/>
      <c r="AB412" s="2"/>
      <c r="AC412" s="7"/>
      <c r="AD412" s="7"/>
      <c r="AE412" s="7"/>
      <c r="AF412" s="7"/>
      <c r="AG412" s="7"/>
      <c r="AH412" s="7"/>
      <c r="AI412" s="7"/>
      <c r="AJ412" s="7"/>
    </row>
    <row r="413" spans="1:36" ht="15.75" customHeight="1" x14ac:dyDescent="0.2">
      <c r="A413" s="37"/>
      <c r="B413" s="37"/>
      <c r="C413" s="37"/>
      <c r="D413" s="2"/>
      <c r="E413" s="2"/>
      <c r="F413" s="2"/>
      <c r="G413" s="2"/>
      <c r="H413" s="2"/>
      <c r="I413" s="2"/>
      <c r="J413" s="2"/>
      <c r="K413" s="2"/>
      <c r="L413" s="30" t="s">
        <v>54</v>
      </c>
      <c r="M413" s="25" t="s">
        <v>54</v>
      </c>
      <c r="N413" s="25" t="s">
        <v>54</v>
      </c>
      <c r="O413" s="25" t="s">
        <v>54</v>
      </c>
      <c r="P413" s="25" t="s">
        <v>54</v>
      </c>
      <c r="Q413" s="86"/>
      <c r="R413" s="7"/>
      <c r="S413" s="30" t="s">
        <v>54</v>
      </c>
      <c r="T413" s="25" t="s">
        <v>54</v>
      </c>
      <c r="U413" s="25" t="s">
        <v>54</v>
      </c>
      <c r="V413" s="25" t="s">
        <v>54</v>
      </c>
      <c r="W413" s="25" t="s">
        <v>54</v>
      </c>
      <c r="X413" s="86" t="str">
        <f>IFERROR(_xlfn.XLOOKUP(#REF!,'Race 2'!#REF!,'Race 2'!O:O),"")</f>
        <v/>
      </c>
      <c r="Y413" s="2"/>
      <c r="Z413" s="2"/>
      <c r="AA413" s="2"/>
      <c r="AB413" s="2"/>
      <c r="AC413" s="7"/>
      <c r="AD413" s="7"/>
      <c r="AE413" s="7"/>
      <c r="AF413" s="7"/>
      <c r="AG413" s="7"/>
      <c r="AH413" s="7"/>
      <c r="AI413" s="7"/>
      <c r="AJ413" s="7"/>
    </row>
    <row r="414" spans="1:36" ht="15.75" customHeight="1" x14ac:dyDescent="0.2">
      <c r="A414" s="37"/>
      <c r="B414" s="37"/>
      <c r="C414" s="37"/>
      <c r="D414" s="2"/>
      <c r="E414" s="2"/>
      <c r="F414" s="2"/>
      <c r="G414" s="2"/>
      <c r="H414" s="2"/>
      <c r="I414" s="2"/>
      <c r="J414" s="2"/>
      <c r="K414" s="2"/>
      <c r="L414" s="30" t="s">
        <v>54</v>
      </c>
      <c r="M414" s="25" t="s">
        <v>54</v>
      </c>
      <c r="N414" s="25" t="s">
        <v>54</v>
      </c>
      <c r="O414" s="25" t="s">
        <v>54</v>
      </c>
      <c r="P414" s="25" t="s">
        <v>54</v>
      </c>
      <c r="Q414" s="86"/>
      <c r="R414" s="7"/>
      <c r="S414" s="30" t="s">
        <v>54</v>
      </c>
      <c r="T414" s="25" t="s">
        <v>54</v>
      </c>
      <c r="U414" s="25" t="s">
        <v>54</v>
      </c>
      <c r="V414" s="25" t="s">
        <v>54</v>
      </c>
      <c r="W414" s="25" t="s">
        <v>54</v>
      </c>
      <c r="X414" s="86" t="str">
        <f>IFERROR(_xlfn.XLOOKUP(#REF!,'Race 2'!#REF!,'Race 2'!O:O),"")</f>
        <v/>
      </c>
      <c r="Y414" s="2"/>
      <c r="Z414" s="2"/>
      <c r="AA414" s="2"/>
      <c r="AB414" s="2"/>
      <c r="AC414" s="7"/>
      <c r="AD414" s="7"/>
      <c r="AE414" s="7"/>
      <c r="AF414" s="7"/>
      <c r="AG414" s="7"/>
      <c r="AH414" s="7"/>
      <c r="AI414" s="7"/>
      <c r="AJ414" s="7"/>
    </row>
    <row r="415" spans="1:36" ht="15.75" customHeight="1" x14ac:dyDescent="0.2">
      <c r="A415" s="37"/>
      <c r="B415" s="37"/>
      <c r="C415" s="37"/>
      <c r="D415" s="2"/>
      <c r="E415" s="2"/>
      <c r="F415" s="2"/>
      <c r="G415" s="2"/>
      <c r="H415" s="2"/>
      <c r="I415" s="2"/>
      <c r="J415" s="2"/>
      <c r="K415" s="2"/>
      <c r="L415" s="30" t="s">
        <v>54</v>
      </c>
      <c r="M415" s="25" t="s">
        <v>54</v>
      </c>
      <c r="N415" s="25" t="s">
        <v>54</v>
      </c>
      <c r="O415" s="25" t="s">
        <v>54</v>
      </c>
      <c r="P415" s="25" t="s">
        <v>54</v>
      </c>
      <c r="Q415" s="86"/>
      <c r="R415" s="7"/>
      <c r="S415" s="30" t="s">
        <v>54</v>
      </c>
      <c r="T415" s="25" t="s">
        <v>54</v>
      </c>
      <c r="U415" s="25" t="s">
        <v>54</v>
      </c>
      <c r="V415" s="25" t="s">
        <v>54</v>
      </c>
      <c r="W415" s="25" t="s">
        <v>54</v>
      </c>
      <c r="X415" s="86" t="str">
        <f>IFERROR(_xlfn.XLOOKUP(#REF!,'Race 2'!#REF!,'Race 2'!O:O),"")</f>
        <v/>
      </c>
      <c r="Y415" s="2"/>
      <c r="Z415" s="2"/>
      <c r="AA415" s="2"/>
      <c r="AB415" s="2"/>
      <c r="AC415" s="7"/>
      <c r="AD415" s="7"/>
      <c r="AE415" s="7"/>
      <c r="AF415" s="7"/>
      <c r="AG415" s="7"/>
      <c r="AH415" s="7"/>
      <c r="AI415" s="7"/>
      <c r="AJ415" s="7"/>
    </row>
    <row r="416" spans="1:36" ht="15.75" customHeight="1" x14ac:dyDescent="0.2">
      <c r="A416" s="37"/>
      <c r="B416" s="37"/>
      <c r="C416" s="37"/>
      <c r="D416" s="2"/>
      <c r="E416" s="2"/>
      <c r="F416" s="2"/>
      <c r="G416" s="2"/>
      <c r="H416" s="2"/>
      <c r="I416" s="2"/>
      <c r="J416" s="2"/>
      <c r="K416" s="2"/>
      <c r="L416" s="30" t="s">
        <v>54</v>
      </c>
      <c r="M416" s="25" t="s">
        <v>54</v>
      </c>
      <c r="N416" s="25" t="s">
        <v>54</v>
      </c>
      <c r="O416" s="25" t="s">
        <v>54</v>
      </c>
      <c r="P416" s="25" t="s">
        <v>54</v>
      </c>
      <c r="Q416" s="86"/>
      <c r="R416" s="7"/>
      <c r="S416" s="30" t="s">
        <v>54</v>
      </c>
      <c r="T416" s="25" t="s">
        <v>54</v>
      </c>
      <c r="U416" s="25" t="s">
        <v>54</v>
      </c>
      <c r="V416" s="25" t="s">
        <v>54</v>
      </c>
      <c r="W416" s="25" t="s">
        <v>54</v>
      </c>
      <c r="X416" s="86" t="str">
        <f>IFERROR(_xlfn.XLOOKUP(#REF!,'Race 2'!#REF!,'Race 2'!O:O),"")</f>
        <v/>
      </c>
      <c r="Y416" s="2"/>
      <c r="Z416" s="2"/>
      <c r="AA416" s="2"/>
      <c r="AB416" s="2"/>
      <c r="AC416" s="7"/>
      <c r="AD416" s="7"/>
      <c r="AE416" s="7"/>
      <c r="AF416" s="7"/>
      <c r="AG416" s="7"/>
      <c r="AH416" s="7"/>
      <c r="AI416" s="7"/>
      <c r="AJ416" s="7"/>
    </row>
    <row r="417" spans="1:36" ht="15.75" customHeight="1" x14ac:dyDescent="0.2">
      <c r="A417" s="37"/>
      <c r="B417" s="37"/>
      <c r="C417" s="37"/>
      <c r="D417" s="2"/>
      <c r="E417" s="2"/>
      <c r="F417" s="2"/>
      <c r="G417" s="2"/>
      <c r="H417" s="2"/>
      <c r="I417" s="2"/>
      <c r="J417" s="2"/>
      <c r="K417" s="2"/>
      <c r="L417" s="30" t="s">
        <v>54</v>
      </c>
      <c r="M417" s="25" t="s">
        <v>54</v>
      </c>
      <c r="N417" s="25" t="s">
        <v>54</v>
      </c>
      <c r="O417" s="25" t="s">
        <v>54</v>
      </c>
      <c r="P417" s="25" t="s">
        <v>54</v>
      </c>
      <c r="Q417" s="86"/>
      <c r="R417" s="7"/>
      <c r="S417" s="30" t="s">
        <v>54</v>
      </c>
      <c r="T417" s="25" t="s">
        <v>54</v>
      </c>
      <c r="U417" s="25" t="s">
        <v>54</v>
      </c>
      <c r="V417" s="25" t="s">
        <v>54</v>
      </c>
      <c r="W417" s="25" t="s">
        <v>54</v>
      </c>
      <c r="X417" s="86" t="str">
        <f>IFERROR(_xlfn.XLOOKUP(#REF!,'Race 2'!#REF!,'Race 2'!O:O),"")</f>
        <v/>
      </c>
      <c r="Y417" s="2"/>
      <c r="Z417" s="2"/>
      <c r="AA417" s="2"/>
      <c r="AB417" s="2"/>
      <c r="AC417" s="7"/>
      <c r="AD417" s="7"/>
      <c r="AE417" s="7"/>
      <c r="AF417" s="7"/>
      <c r="AG417" s="7"/>
      <c r="AH417" s="7"/>
      <c r="AI417" s="7"/>
      <c r="AJ417" s="7"/>
    </row>
    <row r="418" spans="1:36" ht="15.75" customHeight="1" x14ac:dyDescent="0.2">
      <c r="A418" s="37"/>
      <c r="B418" s="37"/>
      <c r="C418" s="37"/>
      <c r="D418" s="2"/>
      <c r="E418" s="2"/>
      <c r="F418" s="2"/>
      <c r="G418" s="2"/>
      <c r="H418" s="2"/>
      <c r="I418" s="2"/>
      <c r="J418" s="2"/>
      <c r="K418" s="2"/>
      <c r="L418" s="30" t="s">
        <v>54</v>
      </c>
      <c r="M418" s="25" t="s">
        <v>54</v>
      </c>
      <c r="N418" s="25" t="s">
        <v>54</v>
      </c>
      <c r="O418" s="25" t="s">
        <v>54</v>
      </c>
      <c r="P418" s="25" t="s">
        <v>54</v>
      </c>
      <c r="Q418" s="86"/>
      <c r="R418" s="7"/>
      <c r="S418" s="30" t="s">
        <v>54</v>
      </c>
      <c r="T418" s="25" t="s">
        <v>54</v>
      </c>
      <c r="U418" s="25" t="s">
        <v>54</v>
      </c>
      <c r="V418" s="25" t="s">
        <v>54</v>
      </c>
      <c r="W418" s="25" t="s">
        <v>54</v>
      </c>
      <c r="X418" s="86" t="str">
        <f>IFERROR(_xlfn.XLOOKUP(#REF!,'Race 2'!#REF!,'Race 2'!O:O),"")</f>
        <v/>
      </c>
      <c r="Y418" s="2"/>
      <c r="Z418" s="2"/>
      <c r="AA418" s="2"/>
      <c r="AB418" s="2"/>
      <c r="AC418" s="7"/>
      <c r="AD418" s="7"/>
      <c r="AE418" s="7"/>
      <c r="AF418" s="7"/>
      <c r="AG418" s="7"/>
      <c r="AH418" s="7"/>
      <c r="AI418" s="7"/>
      <c r="AJ418" s="7"/>
    </row>
    <row r="419" spans="1:36" ht="15.75" customHeight="1" x14ac:dyDescent="0.2">
      <c r="A419" s="37"/>
      <c r="B419" s="37"/>
      <c r="C419" s="37"/>
      <c r="D419" s="2"/>
      <c r="E419" s="2"/>
      <c r="F419" s="2"/>
      <c r="G419" s="2"/>
      <c r="H419" s="2"/>
      <c r="I419" s="2"/>
      <c r="J419" s="2"/>
      <c r="K419" s="2"/>
      <c r="L419" s="30" t="s">
        <v>54</v>
      </c>
      <c r="M419" s="25" t="s">
        <v>54</v>
      </c>
      <c r="N419" s="25" t="s">
        <v>54</v>
      </c>
      <c r="O419" s="25" t="s">
        <v>54</v>
      </c>
      <c r="P419" s="25" t="s">
        <v>54</v>
      </c>
      <c r="Q419" s="86"/>
      <c r="R419" s="7"/>
      <c r="S419" s="30" t="s">
        <v>54</v>
      </c>
      <c r="T419" s="25" t="s">
        <v>54</v>
      </c>
      <c r="U419" s="25" t="s">
        <v>54</v>
      </c>
      <c r="V419" s="25" t="s">
        <v>54</v>
      </c>
      <c r="W419" s="25" t="s">
        <v>54</v>
      </c>
      <c r="X419" s="86" t="str">
        <f>IFERROR(_xlfn.XLOOKUP(#REF!,'Race 2'!#REF!,'Race 2'!O:O),"")</f>
        <v/>
      </c>
      <c r="Y419" s="2"/>
      <c r="Z419" s="2"/>
      <c r="AA419" s="2"/>
      <c r="AB419" s="2"/>
      <c r="AC419" s="7"/>
      <c r="AD419" s="7"/>
      <c r="AE419" s="7"/>
      <c r="AF419" s="7"/>
      <c r="AG419" s="7"/>
      <c r="AH419" s="7"/>
      <c r="AI419" s="7"/>
      <c r="AJ419" s="7"/>
    </row>
    <row r="420" spans="1:36" ht="15.75" customHeight="1" x14ac:dyDescent="0.2">
      <c r="A420" s="37"/>
      <c r="B420" s="37"/>
      <c r="C420" s="37"/>
      <c r="D420" s="2"/>
      <c r="E420" s="2"/>
      <c r="F420" s="2"/>
      <c r="G420" s="2"/>
      <c r="H420" s="2"/>
      <c r="I420" s="2"/>
      <c r="J420" s="2"/>
      <c r="K420" s="2"/>
      <c r="L420" s="30" t="s">
        <v>54</v>
      </c>
      <c r="M420" s="25" t="s">
        <v>54</v>
      </c>
      <c r="N420" s="25" t="s">
        <v>54</v>
      </c>
      <c r="O420" s="25" t="s">
        <v>54</v>
      </c>
      <c r="P420" s="25" t="s">
        <v>54</v>
      </c>
      <c r="Q420" s="86"/>
      <c r="R420" s="7"/>
      <c r="S420" s="30" t="s">
        <v>54</v>
      </c>
      <c r="T420" s="25" t="s">
        <v>54</v>
      </c>
      <c r="U420" s="25" t="s">
        <v>54</v>
      </c>
      <c r="V420" s="25" t="s">
        <v>54</v>
      </c>
      <c r="W420" s="25" t="s">
        <v>54</v>
      </c>
      <c r="X420" s="86" t="str">
        <f>IFERROR(_xlfn.XLOOKUP(#REF!,'Race 2'!#REF!,'Race 2'!O:O),"")</f>
        <v/>
      </c>
      <c r="Y420" s="2"/>
      <c r="Z420" s="2"/>
      <c r="AA420" s="2"/>
      <c r="AB420" s="2"/>
      <c r="AC420" s="7"/>
      <c r="AD420" s="7"/>
      <c r="AE420" s="7"/>
      <c r="AF420" s="7"/>
      <c r="AG420" s="7"/>
      <c r="AH420" s="7"/>
      <c r="AI420" s="7"/>
      <c r="AJ420" s="7"/>
    </row>
    <row r="421" spans="1:36" ht="15.75" customHeight="1" x14ac:dyDescent="0.2">
      <c r="A421" s="37"/>
      <c r="B421" s="37"/>
      <c r="C421" s="37"/>
      <c r="D421" s="2"/>
      <c r="E421" s="2"/>
      <c r="F421" s="2"/>
      <c r="G421" s="2"/>
      <c r="H421" s="2"/>
      <c r="I421" s="2"/>
      <c r="J421" s="2"/>
      <c r="K421" s="2"/>
      <c r="L421" s="30" t="s">
        <v>54</v>
      </c>
      <c r="M421" s="25" t="s">
        <v>54</v>
      </c>
      <c r="N421" s="25" t="s">
        <v>54</v>
      </c>
      <c r="O421" s="25" t="s">
        <v>54</v>
      </c>
      <c r="P421" s="25" t="s">
        <v>54</v>
      </c>
      <c r="Q421" s="86"/>
      <c r="R421" s="7"/>
      <c r="S421" s="30" t="s">
        <v>54</v>
      </c>
      <c r="T421" s="25" t="s">
        <v>54</v>
      </c>
      <c r="U421" s="25" t="s">
        <v>54</v>
      </c>
      <c r="V421" s="25" t="s">
        <v>54</v>
      </c>
      <c r="W421" s="25" t="s">
        <v>54</v>
      </c>
      <c r="X421" s="86" t="str">
        <f>IFERROR(_xlfn.XLOOKUP(#REF!,'Race 2'!#REF!,'Race 2'!O:O),"")</f>
        <v/>
      </c>
      <c r="Y421" s="2"/>
      <c r="Z421" s="2"/>
      <c r="AA421" s="2"/>
      <c r="AB421" s="2"/>
      <c r="AC421" s="7"/>
      <c r="AD421" s="7"/>
      <c r="AE421" s="7"/>
      <c r="AF421" s="7"/>
      <c r="AG421" s="7"/>
      <c r="AH421" s="7"/>
      <c r="AI421" s="7"/>
      <c r="AJ421" s="7"/>
    </row>
    <row r="422" spans="1:36" ht="15.75" customHeight="1" x14ac:dyDescent="0.2">
      <c r="A422" s="37"/>
      <c r="B422" s="37"/>
      <c r="C422" s="37"/>
      <c r="D422" s="2"/>
      <c r="E422" s="2"/>
      <c r="F422" s="2"/>
      <c r="G422" s="2"/>
      <c r="H422" s="2"/>
      <c r="I422" s="2"/>
      <c r="J422" s="2"/>
      <c r="K422" s="2"/>
      <c r="L422" s="30" t="s">
        <v>54</v>
      </c>
      <c r="M422" s="25" t="s">
        <v>54</v>
      </c>
      <c r="N422" s="25" t="s">
        <v>54</v>
      </c>
      <c r="O422" s="25" t="s">
        <v>54</v>
      </c>
      <c r="P422" s="25" t="s">
        <v>54</v>
      </c>
      <c r="Q422" s="86"/>
      <c r="R422" s="7"/>
      <c r="S422" s="30" t="s">
        <v>54</v>
      </c>
      <c r="T422" s="25" t="s">
        <v>54</v>
      </c>
      <c r="U422" s="25" t="s">
        <v>54</v>
      </c>
      <c r="V422" s="25" t="s">
        <v>54</v>
      </c>
      <c r="W422" s="25" t="s">
        <v>54</v>
      </c>
      <c r="X422" s="86" t="str">
        <f>IFERROR(_xlfn.XLOOKUP(#REF!,'Race 2'!#REF!,'Race 2'!O:O),"")</f>
        <v/>
      </c>
      <c r="Y422" s="2"/>
      <c r="Z422" s="2"/>
      <c r="AA422" s="2"/>
      <c r="AB422" s="2"/>
      <c r="AC422" s="7"/>
      <c r="AD422" s="7"/>
      <c r="AE422" s="7"/>
      <c r="AF422" s="7"/>
      <c r="AG422" s="7"/>
      <c r="AH422" s="7"/>
      <c r="AI422" s="7"/>
      <c r="AJ422" s="7"/>
    </row>
    <row r="423" spans="1:36" ht="15.75" customHeight="1" x14ac:dyDescent="0.2">
      <c r="A423" s="37"/>
      <c r="B423" s="37"/>
      <c r="C423" s="37"/>
      <c r="D423" s="2"/>
      <c r="E423" s="2"/>
      <c r="F423" s="2"/>
      <c r="G423" s="2"/>
      <c r="H423" s="2"/>
      <c r="I423" s="2"/>
      <c r="J423" s="2"/>
      <c r="K423" s="2"/>
      <c r="L423" s="30" t="s">
        <v>54</v>
      </c>
      <c r="M423" s="25" t="s">
        <v>54</v>
      </c>
      <c r="N423" s="25" t="s">
        <v>54</v>
      </c>
      <c r="O423" s="25" t="s">
        <v>54</v>
      </c>
      <c r="P423" s="25" t="s">
        <v>54</v>
      </c>
      <c r="Q423" s="86"/>
      <c r="R423" s="7"/>
      <c r="S423" s="30" t="s">
        <v>54</v>
      </c>
      <c r="T423" s="25" t="s">
        <v>54</v>
      </c>
      <c r="U423" s="25" t="s">
        <v>54</v>
      </c>
      <c r="V423" s="25" t="s">
        <v>54</v>
      </c>
      <c r="W423" s="25" t="s">
        <v>54</v>
      </c>
      <c r="X423" s="86" t="str">
        <f>IFERROR(_xlfn.XLOOKUP(#REF!,'Race 2'!#REF!,'Race 2'!O:O),"")</f>
        <v/>
      </c>
      <c r="Y423" s="2"/>
      <c r="Z423" s="2"/>
      <c r="AA423" s="2"/>
      <c r="AB423" s="2"/>
      <c r="AC423" s="7"/>
      <c r="AD423" s="7"/>
      <c r="AE423" s="7"/>
      <c r="AF423" s="7"/>
      <c r="AG423" s="7"/>
      <c r="AH423" s="7"/>
      <c r="AI423" s="7"/>
      <c r="AJ423" s="7"/>
    </row>
    <row r="424" spans="1:36" ht="15.75" customHeight="1" x14ac:dyDescent="0.2">
      <c r="A424" s="37"/>
      <c r="B424" s="37"/>
      <c r="C424" s="37"/>
      <c r="D424" s="2"/>
      <c r="E424" s="2"/>
      <c r="F424" s="2"/>
      <c r="G424" s="2"/>
      <c r="H424" s="2"/>
      <c r="I424" s="2"/>
      <c r="J424" s="2"/>
      <c r="K424" s="2"/>
      <c r="L424" s="30" t="s">
        <v>54</v>
      </c>
      <c r="M424" s="25" t="s">
        <v>54</v>
      </c>
      <c r="N424" s="25" t="s">
        <v>54</v>
      </c>
      <c r="O424" s="25" t="s">
        <v>54</v>
      </c>
      <c r="P424" s="25" t="s">
        <v>54</v>
      </c>
      <c r="Q424" s="86"/>
      <c r="R424" s="7"/>
      <c r="S424" s="30" t="s">
        <v>54</v>
      </c>
      <c r="T424" s="25" t="s">
        <v>54</v>
      </c>
      <c r="U424" s="25" t="s">
        <v>54</v>
      </c>
      <c r="V424" s="25" t="s">
        <v>54</v>
      </c>
      <c r="W424" s="25" t="s">
        <v>54</v>
      </c>
      <c r="X424" s="86" t="str">
        <f>IFERROR(_xlfn.XLOOKUP(#REF!,'Race 2'!#REF!,'Race 2'!O:O),"")</f>
        <v/>
      </c>
      <c r="Y424" s="2"/>
      <c r="Z424" s="2"/>
      <c r="AA424" s="2"/>
      <c r="AB424" s="2"/>
      <c r="AC424" s="7"/>
      <c r="AD424" s="7"/>
      <c r="AE424" s="7"/>
      <c r="AF424" s="7"/>
      <c r="AG424" s="7"/>
      <c r="AH424" s="7"/>
      <c r="AI424" s="7"/>
      <c r="AJ424" s="7"/>
    </row>
    <row r="425" spans="1:36" ht="15.75" customHeight="1" x14ac:dyDescent="0.2">
      <c r="A425" s="37"/>
      <c r="B425" s="37"/>
      <c r="C425" s="37"/>
      <c r="D425" s="2"/>
      <c r="E425" s="2"/>
      <c r="F425" s="2"/>
      <c r="G425" s="2"/>
      <c r="H425" s="2"/>
      <c r="I425" s="2"/>
      <c r="J425" s="2"/>
      <c r="K425" s="2"/>
      <c r="L425" s="30" t="s">
        <v>54</v>
      </c>
      <c r="M425" s="25" t="s">
        <v>54</v>
      </c>
      <c r="N425" s="25" t="s">
        <v>54</v>
      </c>
      <c r="O425" s="25" t="s">
        <v>54</v>
      </c>
      <c r="P425" s="25" t="s">
        <v>54</v>
      </c>
      <c r="Q425" s="86"/>
      <c r="R425" s="7"/>
      <c r="S425" s="30" t="s">
        <v>54</v>
      </c>
      <c r="T425" s="25" t="s">
        <v>54</v>
      </c>
      <c r="U425" s="25" t="s">
        <v>54</v>
      </c>
      <c r="V425" s="25" t="s">
        <v>54</v>
      </c>
      <c r="W425" s="25" t="s">
        <v>54</v>
      </c>
      <c r="X425" s="86" t="str">
        <f>IFERROR(_xlfn.XLOOKUP(#REF!,'Race 2'!#REF!,'Race 2'!O:O),"")</f>
        <v/>
      </c>
      <c r="Y425" s="2"/>
      <c r="Z425" s="2"/>
      <c r="AA425" s="2"/>
      <c r="AB425" s="2"/>
      <c r="AC425" s="7"/>
      <c r="AD425" s="7"/>
      <c r="AE425" s="7"/>
      <c r="AF425" s="7"/>
      <c r="AG425" s="7"/>
      <c r="AH425" s="7"/>
      <c r="AI425" s="7"/>
      <c r="AJ425" s="7"/>
    </row>
    <row r="426" spans="1:36" ht="15.75" customHeight="1" x14ac:dyDescent="0.2">
      <c r="A426" s="37"/>
      <c r="B426" s="37"/>
      <c r="C426" s="37"/>
      <c r="D426" s="2"/>
      <c r="E426" s="2"/>
      <c r="F426" s="2"/>
      <c r="G426" s="2"/>
      <c r="H426" s="2"/>
      <c r="I426" s="2"/>
      <c r="J426" s="2"/>
      <c r="K426" s="2"/>
      <c r="L426" s="30" t="s">
        <v>54</v>
      </c>
      <c r="M426" s="25" t="s">
        <v>54</v>
      </c>
      <c r="N426" s="25" t="s">
        <v>54</v>
      </c>
      <c r="O426" s="25" t="s">
        <v>54</v>
      </c>
      <c r="P426" s="25" t="s">
        <v>54</v>
      </c>
      <c r="Q426" s="86"/>
      <c r="R426" s="7"/>
      <c r="S426" s="30" t="s">
        <v>54</v>
      </c>
      <c r="T426" s="25" t="s">
        <v>54</v>
      </c>
      <c r="U426" s="25" t="s">
        <v>54</v>
      </c>
      <c r="V426" s="25" t="s">
        <v>54</v>
      </c>
      <c r="W426" s="25" t="s">
        <v>54</v>
      </c>
      <c r="X426" s="86" t="str">
        <f>IFERROR(_xlfn.XLOOKUP(#REF!,'Race 2'!#REF!,'Race 2'!O:O),"")</f>
        <v/>
      </c>
      <c r="Y426" s="2"/>
      <c r="Z426" s="2"/>
      <c r="AA426" s="2"/>
      <c r="AB426" s="2"/>
      <c r="AC426" s="7"/>
      <c r="AD426" s="7"/>
      <c r="AE426" s="7"/>
      <c r="AF426" s="7"/>
      <c r="AG426" s="7"/>
      <c r="AH426" s="7"/>
      <c r="AI426" s="7"/>
      <c r="AJ426" s="7"/>
    </row>
    <row r="427" spans="1:36" ht="15.75" customHeight="1" x14ac:dyDescent="0.2">
      <c r="A427" s="37"/>
      <c r="B427" s="37"/>
      <c r="C427" s="37"/>
      <c r="D427" s="2"/>
      <c r="E427" s="2"/>
      <c r="F427" s="2"/>
      <c r="G427" s="2"/>
      <c r="H427" s="2"/>
      <c r="I427" s="2"/>
      <c r="J427" s="2"/>
      <c r="K427" s="2"/>
      <c r="L427" s="30" t="s">
        <v>54</v>
      </c>
      <c r="M427" s="25" t="s">
        <v>54</v>
      </c>
      <c r="N427" s="25" t="s">
        <v>54</v>
      </c>
      <c r="O427" s="25" t="s">
        <v>54</v>
      </c>
      <c r="P427" s="25" t="s">
        <v>54</v>
      </c>
      <c r="Q427" s="86"/>
      <c r="R427" s="7"/>
      <c r="S427" s="30" t="s">
        <v>54</v>
      </c>
      <c r="T427" s="25" t="s">
        <v>54</v>
      </c>
      <c r="U427" s="25" t="s">
        <v>54</v>
      </c>
      <c r="V427" s="25" t="s">
        <v>54</v>
      </c>
      <c r="W427" s="25" t="s">
        <v>54</v>
      </c>
      <c r="X427" s="86" t="str">
        <f>IFERROR(_xlfn.XLOOKUP(#REF!,'Race 2'!#REF!,'Race 2'!O:O),"")</f>
        <v/>
      </c>
      <c r="Y427" s="2"/>
      <c r="Z427" s="2"/>
      <c r="AA427" s="2"/>
      <c r="AB427" s="2"/>
      <c r="AC427" s="7"/>
      <c r="AD427" s="7"/>
      <c r="AE427" s="7"/>
      <c r="AF427" s="7"/>
      <c r="AG427" s="7"/>
      <c r="AH427" s="7"/>
      <c r="AI427" s="7"/>
      <c r="AJ427" s="7"/>
    </row>
    <row r="428" spans="1:36" ht="15.75" customHeight="1" x14ac:dyDescent="0.2">
      <c r="A428" s="37"/>
      <c r="B428" s="37"/>
      <c r="C428" s="37"/>
      <c r="D428" s="2"/>
      <c r="E428" s="2"/>
      <c r="F428" s="2"/>
      <c r="G428" s="2"/>
      <c r="H428" s="2"/>
      <c r="I428" s="2"/>
      <c r="J428" s="2"/>
      <c r="K428" s="2"/>
      <c r="L428" s="30" t="s">
        <v>54</v>
      </c>
      <c r="M428" s="25" t="s">
        <v>54</v>
      </c>
      <c r="N428" s="25" t="s">
        <v>54</v>
      </c>
      <c r="O428" s="25" t="s">
        <v>54</v>
      </c>
      <c r="P428" s="25" t="s">
        <v>54</v>
      </c>
      <c r="Q428" s="86"/>
      <c r="R428" s="7"/>
      <c r="S428" s="30" t="s">
        <v>54</v>
      </c>
      <c r="T428" s="25" t="s">
        <v>54</v>
      </c>
      <c r="U428" s="25" t="s">
        <v>54</v>
      </c>
      <c r="V428" s="25" t="s">
        <v>54</v>
      </c>
      <c r="W428" s="25" t="s">
        <v>54</v>
      </c>
      <c r="X428" s="86" t="str">
        <f>IFERROR(_xlfn.XLOOKUP(#REF!,'Race 2'!#REF!,'Race 2'!O:O),"")</f>
        <v/>
      </c>
      <c r="Y428" s="2"/>
      <c r="Z428" s="2"/>
      <c r="AA428" s="2"/>
      <c r="AB428" s="2"/>
      <c r="AC428" s="7"/>
      <c r="AD428" s="7"/>
      <c r="AE428" s="7"/>
      <c r="AF428" s="7"/>
      <c r="AG428" s="7"/>
      <c r="AH428" s="7"/>
      <c r="AI428" s="7"/>
      <c r="AJ428" s="7"/>
    </row>
    <row r="429" spans="1:36" ht="15.75" customHeight="1" x14ac:dyDescent="0.2">
      <c r="A429" s="37"/>
      <c r="B429" s="37"/>
      <c r="C429" s="37"/>
      <c r="D429" s="2"/>
      <c r="E429" s="2"/>
      <c r="F429" s="2"/>
      <c r="G429" s="2"/>
      <c r="H429" s="2"/>
      <c r="I429" s="2"/>
      <c r="J429" s="2"/>
      <c r="K429" s="2"/>
      <c r="L429" s="30" t="s">
        <v>54</v>
      </c>
      <c r="M429" s="25" t="s">
        <v>54</v>
      </c>
      <c r="N429" s="25" t="s">
        <v>54</v>
      </c>
      <c r="O429" s="25" t="s">
        <v>54</v>
      </c>
      <c r="P429" s="25" t="s">
        <v>54</v>
      </c>
      <c r="Q429" s="86"/>
      <c r="R429" s="7"/>
      <c r="S429" s="30" t="s">
        <v>54</v>
      </c>
      <c r="T429" s="25" t="s">
        <v>54</v>
      </c>
      <c r="U429" s="25" t="s">
        <v>54</v>
      </c>
      <c r="V429" s="25" t="s">
        <v>54</v>
      </c>
      <c r="W429" s="25" t="s">
        <v>54</v>
      </c>
      <c r="X429" s="86" t="str">
        <f>IFERROR(_xlfn.XLOOKUP(#REF!,'Race 2'!#REF!,'Race 2'!O:O),"")</f>
        <v/>
      </c>
      <c r="Y429" s="2"/>
      <c r="Z429" s="2"/>
      <c r="AA429" s="2"/>
      <c r="AB429" s="2"/>
      <c r="AC429" s="7"/>
      <c r="AD429" s="7"/>
      <c r="AE429" s="7"/>
      <c r="AF429" s="7"/>
      <c r="AG429" s="7"/>
      <c r="AH429" s="7"/>
      <c r="AI429" s="7"/>
      <c r="AJ429" s="7"/>
    </row>
    <row r="430" spans="1:36" ht="15.75" customHeight="1" x14ac:dyDescent="0.2">
      <c r="A430" s="37"/>
      <c r="B430" s="37"/>
      <c r="C430" s="37"/>
      <c r="D430" s="2"/>
      <c r="E430" s="2"/>
      <c r="F430" s="2"/>
      <c r="G430" s="2"/>
      <c r="H430" s="2"/>
      <c r="I430" s="2"/>
      <c r="J430" s="2"/>
      <c r="K430" s="2"/>
      <c r="L430" s="30" t="s">
        <v>54</v>
      </c>
      <c r="M430" s="25" t="s">
        <v>54</v>
      </c>
      <c r="N430" s="25" t="s">
        <v>54</v>
      </c>
      <c r="O430" s="25" t="s">
        <v>54</v>
      </c>
      <c r="P430" s="25" t="s">
        <v>54</v>
      </c>
      <c r="Q430" s="86"/>
      <c r="R430" s="7"/>
      <c r="S430" s="30" t="s">
        <v>54</v>
      </c>
      <c r="T430" s="25" t="s">
        <v>54</v>
      </c>
      <c r="U430" s="25" t="s">
        <v>54</v>
      </c>
      <c r="V430" s="25" t="s">
        <v>54</v>
      </c>
      <c r="W430" s="25" t="s">
        <v>54</v>
      </c>
      <c r="X430" s="86" t="str">
        <f>IFERROR(_xlfn.XLOOKUP(#REF!,'Race 2'!#REF!,'Race 2'!O:O),"")</f>
        <v/>
      </c>
      <c r="Y430" s="2"/>
      <c r="Z430" s="2"/>
      <c r="AA430" s="2"/>
      <c r="AB430" s="2"/>
      <c r="AC430" s="7"/>
      <c r="AD430" s="7"/>
      <c r="AE430" s="7"/>
      <c r="AF430" s="7"/>
      <c r="AG430" s="7"/>
      <c r="AH430" s="7"/>
      <c r="AI430" s="7"/>
      <c r="AJ430" s="7"/>
    </row>
    <row r="431" spans="1:36" ht="15.75" customHeight="1" x14ac:dyDescent="0.2">
      <c r="A431" s="37"/>
      <c r="B431" s="37"/>
      <c r="C431" s="37"/>
      <c r="D431" s="2"/>
      <c r="E431" s="2"/>
      <c r="F431" s="2"/>
      <c r="G431" s="2"/>
      <c r="H431" s="2"/>
      <c r="I431" s="2"/>
      <c r="J431" s="2"/>
      <c r="K431" s="2"/>
      <c r="L431" s="30" t="s">
        <v>54</v>
      </c>
      <c r="M431" s="25" t="s">
        <v>54</v>
      </c>
      <c r="N431" s="25" t="s">
        <v>54</v>
      </c>
      <c r="O431" s="25" t="s">
        <v>54</v>
      </c>
      <c r="P431" s="25" t="s">
        <v>54</v>
      </c>
      <c r="Q431" s="86"/>
      <c r="R431" s="7"/>
      <c r="S431" s="30" t="s">
        <v>54</v>
      </c>
      <c r="T431" s="25" t="s">
        <v>54</v>
      </c>
      <c r="U431" s="25" t="s">
        <v>54</v>
      </c>
      <c r="V431" s="25" t="s">
        <v>54</v>
      </c>
      <c r="W431" s="25" t="s">
        <v>54</v>
      </c>
      <c r="X431" s="86" t="str">
        <f>IFERROR(_xlfn.XLOOKUP(#REF!,'Race 2'!#REF!,'Race 2'!O:O),"")</f>
        <v/>
      </c>
      <c r="Y431" s="2"/>
      <c r="Z431" s="2"/>
      <c r="AA431" s="2"/>
      <c r="AB431" s="2"/>
      <c r="AC431" s="7"/>
      <c r="AD431" s="7"/>
      <c r="AE431" s="7"/>
      <c r="AF431" s="7"/>
      <c r="AG431" s="7"/>
      <c r="AH431" s="7"/>
      <c r="AI431" s="7"/>
      <c r="AJ431" s="7"/>
    </row>
    <row r="432" spans="1:36" ht="15.75" customHeight="1" x14ac:dyDescent="0.2">
      <c r="A432" s="37"/>
      <c r="B432" s="37"/>
      <c r="C432" s="37"/>
      <c r="D432" s="2"/>
      <c r="E432" s="2"/>
      <c r="F432" s="2"/>
      <c r="G432" s="2"/>
      <c r="H432" s="2"/>
      <c r="I432" s="2"/>
      <c r="J432" s="2"/>
      <c r="K432" s="2"/>
      <c r="L432" s="30" t="s">
        <v>54</v>
      </c>
      <c r="M432" s="25" t="s">
        <v>54</v>
      </c>
      <c r="N432" s="25" t="s">
        <v>54</v>
      </c>
      <c r="O432" s="25" t="s">
        <v>54</v>
      </c>
      <c r="P432" s="25" t="s">
        <v>54</v>
      </c>
      <c r="Q432" s="86"/>
      <c r="R432" s="7"/>
      <c r="S432" s="30" t="s">
        <v>54</v>
      </c>
      <c r="T432" s="25" t="s">
        <v>54</v>
      </c>
      <c r="U432" s="25" t="s">
        <v>54</v>
      </c>
      <c r="V432" s="25" t="s">
        <v>54</v>
      </c>
      <c r="W432" s="25" t="s">
        <v>54</v>
      </c>
      <c r="X432" s="86" t="str">
        <f>IFERROR(_xlfn.XLOOKUP(#REF!,'Race 2'!#REF!,'Race 2'!O:O),"")</f>
        <v/>
      </c>
      <c r="Y432" s="2"/>
      <c r="Z432" s="2"/>
      <c r="AA432" s="2"/>
      <c r="AB432" s="2"/>
      <c r="AC432" s="7"/>
      <c r="AD432" s="7"/>
      <c r="AE432" s="7"/>
      <c r="AF432" s="7"/>
      <c r="AG432" s="7"/>
      <c r="AH432" s="7"/>
      <c r="AI432" s="7"/>
      <c r="AJ432" s="7"/>
    </row>
    <row r="433" spans="1:36" ht="15.75" customHeight="1" x14ac:dyDescent="0.2">
      <c r="A433" s="37"/>
      <c r="B433" s="37"/>
      <c r="C433" s="37"/>
      <c r="D433" s="2"/>
      <c r="E433" s="2"/>
      <c r="F433" s="2"/>
      <c r="G433" s="2"/>
      <c r="H433" s="2"/>
      <c r="I433" s="2"/>
      <c r="J433" s="2"/>
      <c r="K433" s="2"/>
      <c r="L433" s="30" t="s">
        <v>54</v>
      </c>
      <c r="M433" s="25" t="s">
        <v>54</v>
      </c>
      <c r="N433" s="25" t="s">
        <v>54</v>
      </c>
      <c r="O433" s="25" t="s">
        <v>54</v>
      </c>
      <c r="P433" s="25" t="s">
        <v>54</v>
      </c>
      <c r="Q433" s="86"/>
      <c r="R433" s="7"/>
      <c r="S433" s="30" t="s">
        <v>54</v>
      </c>
      <c r="T433" s="25" t="s">
        <v>54</v>
      </c>
      <c r="U433" s="25" t="s">
        <v>54</v>
      </c>
      <c r="V433" s="25" t="s">
        <v>54</v>
      </c>
      <c r="W433" s="25" t="s">
        <v>54</v>
      </c>
      <c r="X433" s="86" t="str">
        <f>IFERROR(_xlfn.XLOOKUP(#REF!,'Race 2'!#REF!,'Race 2'!O:O),"")</f>
        <v/>
      </c>
      <c r="Y433" s="2"/>
      <c r="Z433" s="2"/>
      <c r="AA433" s="2"/>
      <c r="AB433" s="2"/>
      <c r="AC433" s="7"/>
      <c r="AD433" s="7"/>
      <c r="AE433" s="7"/>
      <c r="AF433" s="7"/>
      <c r="AG433" s="7"/>
      <c r="AH433" s="7"/>
      <c r="AI433" s="7"/>
      <c r="AJ433" s="7"/>
    </row>
    <row r="434" spans="1:36" ht="15.75" customHeight="1" x14ac:dyDescent="0.2">
      <c r="A434" s="37"/>
      <c r="B434" s="37"/>
      <c r="C434" s="37"/>
      <c r="D434" s="2"/>
      <c r="E434" s="2"/>
      <c r="F434" s="2"/>
      <c r="G434" s="2"/>
      <c r="H434" s="2"/>
      <c r="I434" s="2"/>
      <c r="J434" s="2"/>
      <c r="K434" s="2"/>
      <c r="L434" s="30" t="s">
        <v>54</v>
      </c>
      <c r="M434" s="25" t="s">
        <v>54</v>
      </c>
      <c r="N434" s="25" t="s">
        <v>54</v>
      </c>
      <c r="O434" s="25" t="s">
        <v>54</v>
      </c>
      <c r="P434" s="25" t="s">
        <v>54</v>
      </c>
      <c r="Q434" s="86"/>
      <c r="R434" s="7"/>
      <c r="S434" s="30" t="s">
        <v>54</v>
      </c>
      <c r="T434" s="25" t="s">
        <v>54</v>
      </c>
      <c r="U434" s="25" t="s">
        <v>54</v>
      </c>
      <c r="V434" s="25" t="s">
        <v>54</v>
      </c>
      <c r="W434" s="25" t="s">
        <v>54</v>
      </c>
      <c r="X434" s="86" t="str">
        <f>IFERROR(_xlfn.XLOOKUP(#REF!,'Race 2'!#REF!,'Race 2'!O:O),"")</f>
        <v/>
      </c>
      <c r="Y434" s="2"/>
      <c r="Z434" s="2"/>
      <c r="AA434" s="2"/>
      <c r="AB434" s="2"/>
      <c r="AC434" s="7"/>
      <c r="AD434" s="7"/>
      <c r="AE434" s="7"/>
      <c r="AF434" s="7"/>
      <c r="AG434" s="7"/>
      <c r="AH434" s="7"/>
      <c r="AI434" s="7"/>
      <c r="AJ434" s="7"/>
    </row>
    <row r="435" spans="1:36" ht="15.75" customHeight="1" x14ac:dyDescent="0.2">
      <c r="A435" s="37"/>
      <c r="B435" s="37"/>
      <c r="C435" s="37"/>
      <c r="D435" s="2"/>
      <c r="E435" s="2"/>
      <c r="F435" s="2"/>
      <c r="G435" s="2"/>
      <c r="H435" s="2"/>
      <c r="I435" s="2"/>
      <c r="J435" s="2"/>
      <c r="K435" s="2"/>
      <c r="L435" s="30" t="s">
        <v>54</v>
      </c>
      <c r="M435" s="25" t="s">
        <v>54</v>
      </c>
      <c r="N435" s="25" t="s">
        <v>54</v>
      </c>
      <c r="O435" s="25" t="s">
        <v>54</v>
      </c>
      <c r="P435" s="25" t="s">
        <v>54</v>
      </c>
      <c r="Q435" s="86"/>
      <c r="R435" s="7"/>
      <c r="S435" s="30" t="s">
        <v>54</v>
      </c>
      <c r="T435" s="25" t="s">
        <v>54</v>
      </c>
      <c r="U435" s="25" t="s">
        <v>54</v>
      </c>
      <c r="V435" s="25" t="s">
        <v>54</v>
      </c>
      <c r="W435" s="25" t="s">
        <v>54</v>
      </c>
      <c r="X435" s="86" t="str">
        <f>IFERROR(_xlfn.XLOOKUP(#REF!,'Race 2'!#REF!,'Race 2'!O:O),"")</f>
        <v/>
      </c>
      <c r="Y435" s="2"/>
      <c r="Z435" s="2"/>
      <c r="AA435" s="2"/>
      <c r="AB435" s="2"/>
      <c r="AC435" s="7"/>
      <c r="AD435" s="7"/>
      <c r="AE435" s="7"/>
      <c r="AF435" s="7"/>
      <c r="AG435" s="7"/>
      <c r="AH435" s="7"/>
      <c r="AI435" s="7"/>
      <c r="AJ435" s="7"/>
    </row>
    <row r="436" spans="1:36" ht="15.75" customHeight="1" x14ac:dyDescent="0.2">
      <c r="A436" s="37"/>
      <c r="B436" s="37"/>
      <c r="C436" s="37"/>
      <c r="D436" s="2"/>
      <c r="E436" s="2"/>
      <c r="F436" s="2"/>
      <c r="G436" s="2"/>
      <c r="H436" s="2"/>
      <c r="I436" s="2"/>
      <c r="J436" s="2"/>
      <c r="K436" s="2"/>
      <c r="L436" s="30" t="s">
        <v>54</v>
      </c>
      <c r="M436" s="25" t="s">
        <v>54</v>
      </c>
      <c r="N436" s="25" t="s">
        <v>54</v>
      </c>
      <c r="O436" s="25" t="s">
        <v>54</v>
      </c>
      <c r="P436" s="25" t="s">
        <v>54</v>
      </c>
      <c r="Q436" s="86"/>
      <c r="R436" s="7"/>
      <c r="S436" s="30" t="s">
        <v>54</v>
      </c>
      <c r="T436" s="25" t="s">
        <v>54</v>
      </c>
      <c r="U436" s="25" t="s">
        <v>54</v>
      </c>
      <c r="V436" s="25" t="s">
        <v>54</v>
      </c>
      <c r="W436" s="25" t="s">
        <v>54</v>
      </c>
      <c r="X436" s="86" t="str">
        <f>IFERROR(_xlfn.XLOOKUP(#REF!,'Race 2'!#REF!,'Race 2'!O:O),"")</f>
        <v/>
      </c>
      <c r="Y436" s="2"/>
      <c r="Z436" s="2"/>
      <c r="AA436" s="2"/>
      <c r="AB436" s="2"/>
      <c r="AC436" s="7"/>
      <c r="AD436" s="7"/>
      <c r="AE436" s="7"/>
      <c r="AF436" s="7"/>
      <c r="AG436" s="7"/>
      <c r="AH436" s="7"/>
      <c r="AI436" s="7"/>
      <c r="AJ436" s="7"/>
    </row>
    <row r="437" spans="1:36" ht="15.75" customHeight="1" x14ac:dyDescent="0.2">
      <c r="A437" s="37"/>
      <c r="B437" s="37"/>
      <c r="C437" s="37"/>
      <c r="D437" s="2"/>
      <c r="E437" s="2"/>
      <c r="F437" s="2"/>
      <c r="G437" s="2"/>
      <c r="H437" s="2"/>
      <c r="I437" s="2"/>
      <c r="J437" s="2"/>
      <c r="K437" s="2"/>
      <c r="L437" s="30" t="s">
        <v>54</v>
      </c>
      <c r="M437" s="25" t="s">
        <v>54</v>
      </c>
      <c r="N437" s="25" t="s">
        <v>54</v>
      </c>
      <c r="O437" s="25" t="s">
        <v>54</v>
      </c>
      <c r="P437" s="25" t="s">
        <v>54</v>
      </c>
      <c r="Q437" s="86"/>
      <c r="R437" s="7"/>
      <c r="S437" s="30" t="s">
        <v>54</v>
      </c>
      <c r="T437" s="25" t="s">
        <v>54</v>
      </c>
      <c r="U437" s="25" t="s">
        <v>54</v>
      </c>
      <c r="V437" s="25" t="s">
        <v>54</v>
      </c>
      <c r="W437" s="25" t="s">
        <v>54</v>
      </c>
      <c r="X437" s="86" t="str">
        <f>IFERROR(_xlfn.XLOOKUP(#REF!,'Race 2'!#REF!,'Race 2'!O:O),"")</f>
        <v/>
      </c>
      <c r="Y437" s="2"/>
      <c r="Z437" s="2"/>
      <c r="AA437" s="2"/>
      <c r="AB437" s="2"/>
      <c r="AC437" s="7"/>
      <c r="AD437" s="7"/>
      <c r="AE437" s="7"/>
      <c r="AF437" s="7"/>
      <c r="AG437" s="7"/>
      <c r="AH437" s="7"/>
      <c r="AI437" s="7"/>
      <c r="AJ437" s="7"/>
    </row>
    <row r="438" spans="1:36" ht="15.75" customHeight="1" x14ac:dyDescent="0.2">
      <c r="A438" s="37"/>
      <c r="B438" s="37"/>
      <c r="C438" s="37"/>
      <c r="D438" s="2"/>
      <c r="E438" s="2"/>
      <c r="F438" s="2"/>
      <c r="G438" s="2"/>
      <c r="H438" s="2"/>
      <c r="I438" s="2"/>
      <c r="J438" s="2"/>
      <c r="K438" s="2"/>
      <c r="L438" s="30" t="s">
        <v>54</v>
      </c>
      <c r="M438" s="25" t="s">
        <v>54</v>
      </c>
      <c r="N438" s="25" t="s">
        <v>54</v>
      </c>
      <c r="O438" s="25" t="s">
        <v>54</v>
      </c>
      <c r="P438" s="25" t="s">
        <v>54</v>
      </c>
      <c r="Q438" s="86"/>
      <c r="R438" s="7"/>
      <c r="S438" s="30" t="s">
        <v>54</v>
      </c>
      <c r="T438" s="25" t="s">
        <v>54</v>
      </c>
      <c r="U438" s="25" t="s">
        <v>54</v>
      </c>
      <c r="V438" s="25" t="s">
        <v>54</v>
      </c>
      <c r="W438" s="25" t="s">
        <v>54</v>
      </c>
      <c r="X438" s="86" t="str">
        <f>IFERROR(_xlfn.XLOOKUP(#REF!,'Race 2'!#REF!,'Race 2'!O:O),"")</f>
        <v/>
      </c>
      <c r="Y438" s="2"/>
      <c r="Z438" s="2"/>
      <c r="AA438" s="2"/>
      <c r="AB438" s="2"/>
      <c r="AC438" s="7"/>
      <c r="AD438" s="7"/>
      <c r="AE438" s="7"/>
      <c r="AF438" s="7"/>
      <c r="AG438" s="7"/>
      <c r="AH438" s="7"/>
      <c r="AI438" s="7"/>
      <c r="AJ438" s="7"/>
    </row>
    <row r="439" spans="1:36" ht="15.75" customHeight="1" x14ac:dyDescent="0.2">
      <c r="A439" s="37"/>
      <c r="B439" s="37"/>
      <c r="C439" s="37"/>
      <c r="D439" s="2"/>
      <c r="E439" s="2"/>
      <c r="F439" s="2"/>
      <c r="G439" s="2"/>
      <c r="H439" s="2"/>
      <c r="I439" s="2"/>
      <c r="J439" s="2"/>
      <c r="K439" s="2"/>
      <c r="L439" s="30" t="s">
        <v>54</v>
      </c>
      <c r="M439" s="25" t="s">
        <v>54</v>
      </c>
      <c r="N439" s="25" t="s">
        <v>54</v>
      </c>
      <c r="O439" s="25" t="s">
        <v>54</v>
      </c>
      <c r="P439" s="25" t="s">
        <v>54</v>
      </c>
      <c r="Q439" s="86"/>
      <c r="R439" s="7"/>
      <c r="S439" s="30" t="s">
        <v>54</v>
      </c>
      <c r="T439" s="25" t="s">
        <v>54</v>
      </c>
      <c r="U439" s="25" t="s">
        <v>54</v>
      </c>
      <c r="V439" s="25" t="s">
        <v>54</v>
      </c>
      <c r="W439" s="25" t="s">
        <v>54</v>
      </c>
      <c r="X439" s="86" t="str">
        <f>IFERROR(_xlfn.XLOOKUP(#REF!,'Race 2'!#REF!,'Race 2'!O:O),"")</f>
        <v/>
      </c>
      <c r="Y439" s="2"/>
      <c r="Z439" s="2"/>
      <c r="AA439" s="2"/>
      <c r="AB439" s="2"/>
      <c r="AC439" s="7"/>
      <c r="AD439" s="7"/>
      <c r="AE439" s="7"/>
      <c r="AF439" s="7"/>
      <c r="AG439" s="7"/>
      <c r="AH439" s="7"/>
      <c r="AI439" s="7"/>
      <c r="AJ439" s="7"/>
    </row>
    <row r="440" spans="1:36" ht="15.75" customHeight="1" x14ac:dyDescent="0.2">
      <c r="A440" s="37"/>
      <c r="B440" s="37"/>
      <c r="C440" s="37"/>
      <c r="D440" s="2"/>
      <c r="E440" s="2"/>
      <c r="F440" s="2"/>
      <c r="G440" s="2"/>
      <c r="H440" s="2"/>
      <c r="I440" s="2"/>
      <c r="J440" s="2"/>
      <c r="K440" s="2"/>
      <c r="L440" s="30" t="s">
        <v>54</v>
      </c>
      <c r="M440" s="25" t="s">
        <v>54</v>
      </c>
      <c r="N440" s="25" t="s">
        <v>54</v>
      </c>
      <c r="O440" s="25" t="s">
        <v>54</v>
      </c>
      <c r="P440" s="25" t="s">
        <v>54</v>
      </c>
      <c r="Q440" s="86"/>
      <c r="R440" s="7"/>
      <c r="S440" s="30" t="s">
        <v>54</v>
      </c>
      <c r="T440" s="25" t="s">
        <v>54</v>
      </c>
      <c r="U440" s="25" t="s">
        <v>54</v>
      </c>
      <c r="V440" s="25" t="s">
        <v>54</v>
      </c>
      <c r="W440" s="25" t="s">
        <v>54</v>
      </c>
      <c r="X440" s="86" t="str">
        <f>IFERROR(_xlfn.XLOOKUP(#REF!,'Race 2'!#REF!,'Race 2'!O:O),"")</f>
        <v/>
      </c>
      <c r="Y440" s="2"/>
      <c r="Z440" s="2"/>
      <c r="AA440" s="2"/>
      <c r="AB440" s="2"/>
      <c r="AC440" s="7"/>
      <c r="AD440" s="7"/>
      <c r="AE440" s="7"/>
      <c r="AF440" s="7"/>
      <c r="AG440" s="7"/>
      <c r="AH440" s="7"/>
      <c r="AI440" s="7"/>
      <c r="AJ440" s="7"/>
    </row>
    <row r="441" spans="1:36" ht="15.75" customHeight="1" x14ac:dyDescent="0.2">
      <c r="A441" s="37"/>
      <c r="B441" s="37"/>
      <c r="C441" s="37"/>
      <c r="D441" s="2"/>
      <c r="E441" s="2"/>
      <c r="F441" s="2"/>
      <c r="G441" s="2"/>
      <c r="H441" s="2"/>
      <c r="I441" s="2"/>
      <c r="J441" s="2"/>
      <c r="K441" s="2"/>
      <c r="L441" s="30" t="s">
        <v>54</v>
      </c>
      <c r="M441" s="25" t="s">
        <v>54</v>
      </c>
      <c r="N441" s="25" t="s">
        <v>54</v>
      </c>
      <c r="O441" s="25" t="s">
        <v>54</v>
      </c>
      <c r="P441" s="25" t="s">
        <v>54</v>
      </c>
      <c r="Q441" s="86"/>
      <c r="R441" s="7"/>
      <c r="S441" s="30" t="s">
        <v>54</v>
      </c>
      <c r="T441" s="25" t="s">
        <v>54</v>
      </c>
      <c r="U441" s="25" t="s">
        <v>54</v>
      </c>
      <c r="V441" s="25" t="s">
        <v>54</v>
      </c>
      <c r="W441" s="25" t="s">
        <v>54</v>
      </c>
      <c r="X441" s="86" t="str">
        <f>IFERROR(_xlfn.XLOOKUP(#REF!,'Race 2'!#REF!,'Race 2'!O:O),"")</f>
        <v/>
      </c>
      <c r="Y441" s="2"/>
      <c r="Z441" s="2"/>
      <c r="AA441" s="2"/>
      <c r="AB441" s="2"/>
      <c r="AC441" s="7"/>
      <c r="AD441" s="7"/>
      <c r="AE441" s="7"/>
      <c r="AF441" s="7"/>
      <c r="AG441" s="7"/>
      <c r="AH441" s="7"/>
      <c r="AI441" s="7"/>
      <c r="AJ441" s="7"/>
    </row>
    <row r="442" spans="1:36" ht="15.75" customHeight="1" x14ac:dyDescent="0.2">
      <c r="A442" s="37"/>
      <c r="B442" s="37"/>
      <c r="C442" s="37"/>
      <c r="D442" s="2"/>
      <c r="E442" s="2"/>
      <c r="F442" s="2"/>
      <c r="G442" s="2"/>
      <c r="H442" s="2"/>
      <c r="I442" s="2"/>
      <c r="J442" s="2"/>
      <c r="K442" s="2"/>
      <c r="L442" s="30" t="s">
        <v>54</v>
      </c>
      <c r="M442" s="25" t="s">
        <v>54</v>
      </c>
      <c r="N442" s="25" t="s">
        <v>54</v>
      </c>
      <c r="O442" s="25" t="s">
        <v>54</v>
      </c>
      <c r="P442" s="25" t="s">
        <v>54</v>
      </c>
      <c r="Q442" s="86"/>
      <c r="R442" s="7"/>
      <c r="S442" s="30" t="s">
        <v>54</v>
      </c>
      <c r="T442" s="25" t="s">
        <v>54</v>
      </c>
      <c r="U442" s="25" t="s">
        <v>54</v>
      </c>
      <c r="V442" s="25" t="s">
        <v>54</v>
      </c>
      <c r="W442" s="25" t="s">
        <v>54</v>
      </c>
      <c r="X442" s="86" t="str">
        <f>IFERROR(_xlfn.XLOOKUP(#REF!,'Race 2'!#REF!,'Race 2'!O:O),"")</f>
        <v/>
      </c>
      <c r="Y442" s="2"/>
      <c r="Z442" s="2"/>
      <c r="AA442" s="2"/>
      <c r="AB442" s="2"/>
      <c r="AC442" s="7"/>
      <c r="AD442" s="7"/>
      <c r="AE442" s="7"/>
      <c r="AF442" s="7"/>
      <c r="AG442" s="7"/>
      <c r="AH442" s="7"/>
      <c r="AI442" s="7"/>
      <c r="AJ442" s="7"/>
    </row>
    <row r="443" spans="1:36" ht="15.75" customHeight="1" x14ac:dyDescent="0.2">
      <c r="A443" s="37"/>
      <c r="B443" s="37"/>
      <c r="C443" s="37"/>
      <c r="D443" s="2"/>
      <c r="E443" s="2"/>
      <c r="F443" s="2"/>
      <c r="G443" s="2"/>
      <c r="H443" s="2"/>
      <c r="I443" s="2"/>
      <c r="J443" s="2"/>
      <c r="K443" s="2"/>
      <c r="L443" s="30" t="s">
        <v>54</v>
      </c>
      <c r="M443" s="25" t="s">
        <v>54</v>
      </c>
      <c r="N443" s="25" t="s">
        <v>54</v>
      </c>
      <c r="O443" s="25" t="s">
        <v>54</v>
      </c>
      <c r="P443" s="25" t="s">
        <v>54</v>
      </c>
      <c r="Q443" s="86"/>
      <c r="R443" s="7"/>
      <c r="S443" s="30" t="s">
        <v>54</v>
      </c>
      <c r="T443" s="25" t="s">
        <v>54</v>
      </c>
      <c r="U443" s="25" t="s">
        <v>54</v>
      </c>
      <c r="V443" s="25" t="s">
        <v>54</v>
      </c>
      <c r="W443" s="25" t="s">
        <v>54</v>
      </c>
      <c r="X443" s="86" t="str">
        <f>IFERROR(_xlfn.XLOOKUP(#REF!,'Race 2'!#REF!,'Race 2'!O:O),"")</f>
        <v/>
      </c>
      <c r="Y443" s="2"/>
      <c r="Z443" s="2"/>
      <c r="AA443" s="2"/>
      <c r="AB443" s="2"/>
      <c r="AC443" s="7"/>
      <c r="AD443" s="7"/>
      <c r="AE443" s="7"/>
      <c r="AF443" s="7"/>
      <c r="AG443" s="7"/>
      <c r="AH443" s="7"/>
      <c r="AI443" s="7"/>
      <c r="AJ443" s="7"/>
    </row>
    <row r="444" spans="1:36" ht="15.75" customHeight="1" x14ac:dyDescent="0.2">
      <c r="A444" s="37"/>
      <c r="B444" s="37"/>
      <c r="C444" s="37"/>
      <c r="D444" s="2"/>
      <c r="E444" s="2"/>
      <c r="F444" s="2"/>
      <c r="G444" s="2"/>
      <c r="H444" s="2"/>
      <c r="I444" s="2"/>
      <c r="J444" s="2"/>
      <c r="K444" s="2"/>
      <c r="L444" s="30" t="s">
        <v>54</v>
      </c>
      <c r="M444" s="25" t="s">
        <v>54</v>
      </c>
      <c r="N444" s="25" t="s">
        <v>54</v>
      </c>
      <c r="O444" s="25" t="s">
        <v>54</v>
      </c>
      <c r="P444" s="25" t="s">
        <v>54</v>
      </c>
      <c r="Q444" s="86"/>
      <c r="R444" s="7"/>
      <c r="S444" s="30" t="s">
        <v>54</v>
      </c>
      <c r="T444" s="25" t="s">
        <v>54</v>
      </c>
      <c r="U444" s="25" t="s">
        <v>54</v>
      </c>
      <c r="V444" s="25" t="s">
        <v>54</v>
      </c>
      <c r="W444" s="25" t="s">
        <v>54</v>
      </c>
      <c r="X444" s="86" t="str">
        <f>IFERROR(_xlfn.XLOOKUP(#REF!,'Race 2'!#REF!,'Race 2'!O:O),"")</f>
        <v/>
      </c>
      <c r="Y444" s="2"/>
      <c r="Z444" s="2"/>
      <c r="AA444" s="2"/>
      <c r="AB444" s="2"/>
      <c r="AC444" s="7"/>
      <c r="AD444" s="7"/>
      <c r="AE444" s="7"/>
      <c r="AF444" s="7"/>
      <c r="AG444" s="7"/>
      <c r="AH444" s="7"/>
      <c r="AI444" s="7"/>
      <c r="AJ444" s="7"/>
    </row>
    <row r="445" spans="1:36" ht="15.75" customHeight="1" x14ac:dyDescent="0.2">
      <c r="A445" s="37"/>
      <c r="B445" s="37"/>
      <c r="C445" s="37"/>
      <c r="D445" s="2"/>
      <c r="E445" s="2"/>
      <c r="F445" s="2"/>
      <c r="G445" s="2"/>
      <c r="H445" s="2"/>
      <c r="I445" s="2"/>
      <c r="J445" s="2"/>
      <c r="K445" s="2"/>
      <c r="L445" s="30" t="s">
        <v>54</v>
      </c>
      <c r="M445" s="25" t="s">
        <v>54</v>
      </c>
      <c r="N445" s="25" t="s">
        <v>54</v>
      </c>
      <c r="O445" s="25" t="s">
        <v>54</v>
      </c>
      <c r="P445" s="25" t="s">
        <v>54</v>
      </c>
      <c r="Q445" s="86"/>
      <c r="R445" s="7"/>
      <c r="S445" s="30" t="s">
        <v>54</v>
      </c>
      <c r="T445" s="25" t="s">
        <v>54</v>
      </c>
      <c r="U445" s="25" t="s">
        <v>54</v>
      </c>
      <c r="V445" s="25" t="s">
        <v>54</v>
      </c>
      <c r="W445" s="25" t="s">
        <v>54</v>
      </c>
      <c r="X445" s="86" t="str">
        <f>IFERROR(_xlfn.XLOOKUP(#REF!,'Race 2'!#REF!,'Race 2'!O:O),"")</f>
        <v/>
      </c>
      <c r="Y445" s="2"/>
      <c r="Z445" s="2"/>
      <c r="AA445" s="2"/>
      <c r="AB445" s="2"/>
      <c r="AC445" s="7"/>
      <c r="AD445" s="7"/>
      <c r="AE445" s="7"/>
      <c r="AF445" s="7"/>
      <c r="AG445" s="7"/>
      <c r="AH445" s="7"/>
      <c r="AI445" s="7"/>
      <c r="AJ445" s="7"/>
    </row>
    <row r="446" spans="1:36" ht="15.75" customHeight="1" x14ac:dyDescent="0.2">
      <c r="A446" s="37"/>
      <c r="B446" s="37"/>
      <c r="C446" s="37"/>
      <c r="D446" s="2"/>
      <c r="E446" s="2"/>
      <c r="F446" s="2"/>
      <c r="G446" s="2"/>
      <c r="H446" s="2"/>
      <c r="I446" s="2"/>
      <c r="J446" s="2"/>
      <c r="K446" s="2"/>
      <c r="L446" s="30" t="s">
        <v>54</v>
      </c>
      <c r="M446" s="25" t="s">
        <v>54</v>
      </c>
      <c r="N446" s="25" t="s">
        <v>54</v>
      </c>
      <c r="O446" s="25" t="s">
        <v>54</v>
      </c>
      <c r="P446" s="25" t="s">
        <v>54</v>
      </c>
      <c r="Q446" s="86"/>
      <c r="R446" s="7"/>
      <c r="S446" s="30" t="s">
        <v>54</v>
      </c>
      <c r="T446" s="25" t="s">
        <v>54</v>
      </c>
      <c r="U446" s="25" t="s">
        <v>54</v>
      </c>
      <c r="V446" s="25" t="s">
        <v>54</v>
      </c>
      <c r="W446" s="25" t="s">
        <v>54</v>
      </c>
      <c r="X446" s="86" t="str">
        <f>IFERROR(_xlfn.XLOOKUP(#REF!,'Race 2'!#REF!,'Race 2'!O:O),"")</f>
        <v/>
      </c>
      <c r="Y446" s="2"/>
      <c r="Z446" s="2"/>
      <c r="AA446" s="2"/>
      <c r="AB446" s="2"/>
      <c r="AC446" s="7"/>
      <c r="AD446" s="7"/>
      <c r="AE446" s="7"/>
      <c r="AF446" s="7"/>
      <c r="AG446" s="7"/>
      <c r="AH446" s="7"/>
      <c r="AI446" s="7"/>
      <c r="AJ446" s="7"/>
    </row>
    <row r="447" spans="1:36" ht="15.75" customHeight="1" x14ac:dyDescent="0.2">
      <c r="A447" s="37"/>
      <c r="B447" s="37"/>
      <c r="C447" s="37"/>
      <c r="D447" s="2"/>
      <c r="E447" s="2"/>
      <c r="F447" s="2"/>
      <c r="G447" s="2"/>
      <c r="H447" s="2"/>
      <c r="I447" s="2"/>
      <c r="J447" s="2"/>
      <c r="K447" s="2"/>
      <c r="L447" s="30" t="s">
        <v>54</v>
      </c>
      <c r="M447" s="25" t="s">
        <v>54</v>
      </c>
      <c r="N447" s="25" t="s">
        <v>54</v>
      </c>
      <c r="O447" s="25" t="s">
        <v>54</v>
      </c>
      <c r="P447" s="25" t="s">
        <v>54</v>
      </c>
      <c r="Q447" s="86"/>
      <c r="R447" s="7"/>
      <c r="S447" s="30" t="s">
        <v>54</v>
      </c>
      <c r="T447" s="25" t="s">
        <v>54</v>
      </c>
      <c r="U447" s="25" t="s">
        <v>54</v>
      </c>
      <c r="V447" s="25" t="s">
        <v>54</v>
      </c>
      <c r="W447" s="25" t="s">
        <v>54</v>
      </c>
      <c r="X447" s="86" t="str">
        <f>IFERROR(_xlfn.XLOOKUP(#REF!,'Race 2'!#REF!,'Race 2'!O:O),"")</f>
        <v/>
      </c>
      <c r="Y447" s="2"/>
      <c r="Z447" s="2"/>
      <c r="AA447" s="2"/>
      <c r="AB447" s="2"/>
      <c r="AC447" s="7"/>
      <c r="AD447" s="7"/>
      <c r="AE447" s="7"/>
      <c r="AF447" s="7"/>
      <c r="AG447" s="7"/>
      <c r="AH447" s="7"/>
      <c r="AI447" s="7"/>
      <c r="AJ447" s="7"/>
    </row>
    <row r="448" spans="1:36" ht="15.75" customHeight="1" x14ac:dyDescent="0.2">
      <c r="A448" s="37"/>
      <c r="B448" s="37"/>
      <c r="C448" s="37"/>
      <c r="D448" s="2"/>
      <c r="E448" s="2"/>
      <c r="F448" s="2"/>
      <c r="G448" s="2"/>
      <c r="H448" s="2"/>
      <c r="I448" s="2"/>
      <c r="J448" s="2"/>
      <c r="K448" s="2"/>
      <c r="L448" s="30" t="s">
        <v>54</v>
      </c>
      <c r="M448" s="25" t="s">
        <v>54</v>
      </c>
      <c r="N448" s="25" t="s">
        <v>54</v>
      </c>
      <c r="O448" s="25" t="s">
        <v>54</v>
      </c>
      <c r="P448" s="25" t="s">
        <v>54</v>
      </c>
      <c r="Q448" s="86"/>
      <c r="R448" s="7"/>
      <c r="S448" s="30" t="s">
        <v>54</v>
      </c>
      <c r="T448" s="25" t="s">
        <v>54</v>
      </c>
      <c r="U448" s="25" t="s">
        <v>54</v>
      </c>
      <c r="V448" s="25" t="s">
        <v>54</v>
      </c>
      <c r="W448" s="25" t="s">
        <v>54</v>
      </c>
      <c r="X448" s="86" t="str">
        <f>IFERROR(_xlfn.XLOOKUP(#REF!,'Race 2'!#REF!,'Race 2'!O:O),"")</f>
        <v/>
      </c>
      <c r="Y448" s="2"/>
      <c r="Z448" s="2"/>
      <c r="AA448" s="2"/>
      <c r="AB448" s="2"/>
      <c r="AC448" s="7"/>
      <c r="AD448" s="7"/>
      <c r="AE448" s="7"/>
      <c r="AF448" s="7"/>
      <c r="AG448" s="7"/>
      <c r="AH448" s="7"/>
      <c r="AI448" s="7"/>
      <c r="AJ448" s="7"/>
    </row>
    <row r="449" spans="1:36" ht="15.75" customHeight="1" x14ac:dyDescent="0.2">
      <c r="A449" s="37"/>
      <c r="B449" s="37"/>
      <c r="C449" s="37"/>
      <c r="D449" s="2"/>
      <c r="E449" s="2"/>
      <c r="F449" s="2"/>
      <c r="G449" s="2"/>
      <c r="H449" s="2"/>
      <c r="I449" s="2"/>
      <c r="J449" s="2"/>
      <c r="K449" s="2"/>
      <c r="L449" s="30" t="s">
        <v>54</v>
      </c>
      <c r="M449" s="25" t="s">
        <v>54</v>
      </c>
      <c r="N449" s="25" t="s">
        <v>54</v>
      </c>
      <c r="O449" s="25" t="s">
        <v>54</v>
      </c>
      <c r="P449" s="25" t="s">
        <v>54</v>
      </c>
      <c r="Q449" s="86"/>
      <c r="R449" s="7"/>
      <c r="S449" s="30" t="s">
        <v>54</v>
      </c>
      <c r="T449" s="25" t="s">
        <v>54</v>
      </c>
      <c r="U449" s="25" t="s">
        <v>54</v>
      </c>
      <c r="V449" s="25" t="s">
        <v>54</v>
      </c>
      <c r="W449" s="25" t="s">
        <v>54</v>
      </c>
      <c r="X449" s="86" t="str">
        <f>IFERROR(_xlfn.XLOOKUP(#REF!,'Race 2'!#REF!,'Race 2'!O:O),"")</f>
        <v/>
      </c>
      <c r="Y449" s="2"/>
      <c r="Z449" s="2"/>
      <c r="AA449" s="2"/>
      <c r="AB449" s="2"/>
      <c r="AC449" s="7"/>
      <c r="AD449" s="7"/>
      <c r="AE449" s="7"/>
      <c r="AF449" s="7"/>
      <c r="AG449" s="7"/>
      <c r="AH449" s="7"/>
      <c r="AI449" s="7"/>
      <c r="AJ449" s="7"/>
    </row>
    <row r="450" spans="1:36" ht="15.75" customHeight="1" x14ac:dyDescent="0.2">
      <c r="A450" s="37"/>
      <c r="B450" s="37"/>
      <c r="C450" s="37"/>
      <c r="D450" s="2"/>
      <c r="E450" s="2"/>
      <c r="F450" s="2"/>
      <c r="G450" s="2"/>
      <c r="H450" s="2"/>
      <c r="I450" s="2"/>
      <c r="J450" s="2"/>
      <c r="K450" s="2"/>
      <c r="L450" s="30" t="s">
        <v>54</v>
      </c>
      <c r="M450" s="25" t="s">
        <v>54</v>
      </c>
      <c r="N450" s="25" t="s">
        <v>54</v>
      </c>
      <c r="O450" s="25" t="s">
        <v>54</v>
      </c>
      <c r="P450" s="25" t="s">
        <v>54</v>
      </c>
      <c r="Q450" s="86"/>
      <c r="R450" s="7"/>
      <c r="S450" s="30" t="s">
        <v>54</v>
      </c>
      <c r="T450" s="25" t="s">
        <v>54</v>
      </c>
      <c r="U450" s="25" t="s">
        <v>54</v>
      </c>
      <c r="V450" s="25" t="s">
        <v>54</v>
      </c>
      <c r="W450" s="25" t="s">
        <v>54</v>
      </c>
      <c r="X450" s="86" t="str">
        <f>IFERROR(_xlfn.XLOOKUP(#REF!,'Race 2'!#REF!,'Race 2'!O:O),"")</f>
        <v/>
      </c>
      <c r="Y450" s="2"/>
      <c r="Z450" s="2"/>
      <c r="AA450" s="2"/>
      <c r="AB450" s="2"/>
      <c r="AC450" s="7"/>
      <c r="AD450" s="7"/>
      <c r="AE450" s="7"/>
      <c r="AF450" s="7"/>
      <c r="AG450" s="7"/>
      <c r="AH450" s="7"/>
      <c r="AI450" s="7"/>
      <c r="AJ450" s="7"/>
    </row>
    <row r="451" spans="1:36" ht="15.75" customHeight="1" x14ac:dyDescent="0.2">
      <c r="A451" s="37"/>
      <c r="B451" s="37"/>
      <c r="C451" s="37"/>
      <c r="D451" s="2"/>
      <c r="E451" s="2"/>
      <c r="F451" s="2"/>
      <c r="G451" s="2"/>
      <c r="H451" s="2"/>
      <c r="I451" s="2"/>
      <c r="J451" s="2"/>
      <c r="K451" s="2"/>
      <c r="L451" s="30" t="s">
        <v>54</v>
      </c>
      <c r="M451" s="25" t="s">
        <v>54</v>
      </c>
      <c r="N451" s="25" t="s">
        <v>54</v>
      </c>
      <c r="O451" s="25" t="s">
        <v>54</v>
      </c>
      <c r="P451" s="25" t="s">
        <v>54</v>
      </c>
      <c r="Q451" s="86"/>
      <c r="R451" s="7"/>
      <c r="S451" s="30" t="s">
        <v>54</v>
      </c>
      <c r="T451" s="25" t="s">
        <v>54</v>
      </c>
      <c r="U451" s="25" t="s">
        <v>54</v>
      </c>
      <c r="V451" s="25" t="s">
        <v>54</v>
      </c>
      <c r="W451" s="25" t="s">
        <v>54</v>
      </c>
      <c r="X451" s="86" t="str">
        <f>IFERROR(_xlfn.XLOOKUP(#REF!,'Race 2'!#REF!,'Race 2'!O:O),"")</f>
        <v/>
      </c>
      <c r="Y451" s="2"/>
      <c r="Z451" s="2"/>
      <c r="AA451" s="2"/>
      <c r="AB451" s="2"/>
      <c r="AC451" s="7"/>
      <c r="AD451" s="7"/>
      <c r="AE451" s="7"/>
      <c r="AF451" s="7"/>
      <c r="AG451" s="7"/>
      <c r="AH451" s="7"/>
      <c r="AI451" s="7"/>
      <c r="AJ451" s="7"/>
    </row>
    <row r="452" spans="1:36" ht="15.75" customHeight="1" x14ac:dyDescent="0.2">
      <c r="A452" s="37"/>
      <c r="B452" s="37"/>
      <c r="C452" s="37"/>
      <c r="D452" s="2"/>
      <c r="E452" s="2"/>
      <c r="F452" s="2"/>
      <c r="G452" s="2"/>
      <c r="H452" s="2"/>
      <c r="I452" s="2"/>
      <c r="J452" s="2"/>
      <c r="K452" s="2"/>
      <c r="L452" s="30" t="s">
        <v>54</v>
      </c>
      <c r="M452" s="25" t="s">
        <v>54</v>
      </c>
      <c r="N452" s="25" t="s">
        <v>54</v>
      </c>
      <c r="O452" s="25" t="s">
        <v>54</v>
      </c>
      <c r="P452" s="25" t="s">
        <v>54</v>
      </c>
      <c r="Q452" s="86"/>
      <c r="R452" s="7"/>
      <c r="S452" s="30" t="s">
        <v>54</v>
      </c>
      <c r="T452" s="25" t="s">
        <v>54</v>
      </c>
      <c r="U452" s="25" t="s">
        <v>54</v>
      </c>
      <c r="V452" s="25" t="s">
        <v>54</v>
      </c>
      <c r="W452" s="25" t="s">
        <v>54</v>
      </c>
      <c r="X452" s="86" t="str">
        <f>IFERROR(_xlfn.XLOOKUP(#REF!,'Race 2'!#REF!,'Race 2'!O:O),"")</f>
        <v/>
      </c>
      <c r="Y452" s="2"/>
      <c r="Z452" s="2"/>
      <c r="AA452" s="2"/>
      <c r="AB452" s="2"/>
      <c r="AC452" s="7"/>
      <c r="AD452" s="7"/>
      <c r="AE452" s="7"/>
      <c r="AF452" s="7"/>
      <c r="AG452" s="7"/>
      <c r="AH452" s="7"/>
      <c r="AI452" s="7"/>
      <c r="AJ452" s="7"/>
    </row>
    <row r="453" spans="1:36" ht="15.75" customHeight="1" x14ac:dyDescent="0.2">
      <c r="A453" s="37"/>
      <c r="B453" s="37"/>
      <c r="C453" s="37"/>
      <c r="D453" s="2"/>
      <c r="E453" s="2"/>
      <c r="F453" s="2"/>
      <c r="G453" s="2"/>
      <c r="H453" s="2"/>
      <c r="I453" s="2"/>
      <c r="J453" s="2"/>
      <c r="K453" s="2"/>
      <c r="L453" s="30" t="s">
        <v>54</v>
      </c>
      <c r="M453" s="25" t="s">
        <v>54</v>
      </c>
      <c r="N453" s="25" t="s">
        <v>54</v>
      </c>
      <c r="O453" s="25" t="s">
        <v>54</v>
      </c>
      <c r="P453" s="25" t="s">
        <v>54</v>
      </c>
      <c r="Q453" s="86"/>
      <c r="R453" s="7"/>
      <c r="S453" s="30" t="s">
        <v>54</v>
      </c>
      <c r="T453" s="25" t="s">
        <v>54</v>
      </c>
      <c r="U453" s="25" t="s">
        <v>54</v>
      </c>
      <c r="V453" s="25" t="s">
        <v>54</v>
      </c>
      <c r="W453" s="25" t="s">
        <v>54</v>
      </c>
      <c r="X453" s="86" t="str">
        <f>IFERROR(_xlfn.XLOOKUP(#REF!,'Race 2'!#REF!,'Race 2'!O:O),"")</f>
        <v/>
      </c>
      <c r="Y453" s="2"/>
      <c r="Z453" s="2"/>
      <c r="AA453" s="2"/>
      <c r="AB453" s="2"/>
      <c r="AC453" s="7"/>
      <c r="AD453" s="7"/>
      <c r="AE453" s="7"/>
      <c r="AF453" s="7"/>
      <c r="AG453" s="7"/>
      <c r="AH453" s="7"/>
      <c r="AI453" s="7"/>
      <c r="AJ453" s="7"/>
    </row>
    <row r="454" spans="1:36" ht="15.75" customHeight="1" x14ac:dyDescent="0.2">
      <c r="A454" s="37"/>
      <c r="B454" s="37"/>
      <c r="C454" s="37"/>
      <c r="D454" s="2"/>
      <c r="E454" s="2"/>
      <c r="F454" s="2"/>
      <c r="G454" s="2"/>
      <c r="H454" s="2"/>
      <c r="I454" s="2"/>
      <c r="J454" s="2"/>
      <c r="K454" s="2"/>
      <c r="L454" s="30" t="s">
        <v>54</v>
      </c>
      <c r="M454" s="25" t="s">
        <v>54</v>
      </c>
      <c r="N454" s="25" t="s">
        <v>54</v>
      </c>
      <c r="O454" s="25" t="s">
        <v>54</v>
      </c>
      <c r="P454" s="25" t="s">
        <v>54</v>
      </c>
      <c r="Q454" s="86"/>
      <c r="R454" s="7"/>
      <c r="S454" s="30" t="s">
        <v>54</v>
      </c>
      <c r="T454" s="25" t="s">
        <v>54</v>
      </c>
      <c r="U454" s="25" t="s">
        <v>54</v>
      </c>
      <c r="V454" s="25" t="s">
        <v>54</v>
      </c>
      <c r="W454" s="25" t="s">
        <v>54</v>
      </c>
      <c r="X454" s="86" t="str">
        <f>IFERROR(_xlfn.XLOOKUP(#REF!,'Race 2'!#REF!,'Race 2'!O:O),"")</f>
        <v/>
      </c>
      <c r="Y454" s="2"/>
      <c r="Z454" s="2"/>
      <c r="AA454" s="2"/>
      <c r="AB454" s="2"/>
      <c r="AC454" s="7"/>
      <c r="AD454" s="7"/>
      <c r="AE454" s="7"/>
      <c r="AF454" s="7"/>
      <c r="AG454" s="7"/>
      <c r="AH454" s="7"/>
      <c r="AI454" s="7"/>
      <c r="AJ454" s="7"/>
    </row>
    <row r="455" spans="1:36" ht="15.75" customHeight="1" x14ac:dyDescent="0.2">
      <c r="A455" s="37"/>
      <c r="B455" s="37"/>
      <c r="C455" s="37"/>
      <c r="D455" s="2"/>
      <c r="E455" s="2"/>
      <c r="F455" s="2"/>
      <c r="G455" s="2"/>
      <c r="H455" s="2"/>
      <c r="I455" s="2"/>
      <c r="J455" s="2"/>
      <c r="K455" s="2"/>
      <c r="L455" s="30" t="s">
        <v>54</v>
      </c>
      <c r="M455" s="25" t="s">
        <v>54</v>
      </c>
      <c r="N455" s="25" t="s">
        <v>54</v>
      </c>
      <c r="O455" s="25" t="s">
        <v>54</v>
      </c>
      <c r="P455" s="25" t="s">
        <v>54</v>
      </c>
      <c r="Q455" s="86"/>
      <c r="R455" s="7"/>
      <c r="S455" s="30" t="s">
        <v>54</v>
      </c>
      <c r="T455" s="25" t="s">
        <v>54</v>
      </c>
      <c r="U455" s="25" t="s">
        <v>54</v>
      </c>
      <c r="V455" s="25" t="s">
        <v>54</v>
      </c>
      <c r="W455" s="25" t="s">
        <v>54</v>
      </c>
      <c r="X455" s="86" t="str">
        <f>IFERROR(_xlfn.XLOOKUP(#REF!,'Race 2'!#REF!,'Race 2'!O:O),"")</f>
        <v/>
      </c>
      <c r="Y455" s="2"/>
      <c r="Z455" s="2"/>
      <c r="AA455" s="2"/>
      <c r="AB455" s="2"/>
      <c r="AC455" s="7"/>
      <c r="AD455" s="7"/>
      <c r="AE455" s="7"/>
      <c r="AF455" s="7"/>
      <c r="AG455" s="7"/>
      <c r="AH455" s="7"/>
      <c r="AI455" s="7"/>
      <c r="AJ455" s="7"/>
    </row>
    <row r="456" spans="1:36" ht="15.75" customHeight="1" x14ac:dyDescent="0.2">
      <c r="A456" s="37"/>
      <c r="B456" s="37"/>
      <c r="C456" s="37"/>
      <c r="D456" s="2"/>
      <c r="E456" s="2"/>
      <c r="F456" s="2"/>
      <c r="G456" s="2"/>
      <c r="H456" s="2"/>
      <c r="I456" s="2"/>
      <c r="J456" s="2"/>
      <c r="K456" s="2"/>
      <c r="L456" s="30" t="s">
        <v>54</v>
      </c>
      <c r="M456" s="25" t="s">
        <v>54</v>
      </c>
      <c r="N456" s="25" t="s">
        <v>54</v>
      </c>
      <c r="O456" s="25" t="s">
        <v>54</v>
      </c>
      <c r="P456" s="25" t="s">
        <v>54</v>
      </c>
      <c r="Q456" s="86"/>
      <c r="R456" s="7"/>
      <c r="S456" s="30" t="s">
        <v>54</v>
      </c>
      <c r="T456" s="25" t="s">
        <v>54</v>
      </c>
      <c r="U456" s="25" t="s">
        <v>54</v>
      </c>
      <c r="V456" s="25" t="s">
        <v>54</v>
      </c>
      <c r="W456" s="25" t="s">
        <v>54</v>
      </c>
      <c r="X456" s="86" t="str">
        <f>IFERROR(_xlfn.XLOOKUP(#REF!,'Race 2'!#REF!,'Race 2'!O:O),"")</f>
        <v/>
      </c>
      <c r="Y456" s="2"/>
      <c r="Z456" s="2"/>
      <c r="AA456" s="2"/>
      <c r="AB456" s="2"/>
      <c r="AC456" s="7"/>
      <c r="AD456" s="7"/>
      <c r="AE456" s="7"/>
      <c r="AF456" s="7"/>
      <c r="AG456" s="7"/>
      <c r="AH456" s="7"/>
      <c r="AI456" s="7"/>
      <c r="AJ456" s="7"/>
    </row>
    <row r="457" spans="1:36" ht="15.75" customHeight="1" x14ac:dyDescent="0.2">
      <c r="A457" s="37"/>
      <c r="B457" s="37"/>
      <c r="C457" s="37"/>
      <c r="D457" s="2"/>
      <c r="E457" s="2"/>
      <c r="F457" s="2"/>
      <c r="G457" s="2"/>
      <c r="H457" s="2"/>
      <c r="I457" s="2"/>
      <c r="J457" s="2"/>
      <c r="K457" s="2"/>
      <c r="L457" s="30" t="s">
        <v>54</v>
      </c>
      <c r="M457" s="25" t="s">
        <v>54</v>
      </c>
      <c r="N457" s="25" t="s">
        <v>54</v>
      </c>
      <c r="O457" s="25" t="s">
        <v>54</v>
      </c>
      <c r="P457" s="25" t="s">
        <v>54</v>
      </c>
      <c r="Q457" s="86"/>
      <c r="R457" s="7"/>
      <c r="S457" s="30" t="s">
        <v>54</v>
      </c>
      <c r="T457" s="25" t="s">
        <v>54</v>
      </c>
      <c r="U457" s="25" t="s">
        <v>54</v>
      </c>
      <c r="V457" s="25" t="s">
        <v>54</v>
      </c>
      <c r="W457" s="25" t="s">
        <v>54</v>
      </c>
      <c r="X457" s="86" t="str">
        <f>IFERROR(_xlfn.XLOOKUP(#REF!,'Race 2'!#REF!,'Race 2'!O:O),"")</f>
        <v/>
      </c>
      <c r="Y457" s="2"/>
      <c r="Z457" s="2"/>
      <c r="AA457" s="2"/>
      <c r="AB457" s="2"/>
      <c r="AC457" s="7"/>
      <c r="AD457" s="7"/>
      <c r="AE457" s="7"/>
      <c r="AF457" s="7"/>
      <c r="AG457" s="7"/>
      <c r="AH457" s="7"/>
      <c r="AI457" s="7"/>
      <c r="AJ457" s="7"/>
    </row>
    <row r="458" spans="1:36" ht="15.75" customHeight="1" x14ac:dyDescent="0.2">
      <c r="A458" s="37"/>
      <c r="B458" s="37"/>
      <c r="C458" s="37"/>
      <c r="D458" s="2"/>
      <c r="E458" s="2"/>
      <c r="F458" s="2"/>
      <c r="G458" s="2"/>
      <c r="H458" s="2"/>
      <c r="I458" s="2"/>
      <c r="J458" s="2"/>
      <c r="K458" s="2"/>
      <c r="L458" s="30" t="s">
        <v>54</v>
      </c>
      <c r="M458" s="25" t="s">
        <v>54</v>
      </c>
      <c r="N458" s="25" t="s">
        <v>54</v>
      </c>
      <c r="O458" s="25" t="s">
        <v>54</v>
      </c>
      <c r="P458" s="25" t="s">
        <v>54</v>
      </c>
      <c r="Q458" s="86"/>
      <c r="R458" s="7"/>
      <c r="S458" s="30" t="s">
        <v>54</v>
      </c>
      <c r="T458" s="25" t="s">
        <v>54</v>
      </c>
      <c r="U458" s="25" t="s">
        <v>54</v>
      </c>
      <c r="V458" s="25" t="s">
        <v>54</v>
      </c>
      <c r="W458" s="25" t="s">
        <v>54</v>
      </c>
      <c r="X458" s="86" t="str">
        <f>IFERROR(_xlfn.XLOOKUP(#REF!,'Race 2'!#REF!,'Race 2'!O:O),"")</f>
        <v/>
      </c>
      <c r="Y458" s="2"/>
      <c r="Z458" s="2"/>
      <c r="AA458" s="2"/>
      <c r="AB458" s="2"/>
      <c r="AC458" s="7"/>
      <c r="AD458" s="7"/>
      <c r="AE458" s="7"/>
      <c r="AF458" s="7"/>
      <c r="AG458" s="7"/>
      <c r="AH458" s="7"/>
      <c r="AI458" s="7"/>
      <c r="AJ458" s="7"/>
    </row>
    <row r="459" spans="1:36" ht="15.75" customHeight="1" x14ac:dyDescent="0.2">
      <c r="A459" s="37"/>
      <c r="B459" s="37"/>
      <c r="C459" s="37"/>
      <c r="D459" s="2"/>
      <c r="E459" s="2"/>
      <c r="F459" s="2"/>
      <c r="G459" s="2"/>
      <c r="H459" s="2"/>
      <c r="I459" s="2"/>
      <c r="J459" s="2"/>
      <c r="K459" s="2"/>
      <c r="L459" s="30" t="s">
        <v>54</v>
      </c>
      <c r="M459" s="25" t="s">
        <v>54</v>
      </c>
      <c r="N459" s="25" t="s">
        <v>54</v>
      </c>
      <c r="O459" s="25" t="s">
        <v>54</v>
      </c>
      <c r="P459" s="25" t="s">
        <v>54</v>
      </c>
      <c r="Q459" s="86"/>
      <c r="R459" s="7"/>
      <c r="S459" s="30" t="s">
        <v>54</v>
      </c>
      <c r="T459" s="25" t="s">
        <v>54</v>
      </c>
      <c r="U459" s="25" t="s">
        <v>54</v>
      </c>
      <c r="V459" s="25" t="s">
        <v>54</v>
      </c>
      <c r="W459" s="25" t="s">
        <v>54</v>
      </c>
      <c r="X459" s="86" t="str">
        <f>IFERROR(_xlfn.XLOOKUP(#REF!,'Race 2'!#REF!,'Race 2'!O:O),"")</f>
        <v/>
      </c>
      <c r="Y459" s="2"/>
      <c r="Z459" s="2"/>
      <c r="AA459" s="2"/>
      <c r="AB459" s="2"/>
      <c r="AC459" s="7"/>
      <c r="AD459" s="7"/>
      <c r="AE459" s="7"/>
      <c r="AF459" s="7"/>
      <c r="AG459" s="7"/>
      <c r="AH459" s="7"/>
      <c r="AI459" s="7"/>
      <c r="AJ459" s="7"/>
    </row>
    <row r="460" spans="1:36" ht="15.75" customHeight="1" x14ac:dyDescent="0.2">
      <c r="A460" s="37"/>
      <c r="B460" s="37"/>
      <c r="C460" s="37"/>
      <c r="D460" s="2"/>
      <c r="E460" s="2"/>
      <c r="F460" s="2"/>
      <c r="G460" s="2"/>
      <c r="H460" s="2"/>
      <c r="I460" s="2"/>
      <c r="J460" s="2"/>
      <c r="K460" s="2"/>
      <c r="L460" s="30" t="s">
        <v>54</v>
      </c>
      <c r="M460" s="25" t="s">
        <v>54</v>
      </c>
      <c r="N460" s="25" t="s">
        <v>54</v>
      </c>
      <c r="O460" s="25" t="s">
        <v>54</v>
      </c>
      <c r="P460" s="25" t="s">
        <v>54</v>
      </c>
      <c r="Q460" s="86"/>
      <c r="R460" s="7"/>
      <c r="S460" s="30" t="s">
        <v>54</v>
      </c>
      <c r="T460" s="25" t="s">
        <v>54</v>
      </c>
      <c r="U460" s="25" t="s">
        <v>54</v>
      </c>
      <c r="V460" s="25" t="s">
        <v>54</v>
      </c>
      <c r="W460" s="25" t="s">
        <v>54</v>
      </c>
      <c r="X460" s="86" t="str">
        <f>IFERROR(_xlfn.XLOOKUP(#REF!,'Race 2'!#REF!,'Race 2'!O:O),"")</f>
        <v/>
      </c>
      <c r="Y460" s="2"/>
      <c r="Z460" s="2"/>
      <c r="AA460" s="2"/>
      <c r="AB460" s="2"/>
      <c r="AC460" s="7"/>
      <c r="AD460" s="7"/>
      <c r="AE460" s="7"/>
      <c r="AF460" s="7"/>
      <c r="AG460" s="7"/>
      <c r="AH460" s="7"/>
      <c r="AI460" s="7"/>
      <c r="AJ460" s="7"/>
    </row>
    <row r="461" spans="1:36" ht="15.75" customHeight="1" x14ac:dyDescent="0.2">
      <c r="A461" s="37"/>
      <c r="B461" s="37"/>
      <c r="C461" s="37"/>
      <c r="D461" s="2"/>
      <c r="E461" s="2"/>
      <c r="F461" s="2"/>
      <c r="G461" s="2"/>
      <c r="H461" s="2"/>
      <c r="I461" s="2"/>
      <c r="J461" s="2"/>
      <c r="K461" s="2"/>
      <c r="L461" s="30" t="s">
        <v>54</v>
      </c>
      <c r="M461" s="25" t="s">
        <v>54</v>
      </c>
      <c r="N461" s="25" t="s">
        <v>54</v>
      </c>
      <c r="O461" s="25" t="s">
        <v>54</v>
      </c>
      <c r="P461" s="25" t="s">
        <v>54</v>
      </c>
      <c r="Q461" s="86"/>
      <c r="R461" s="7"/>
      <c r="S461" s="30" t="s">
        <v>54</v>
      </c>
      <c r="T461" s="25" t="s">
        <v>54</v>
      </c>
      <c r="U461" s="25" t="s">
        <v>54</v>
      </c>
      <c r="V461" s="25" t="s">
        <v>54</v>
      </c>
      <c r="W461" s="25" t="s">
        <v>54</v>
      </c>
      <c r="X461" s="86" t="str">
        <f>IFERROR(_xlfn.XLOOKUP(#REF!,'Race 2'!#REF!,'Race 2'!O:O),"")</f>
        <v/>
      </c>
      <c r="Y461" s="2"/>
      <c r="Z461" s="2"/>
      <c r="AA461" s="2"/>
      <c r="AB461" s="2"/>
      <c r="AC461" s="7"/>
      <c r="AD461" s="7"/>
      <c r="AE461" s="7"/>
      <c r="AF461" s="7"/>
      <c r="AG461" s="7"/>
      <c r="AH461" s="7"/>
      <c r="AI461" s="7"/>
      <c r="AJ461" s="7"/>
    </row>
    <row r="462" spans="1:36" ht="15.75" customHeight="1" x14ac:dyDescent="0.2">
      <c r="A462" s="37"/>
      <c r="B462" s="37"/>
      <c r="C462" s="37"/>
      <c r="D462" s="2"/>
      <c r="E462" s="2"/>
      <c r="F462" s="2"/>
      <c r="G462" s="2"/>
      <c r="H462" s="2"/>
      <c r="I462" s="2"/>
      <c r="J462" s="2"/>
      <c r="K462" s="2"/>
      <c r="L462" s="30" t="s">
        <v>54</v>
      </c>
      <c r="M462" s="25" t="s">
        <v>54</v>
      </c>
      <c r="N462" s="25" t="s">
        <v>54</v>
      </c>
      <c r="O462" s="25" t="s">
        <v>54</v>
      </c>
      <c r="P462" s="25" t="s">
        <v>54</v>
      </c>
      <c r="Q462" s="86"/>
      <c r="R462" s="7"/>
      <c r="S462" s="30" t="s">
        <v>54</v>
      </c>
      <c r="T462" s="25" t="s">
        <v>54</v>
      </c>
      <c r="U462" s="25" t="s">
        <v>54</v>
      </c>
      <c r="V462" s="25" t="s">
        <v>54</v>
      </c>
      <c r="W462" s="25" t="s">
        <v>54</v>
      </c>
      <c r="X462" s="86" t="str">
        <f>IFERROR(_xlfn.XLOOKUP(#REF!,'Race 2'!#REF!,'Race 2'!O:O),"")</f>
        <v/>
      </c>
      <c r="Y462" s="2"/>
      <c r="Z462" s="2"/>
      <c r="AA462" s="2"/>
      <c r="AB462" s="2"/>
      <c r="AC462" s="7"/>
      <c r="AD462" s="7"/>
      <c r="AE462" s="7"/>
      <c r="AF462" s="7"/>
      <c r="AG462" s="7"/>
      <c r="AH462" s="7"/>
      <c r="AI462" s="7"/>
      <c r="AJ462" s="7"/>
    </row>
    <row r="463" spans="1:36" ht="15.75" customHeight="1" x14ac:dyDescent="0.2">
      <c r="A463" s="37"/>
      <c r="B463" s="37"/>
      <c r="C463" s="37"/>
      <c r="D463" s="2"/>
      <c r="E463" s="2"/>
      <c r="F463" s="2"/>
      <c r="G463" s="2"/>
      <c r="H463" s="2"/>
      <c r="I463" s="2"/>
      <c r="J463" s="2"/>
      <c r="K463" s="2"/>
      <c r="L463" s="30" t="s">
        <v>54</v>
      </c>
      <c r="M463" s="25" t="s">
        <v>54</v>
      </c>
      <c r="N463" s="25" t="s">
        <v>54</v>
      </c>
      <c r="O463" s="25" t="s">
        <v>54</v>
      </c>
      <c r="P463" s="25" t="s">
        <v>54</v>
      </c>
      <c r="Q463" s="86"/>
      <c r="R463" s="7"/>
      <c r="S463" s="30" t="s">
        <v>54</v>
      </c>
      <c r="T463" s="25" t="s">
        <v>54</v>
      </c>
      <c r="U463" s="25" t="s">
        <v>54</v>
      </c>
      <c r="V463" s="25" t="s">
        <v>54</v>
      </c>
      <c r="W463" s="25" t="s">
        <v>54</v>
      </c>
      <c r="X463" s="86" t="str">
        <f>IFERROR(_xlfn.XLOOKUP(#REF!,'Race 2'!#REF!,'Race 2'!O:O),"")</f>
        <v/>
      </c>
      <c r="Y463" s="2"/>
      <c r="Z463" s="2"/>
      <c r="AA463" s="2"/>
      <c r="AB463" s="2"/>
      <c r="AC463" s="7"/>
      <c r="AD463" s="7"/>
      <c r="AE463" s="7"/>
      <c r="AF463" s="7"/>
      <c r="AG463" s="7"/>
      <c r="AH463" s="7"/>
      <c r="AI463" s="7"/>
      <c r="AJ463" s="7"/>
    </row>
    <row r="464" spans="1:36" ht="15.75" customHeight="1" x14ac:dyDescent="0.2">
      <c r="A464" s="37"/>
      <c r="B464" s="37"/>
      <c r="C464" s="37"/>
      <c r="D464" s="2"/>
      <c r="E464" s="2"/>
      <c r="F464" s="2"/>
      <c r="G464" s="2"/>
      <c r="H464" s="2"/>
      <c r="I464" s="2"/>
      <c r="J464" s="2"/>
      <c r="K464" s="2"/>
      <c r="L464" s="30" t="s">
        <v>54</v>
      </c>
      <c r="M464" s="25" t="s">
        <v>54</v>
      </c>
      <c r="N464" s="25" t="s">
        <v>54</v>
      </c>
      <c r="O464" s="25" t="s">
        <v>54</v>
      </c>
      <c r="P464" s="25" t="s">
        <v>54</v>
      </c>
      <c r="Q464" s="86"/>
      <c r="R464" s="7"/>
      <c r="S464" s="30" t="s">
        <v>54</v>
      </c>
      <c r="T464" s="25" t="s">
        <v>54</v>
      </c>
      <c r="U464" s="25" t="s">
        <v>54</v>
      </c>
      <c r="V464" s="25" t="s">
        <v>54</v>
      </c>
      <c r="W464" s="25" t="s">
        <v>54</v>
      </c>
      <c r="X464" s="86" t="str">
        <f>IFERROR(_xlfn.XLOOKUP(#REF!,'Race 2'!#REF!,'Race 2'!O:O),"")</f>
        <v/>
      </c>
      <c r="Y464" s="2"/>
      <c r="Z464" s="2"/>
      <c r="AA464" s="2"/>
      <c r="AB464" s="2"/>
      <c r="AC464" s="7"/>
      <c r="AD464" s="7"/>
      <c r="AE464" s="7"/>
      <c r="AF464" s="7"/>
      <c r="AG464" s="7"/>
      <c r="AH464" s="7"/>
      <c r="AI464" s="7"/>
      <c r="AJ464" s="7"/>
    </row>
    <row r="465" spans="1:36" ht="15.75" customHeight="1" x14ac:dyDescent="0.2">
      <c r="A465" s="37"/>
      <c r="B465" s="37"/>
      <c r="C465" s="37"/>
      <c r="D465" s="2"/>
      <c r="E465" s="2"/>
      <c r="F465" s="2"/>
      <c r="G465" s="2"/>
      <c r="H465" s="2"/>
      <c r="I465" s="2"/>
      <c r="J465" s="2"/>
      <c r="K465" s="2"/>
      <c r="L465" s="30" t="s">
        <v>54</v>
      </c>
      <c r="M465" s="25" t="s">
        <v>54</v>
      </c>
      <c r="N465" s="25" t="s">
        <v>54</v>
      </c>
      <c r="O465" s="25" t="s">
        <v>54</v>
      </c>
      <c r="P465" s="25" t="s">
        <v>54</v>
      </c>
      <c r="Q465" s="86"/>
      <c r="R465" s="7"/>
      <c r="S465" s="30" t="s">
        <v>54</v>
      </c>
      <c r="T465" s="25" t="s">
        <v>54</v>
      </c>
      <c r="U465" s="25" t="s">
        <v>54</v>
      </c>
      <c r="V465" s="25" t="s">
        <v>54</v>
      </c>
      <c r="W465" s="25" t="s">
        <v>54</v>
      </c>
      <c r="X465" s="86" t="str">
        <f>IFERROR(_xlfn.XLOOKUP(#REF!,'Race 2'!#REF!,'Race 2'!O:O),"")</f>
        <v/>
      </c>
      <c r="Y465" s="2"/>
      <c r="Z465" s="2"/>
      <c r="AA465" s="2"/>
      <c r="AB465" s="2"/>
      <c r="AC465" s="7"/>
      <c r="AD465" s="7"/>
      <c r="AE465" s="7"/>
      <c r="AF465" s="7"/>
      <c r="AG465" s="7"/>
      <c r="AH465" s="7"/>
      <c r="AI465" s="7"/>
      <c r="AJ465" s="7"/>
    </row>
    <row r="466" spans="1:36" ht="15.75" customHeight="1" x14ac:dyDescent="0.2">
      <c r="A466" s="37"/>
      <c r="B466" s="37"/>
      <c r="C466" s="37"/>
      <c r="D466" s="2"/>
      <c r="E466" s="2"/>
      <c r="F466" s="2"/>
      <c r="G466" s="2"/>
      <c r="H466" s="2"/>
      <c r="I466" s="2"/>
      <c r="J466" s="2"/>
      <c r="K466" s="2"/>
      <c r="L466" s="30" t="s">
        <v>54</v>
      </c>
      <c r="M466" s="25" t="s">
        <v>54</v>
      </c>
      <c r="N466" s="25" t="s">
        <v>54</v>
      </c>
      <c r="O466" s="25" t="s">
        <v>54</v>
      </c>
      <c r="P466" s="25" t="s">
        <v>54</v>
      </c>
      <c r="Q466" s="86"/>
      <c r="R466" s="7"/>
      <c r="S466" s="30" t="s">
        <v>54</v>
      </c>
      <c r="T466" s="25" t="s">
        <v>54</v>
      </c>
      <c r="U466" s="25" t="s">
        <v>54</v>
      </c>
      <c r="V466" s="25" t="s">
        <v>54</v>
      </c>
      <c r="W466" s="25" t="s">
        <v>54</v>
      </c>
      <c r="X466" s="86" t="str">
        <f>IFERROR(_xlfn.XLOOKUP(#REF!,'Race 2'!#REF!,'Race 2'!O:O),"")</f>
        <v/>
      </c>
      <c r="Y466" s="2"/>
      <c r="Z466" s="2"/>
      <c r="AA466" s="2"/>
      <c r="AB466" s="2"/>
      <c r="AC466" s="7"/>
      <c r="AD466" s="7"/>
      <c r="AE466" s="7"/>
      <c r="AF466" s="7"/>
      <c r="AG466" s="7"/>
      <c r="AH466" s="7"/>
      <c r="AI466" s="7"/>
      <c r="AJ466" s="7"/>
    </row>
    <row r="467" spans="1:36" ht="15.75" customHeight="1" x14ac:dyDescent="0.2">
      <c r="A467" s="37"/>
      <c r="B467" s="37"/>
      <c r="C467" s="37"/>
      <c r="D467" s="2"/>
      <c r="E467" s="2"/>
      <c r="F467" s="2"/>
      <c r="G467" s="2"/>
      <c r="H467" s="2"/>
      <c r="I467" s="2"/>
      <c r="J467" s="2"/>
      <c r="K467" s="2"/>
      <c r="L467" s="30" t="s">
        <v>54</v>
      </c>
      <c r="M467" s="25" t="s">
        <v>54</v>
      </c>
      <c r="N467" s="25" t="s">
        <v>54</v>
      </c>
      <c r="O467" s="25" t="s">
        <v>54</v>
      </c>
      <c r="P467" s="25" t="s">
        <v>54</v>
      </c>
      <c r="Q467" s="86"/>
      <c r="R467" s="7"/>
      <c r="S467" s="30" t="s">
        <v>54</v>
      </c>
      <c r="T467" s="25" t="s">
        <v>54</v>
      </c>
      <c r="U467" s="25" t="s">
        <v>54</v>
      </c>
      <c r="V467" s="25" t="s">
        <v>54</v>
      </c>
      <c r="W467" s="25" t="s">
        <v>54</v>
      </c>
      <c r="X467" s="86" t="str">
        <f>IFERROR(_xlfn.XLOOKUP(#REF!,'Race 2'!#REF!,'Race 2'!O:O),"")</f>
        <v/>
      </c>
      <c r="Y467" s="2"/>
      <c r="Z467" s="2"/>
      <c r="AA467" s="2"/>
      <c r="AB467" s="2"/>
      <c r="AC467" s="7"/>
      <c r="AD467" s="7"/>
      <c r="AE467" s="7"/>
      <c r="AF467" s="7"/>
      <c r="AG467" s="7"/>
      <c r="AH467" s="7"/>
      <c r="AI467" s="7"/>
      <c r="AJ467" s="7"/>
    </row>
    <row r="468" spans="1:36" ht="15.75" customHeight="1" x14ac:dyDescent="0.2">
      <c r="A468" s="37"/>
      <c r="B468" s="37"/>
      <c r="C468" s="37"/>
      <c r="D468" s="2"/>
      <c r="E468" s="2"/>
      <c r="F468" s="2"/>
      <c r="G468" s="2"/>
      <c r="H468" s="2"/>
      <c r="I468" s="2"/>
      <c r="J468" s="2"/>
      <c r="K468" s="2"/>
      <c r="L468" s="30" t="s">
        <v>54</v>
      </c>
      <c r="M468" s="25" t="s">
        <v>54</v>
      </c>
      <c r="N468" s="25" t="s">
        <v>54</v>
      </c>
      <c r="O468" s="25" t="s">
        <v>54</v>
      </c>
      <c r="P468" s="25" t="s">
        <v>54</v>
      </c>
      <c r="Q468" s="86"/>
      <c r="R468" s="7"/>
      <c r="S468" s="30" t="s">
        <v>54</v>
      </c>
      <c r="T468" s="25" t="s">
        <v>54</v>
      </c>
      <c r="U468" s="25" t="s">
        <v>54</v>
      </c>
      <c r="V468" s="25" t="s">
        <v>54</v>
      </c>
      <c r="W468" s="25" t="s">
        <v>54</v>
      </c>
      <c r="X468" s="86" t="str">
        <f>IFERROR(_xlfn.XLOOKUP(#REF!,'Race 2'!#REF!,'Race 2'!O:O),"")</f>
        <v/>
      </c>
      <c r="Y468" s="2"/>
      <c r="Z468" s="2"/>
      <c r="AA468" s="2"/>
      <c r="AB468" s="2"/>
      <c r="AC468" s="7"/>
      <c r="AD468" s="7"/>
      <c r="AE468" s="7"/>
      <c r="AF468" s="7"/>
      <c r="AG468" s="7"/>
      <c r="AH468" s="7"/>
      <c r="AI468" s="7"/>
      <c r="AJ468" s="7"/>
    </row>
    <row r="469" spans="1:36" ht="15.75" customHeight="1" x14ac:dyDescent="0.2">
      <c r="A469" s="37"/>
      <c r="B469" s="37"/>
      <c r="C469" s="37"/>
      <c r="D469" s="2"/>
      <c r="E469" s="2"/>
      <c r="F469" s="2"/>
      <c r="G469" s="2"/>
      <c r="H469" s="2"/>
      <c r="I469" s="2"/>
      <c r="J469" s="2"/>
      <c r="K469" s="2"/>
      <c r="L469" s="30" t="s">
        <v>54</v>
      </c>
      <c r="M469" s="25" t="s">
        <v>54</v>
      </c>
      <c r="N469" s="25" t="s">
        <v>54</v>
      </c>
      <c r="O469" s="25" t="s">
        <v>54</v>
      </c>
      <c r="P469" s="25" t="s">
        <v>54</v>
      </c>
      <c r="Q469" s="86"/>
      <c r="R469" s="7"/>
      <c r="S469" s="30" t="s">
        <v>54</v>
      </c>
      <c r="T469" s="25" t="s">
        <v>54</v>
      </c>
      <c r="U469" s="25" t="s">
        <v>54</v>
      </c>
      <c r="V469" s="25" t="s">
        <v>54</v>
      </c>
      <c r="W469" s="25" t="s">
        <v>54</v>
      </c>
      <c r="X469" s="86" t="str">
        <f>IFERROR(_xlfn.XLOOKUP(#REF!,'Race 2'!#REF!,'Race 2'!O:O),"")</f>
        <v/>
      </c>
      <c r="Y469" s="2"/>
      <c r="Z469" s="2"/>
      <c r="AA469" s="2"/>
      <c r="AB469" s="2"/>
      <c r="AC469" s="7"/>
      <c r="AD469" s="7"/>
      <c r="AE469" s="7"/>
      <c r="AF469" s="7"/>
      <c r="AG469" s="7"/>
      <c r="AH469" s="7"/>
      <c r="AI469" s="7"/>
      <c r="AJ469" s="7"/>
    </row>
    <row r="470" spans="1:36" ht="15.75" customHeight="1" x14ac:dyDescent="0.2">
      <c r="A470" s="37"/>
      <c r="B470" s="37"/>
      <c r="C470" s="37"/>
      <c r="D470" s="2"/>
      <c r="E470" s="2"/>
      <c r="F470" s="2"/>
      <c r="G470" s="2"/>
      <c r="H470" s="2"/>
      <c r="I470" s="2"/>
      <c r="J470" s="2"/>
      <c r="K470" s="2"/>
      <c r="L470" s="30" t="s">
        <v>54</v>
      </c>
      <c r="M470" s="25" t="s">
        <v>54</v>
      </c>
      <c r="N470" s="25" t="s">
        <v>54</v>
      </c>
      <c r="O470" s="25" t="s">
        <v>54</v>
      </c>
      <c r="P470" s="25" t="s">
        <v>54</v>
      </c>
      <c r="Q470" s="86"/>
      <c r="R470" s="7"/>
      <c r="S470" s="30" t="s">
        <v>54</v>
      </c>
      <c r="T470" s="25" t="s">
        <v>54</v>
      </c>
      <c r="U470" s="25" t="s">
        <v>54</v>
      </c>
      <c r="V470" s="25" t="s">
        <v>54</v>
      </c>
      <c r="W470" s="25" t="s">
        <v>54</v>
      </c>
      <c r="X470" s="86" t="str">
        <f>IFERROR(_xlfn.XLOOKUP(#REF!,'Race 2'!#REF!,'Race 2'!O:O),"")</f>
        <v/>
      </c>
      <c r="Y470" s="2"/>
      <c r="Z470" s="2"/>
      <c r="AA470" s="2"/>
      <c r="AB470" s="2"/>
      <c r="AC470" s="7"/>
      <c r="AD470" s="7"/>
      <c r="AE470" s="7"/>
      <c r="AF470" s="7"/>
      <c r="AG470" s="7"/>
      <c r="AH470" s="7"/>
      <c r="AI470" s="7"/>
      <c r="AJ470" s="7"/>
    </row>
    <row r="471" spans="1:36" ht="15.75" customHeight="1" x14ac:dyDescent="0.2">
      <c r="A471" s="37"/>
      <c r="B471" s="37"/>
      <c r="C471" s="37"/>
      <c r="D471" s="2"/>
      <c r="E471" s="2"/>
      <c r="F471" s="2"/>
      <c r="G471" s="2"/>
      <c r="H471" s="2"/>
      <c r="I471" s="2"/>
      <c r="J471" s="2"/>
      <c r="K471" s="2"/>
      <c r="L471" s="30" t="s">
        <v>54</v>
      </c>
      <c r="M471" s="25" t="s">
        <v>54</v>
      </c>
      <c r="N471" s="25" t="s">
        <v>54</v>
      </c>
      <c r="O471" s="25" t="s">
        <v>54</v>
      </c>
      <c r="P471" s="25" t="s">
        <v>54</v>
      </c>
      <c r="Q471" s="86"/>
      <c r="R471" s="7"/>
      <c r="S471" s="30" t="s">
        <v>54</v>
      </c>
      <c r="T471" s="25" t="s">
        <v>54</v>
      </c>
      <c r="U471" s="25" t="s">
        <v>54</v>
      </c>
      <c r="V471" s="25" t="s">
        <v>54</v>
      </c>
      <c r="W471" s="25" t="s">
        <v>54</v>
      </c>
      <c r="X471" s="86" t="str">
        <f>IFERROR(_xlfn.XLOOKUP(#REF!,'Race 2'!#REF!,'Race 2'!O:O),"")</f>
        <v/>
      </c>
      <c r="Y471" s="2"/>
      <c r="Z471" s="2"/>
      <c r="AA471" s="2"/>
      <c r="AB471" s="2"/>
      <c r="AC471" s="7"/>
      <c r="AD471" s="7"/>
      <c r="AE471" s="7"/>
      <c r="AF471" s="7"/>
      <c r="AG471" s="7"/>
      <c r="AH471" s="7"/>
      <c r="AI471" s="7"/>
      <c r="AJ471" s="7"/>
    </row>
    <row r="472" spans="1:36" ht="15.75" customHeight="1" x14ac:dyDescent="0.2">
      <c r="A472" s="37"/>
      <c r="B472" s="37"/>
      <c r="C472" s="37"/>
      <c r="D472" s="2"/>
      <c r="E472" s="2"/>
      <c r="F472" s="2"/>
      <c r="G472" s="2"/>
      <c r="H472" s="2"/>
      <c r="I472" s="2"/>
      <c r="J472" s="2"/>
      <c r="K472" s="2"/>
      <c r="L472" s="30" t="s">
        <v>54</v>
      </c>
      <c r="M472" s="25" t="s">
        <v>54</v>
      </c>
      <c r="N472" s="25" t="s">
        <v>54</v>
      </c>
      <c r="O472" s="25" t="s">
        <v>54</v>
      </c>
      <c r="P472" s="25" t="s">
        <v>54</v>
      </c>
      <c r="Q472" s="86"/>
      <c r="R472" s="7"/>
      <c r="S472" s="30" t="s">
        <v>54</v>
      </c>
      <c r="T472" s="25" t="s">
        <v>54</v>
      </c>
      <c r="U472" s="25" t="s">
        <v>54</v>
      </c>
      <c r="V472" s="25" t="s">
        <v>54</v>
      </c>
      <c r="W472" s="25" t="s">
        <v>54</v>
      </c>
      <c r="X472" s="86" t="str">
        <f>IFERROR(_xlfn.XLOOKUP(#REF!,'Race 2'!#REF!,'Race 2'!O:O),"")</f>
        <v/>
      </c>
      <c r="Y472" s="2"/>
      <c r="Z472" s="2"/>
      <c r="AA472" s="2"/>
      <c r="AB472" s="2"/>
      <c r="AC472" s="7"/>
      <c r="AD472" s="7"/>
      <c r="AE472" s="7"/>
      <c r="AF472" s="7"/>
      <c r="AG472" s="7"/>
      <c r="AH472" s="7"/>
      <c r="AI472" s="7"/>
      <c r="AJ472" s="7"/>
    </row>
    <row r="473" spans="1:36" ht="15.75" customHeight="1" x14ac:dyDescent="0.2">
      <c r="A473" s="37"/>
      <c r="B473" s="37"/>
      <c r="C473" s="37"/>
      <c r="D473" s="2"/>
      <c r="E473" s="2"/>
      <c r="F473" s="2"/>
      <c r="G473" s="2"/>
      <c r="H473" s="2"/>
      <c r="I473" s="2"/>
      <c r="J473" s="2"/>
      <c r="K473" s="2"/>
      <c r="L473" s="30" t="s">
        <v>54</v>
      </c>
      <c r="M473" s="25" t="s">
        <v>54</v>
      </c>
      <c r="N473" s="25" t="s">
        <v>54</v>
      </c>
      <c r="O473" s="25" t="s">
        <v>54</v>
      </c>
      <c r="P473" s="25" t="s">
        <v>54</v>
      </c>
      <c r="Q473" s="86"/>
      <c r="R473" s="7"/>
      <c r="S473" s="30" t="s">
        <v>54</v>
      </c>
      <c r="T473" s="25" t="s">
        <v>54</v>
      </c>
      <c r="U473" s="25" t="s">
        <v>54</v>
      </c>
      <c r="V473" s="25" t="s">
        <v>54</v>
      </c>
      <c r="W473" s="25" t="s">
        <v>54</v>
      </c>
      <c r="X473" s="86" t="str">
        <f>IFERROR(_xlfn.XLOOKUP(#REF!,'Race 2'!#REF!,'Race 2'!O:O),"")</f>
        <v/>
      </c>
      <c r="Y473" s="2"/>
      <c r="Z473" s="2"/>
      <c r="AA473" s="2"/>
      <c r="AB473" s="2"/>
      <c r="AC473" s="7"/>
      <c r="AD473" s="7"/>
      <c r="AE473" s="7"/>
      <c r="AF473" s="7"/>
      <c r="AG473" s="7"/>
      <c r="AH473" s="7"/>
      <c r="AI473" s="7"/>
      <c r="AJ473" s="7"/>
    </row>
    <row r="474" spans="1:36" ht="15.75" customHeight="1" x14ac:dyDescent="0.2">
      <c r="A474" s="37"/>
      <c r="B474" s="37"/>
      <c r="C474" s="37"/>
      <c r="D474" s="2"/>
      <c r="E474" s="2"/>
      <c r="F474" s="2"/>
      <c r="G474" s="2"/>
      <c r="H474" s="2"/>
      <c r="I474" s="2"/>
      <c r="J474" s="2"/>
      <c r="K474" s="2"/>
      <c r="L474" s="30" t="s">
        <v>54</v>
      </c>
      <c r="M474" s="25" t="s">
        <v>54</v>
      </c>
      <c r="N474" s="25" t="s">
        <v>54</v>
      </c>
      <c r="O474" s="25" t="s">
        <v>54</v>
      </c>
      <c r="P474" s="25" t="s">
        <v>54</v>
      </c>
      <c r="Q474" s="86"/>
      <c r="R474" s="7"/>
      <c r="S474" s="30" t="s">
        <v>54</v>
      </c>
      <c r="T474" s="25" t="s">
        <v>54</v>
      </c>
      <c r="U474" s="25" t="s">
        <v>54</v>
      </c>
      <c r="V474" s="25" t="s">
        <v>54</v>
      </c>
      <c r="W474" s="25" t="s">
        <v>54</v>
      </c>
      <c r="X474" s="86" t="str">
        <f>IFERROR(_xlfn.XLOOKUP(#REF!,'Race 2'!#REF!,'Race 2'!O:O),"")</f>
        <v/>
      </c>
      <c r="Y474" s="2"/>
      <c r="Z474" s="2"/>
      <c r="AA474" s="2"/>
      <c r="AB474" s="2"/>
      <c r="AC474" s="7"/>
      <c r="AD474" s="7"/>
      <c r="AE474" s="7"/>
      <c r="AF474" s="7"/>
      <c r="AG474" s="7"/>
      <c r="AH474" s="7"/>
      <c r="AI474" s="7"/>
      <c r="AJ474" s="7"/>
    </row>
    <row r="475" spans="1:36" ht="15.75" customHeight="1" x14ac:dyDescent="0.2">
      <c r="A475" s="37"/>
      <c r="B475" s="37"/>
      <c r="C475" s="37"/>
      <c r="D475" s="2"/>
      <c r="E475" s="2"/>
      <c r="F475" s="2"/>
      <c r="G475" s="2"/>
      <c r="H475" s="2"/>
      <c r="I475" s="2"/>
      <c r="J475" s="2"/>
      <c r="K475" s="2"/>
      <c r="L475" s="30" t="s">
        <v>54</v>
      </c>
      <c r="M475" s="25" t="s">
        <v>54</v>
      </c>
      <c r="N475" s="25" t="s">
        <v>54</v>
      </c>
      <c r="O475" s="25" t="s">
        <v>54</v>
      </c>
      <c r="P475" s="25" t="s">
        <v>54</v>
      </c>
      <c r="Q475" s="86"/>
      <c r="R475" s="7"/>
      <c r="S475" s="30" t="s">
        <v>54</v>
      </c>
      <c r="T475" s="25" t="s">
        <v>54</v>
      </c>
      <c r="U475" s="25" t="s">
        <v>54</v>
      </c>
      <c r="V475" s="25" t="s">
        <v>54</v>
      </c>
      <c r="W475" s="25" t="s">
        <v>54</v>
      </c>
      <c r="X475" s="86" t="str">
        <f>IFERROR(_xlfn.XLOOKUP(#REF!,'Race 2'!#REF!,'Race 2'!O:O),"")</f>
        <v/>
      </c>
      <c r="Y475" s="2"/>
      <c r="Z475" s="2"/>
      <c r="AA475" s="2"/>
      <c r="AB475" s="2"/>
      <c r="AC475" s="7"/>
      <c r="AD475" s="7"/>
      <c r="AE475" s="7"/>
      <c r="AF475" s="7"/>
      <c r="AG475" s="7"/>
      <c r="AH475" s="7"/>
      <c r="AI475" s="7"/>
      <c r="AJ475" s="7"/>
    </row>
    <row r="476" spans="1:36" ht="15.75" customHeight="1" x14ac:dyDescent="0.2">
      <c r="A476" s="37"/>
      <c r="B476" s="37"/>
      <c r="C476" s="37"/>
      <c r="D476" s="2"/>
      <c r="E476" s="2"/>
      <c r="F476" s="2"/>
      <c r="G476" s="2"/>
      <c r="H476" s="2"/>
      <c r="I476" s="2"/>
      <c r="J476" s="2"/>
      <c r="K476" s="2"/>
      <c r="L476" s="30" t="s">
        <v>54</v>
      </c>
      <c r="M476" s="25" t="s">
        <v>54</v>
      </c>
      <c r="N476" s="25" t="s">
        <v>54</v>
      </c>
      <c r="O476" s="25" t="s">
        <v>54</v>
      </c>
      <c r="P476" s="25" t="s">
        <v>54</v>
      </c>
      <c r="Q476" s="86"/>
      <c r="R476" s="7"/>
      <c r="S476" s="30" t="s">
        <v>54</v>
      </c>
      <c r="T476" s="25" t="s">
        <v>54</v>
      </c>
      <c r="U476" s="25" t="s">
        <v>54</v>
      </c>
      <c r="V476" s="25" t="s">
        <v>54</v>
      </c>
      <c r="W476" s="25" t="s">
        <v>54</v>
      </c>
      <c r="X476" s="86" t="str">
        <f>IFERROR(_xlfn.XLOOKUP(#REF!,'Race 2'!#REF!,'Race 2'!O:O),"")</f>
        <v/>
      </c>
      <c r="Y476" s="2"/>
      <c r="Z476" s="2"/>
      <c r="AA476" s="2"/>
      <c r="AB476" s="2"/>
      <c r="AC476" s="7"/>
      <c r="AD476" s="7"/>
      <c r="AE476" s="7"/>
      <c r="AF476" s="7"/>
      <c r="AG476" s="7"/>
      <c r="AH476" s="7"/>
      <c r="AI476" s="7"/>
      <c r="AJ476" s="7"/>
    </row>
    <row r="477" spans="1:36" ht="15.75" customHeight="1" x14ac:dyDescent="0.2">
      <c r="A477" s="37"/>
      <c r="B477" s="37"/>
      <c r="C477" s="37"/>
      <c r="D477" s="2"/>
      <c r="E477" s="2"/>
      <c r="F477" s="2"/>
      <c r="G477" s="2"/>
      <c r="H477" s="2"/>
      <c r="I477" s="2"/>
      <c r="J477" s="2"/>
      <c r="K477" s="2"/>
      <c r="L477" s="30" t="s">
        <v>54</v>
      </c>
      <c r="M477" s="25" t="s">
        <v>54</v>
      </c>
      <c r="N477" s="25" t="s">
        <v>54</v>
      </c>
      <c r="O477" s="25" t="s">
        <v>54</v>
      </c>
      <c r="P477" s="25" t="s">
        <v>54</v>
      </c>
      <c r="Q477" s="86"/>
      <c r="R477" s="7"/>
      <c r="S477" s="30" t="s">
        <v>54</v>
      </c>
      <c r="T477" s="25" t="s">
        <v>54</v>
      </c>
      <c r="U477" s="25" t="s">
        <v>54</v>
      </c>
      <c r="V477" s="25" t="s">
        <v>54</v>
      </c>
      <c r="W477" s="25" t="s">
        <v>54</v>
      </c>
      <c r="X477" s="86" t="str">
        <f>IFERROR(_xlfn.XLOOKUP(#REF!,'Race 2'!#REF!,'Race 2'!O:O),"")</f>
        <v/>
      </c>
      <c r="Y477" s="2"/>
      <c r="Z477" s="2"/>
      <c r="AA477" s="2"/>
      <c r="AB477" s="2"/>
      <c r="AC477" s="7"/>
      <c r="AD477" s="7"/>
      <c r="AE477" s="7"/>
      <c r="AF477" s="7"/>
      <c r="AG477" s="7"/>
      <c r="AH477" s="7"/>
      <c r="AI477" s="7"/>
      <c r="AJ477" s="7"/>
    </row>
    <row r="478" spans="1:36" ht="15.75" customHeight="1" x14ac:dyDescent="0.2">
      <c r="A478" s="37"/>
      <c r="B478" s="37"/>
      <c r="C478" s="37"/>
      <c r="D478" s="2"/>
      <c r="E478" s="2"/>
      <c r="F478" s="2"/>
      <c r="G478" s="2"/>
      <c r="H478" s="2"/>
      <c r="I478" s="2"/>
      <c r="J478" s="2"/>
      <c r="K478" s="2"/>
      <c r="L478" s="30" t="s">
        <v>54</v>
      </c>
      <c r="M478" s="25" t="s">
        <v>54</v>
      </c>
      <c r="N478" s="25" t="s">
        <v>54</v>
      </c>
      <c r="O478" s="25" t="s">
        <v>54</v>
      </c>
      <c r="P478" s="25" t="s">
        <v>54</v>
      </c>
      <c r="Q478" s="86"/>
      <c r="R478" s="7"/>
      <c r="S478" s="30" t="s">
        <v>54</v>
      </c>
      <c r="T478" s="25" t="s">
        <v>54</v>
      </c>
      <c r="U478" s="25" t="s">
        <v>54</v>
      </c>
      <c r="V478" s="25" t="s">
        <v>54</v>
      </c>
      <c r="W478" s="25" t="s">
        <v>54</v>
      </c>
      <c r="X478" s="86" t="str">
        <f>IFERROR(_xlfn.XLOOKUP(#REF!,'Race 2'!#REF!,'Race 2'!O:O),"")</f>
        <v/>
      </c>
      <c r="Y478" s="2"/>
      <c r="Z478" s="2"/>
      <c r="AA478" s="2"/>
      <c r="AB478" s="2"/>
      <c r="AC478" s="7"/>
      <c r="AD478" s="7"/>
      <c r="AE478" s="7"/>
      <c r="AF478" s="7"/>
      <c r="AG478" s="7"/>
      <c r="AH478" s="7"/>
      <c r="AI478" s="7"/>
      <c r="AJ478" s="7"/>
    </row>
    <row r="479" spans="1:36" ht="15.75" customHeight="1" x14ac:dyDescent="0.2">
      <c r="A479" s="37"/>
      <c r="B479" s="37"/>
      <c r="C479" s="37"/>
      <c r="D479" s="2"/>
      <c r="E479" s="2"/>
      <c r="F479" s="2"/>
      <c r="G479" s="2"/>
      <c r="H479" s="2"/>
      <c r="I479" s="2"/>
      <c r="J479" s="2"/>
      <c r="K479" s="2"/>
      <c r="L479" s="30" t="s">
        <v>54</v>
      </c>
      <c r="M479" s="25" t="s">
        <v>54</v>
      </c>
      <c r="N479" s="25" t="s">
        <v>54</v>
      </c>
      <c r="O479" s="25" t="s">
        <v>54</v>
      </c>
      <c r="P479" s="25" t="s">
        <v>54</v>
      </c>
      <c r="Q479" s="86"/>
      <c r="R479" s="7"/>
      <c r="S479" s="30" t="s">
        <v>54</v>
      </c>
      <c r="T479" s="25" t="s">
        <v>54</v>
      </c>
      <c r="U479" s="25" t="s">
        <v>54</v>
      </c>
      <c r="V479" s="25" t="s">
        <v>54</v>
      </c>
      <c r="W479" s="25" t="s">
        <v>54</v>
      </c>
      <c r="X479" s="86" t="str">
        <f>IFERROR(_xlfn.XLOOKUP(#REF!,'Race 2'!#REF!,'Race 2'!O:O),"")</f>
        <v/>
      </c>
      <c r="Y479" s="2"/>
      <c r="Z479" s="2"/>
      <c r="AA479" s="2"/>
      <c r="AB479" s="2"/>
      <c r="AC479" s="7"/>
      <c r="AD479" s="7"/>
      <c r="AE479" s="7"/>
      <c r="AF479" s="7"/>
      <c r="AG479" s="7"/>
      <c r="AH479" s="7"/>
      <c r="AI479" s="7"/>
      <c r="AJ479" s="7"/>
    </row>
    <row r="480" spans="1:36" ht="15.75" customHeight="1" x14ac:dyDescent="0.2">
      <c r="A480" s="37"/>
      <c r="B480" s="37"/>
      <c r="C480" s="37"/>
      <c r="D480" s="2"/>
      <c r="E480" s="2"/>
      <c r="F480" s="2"/>
      <c r="G480" s="2"/>
      <c r="H480" s="2"/>
      <c r="I480" s="2"/>
      <c r="J480" s="2"/>
      <c r="K480" s="2"/>
      <c r="L480" s="30" t="s">
        <v>54</v>
      </c>
      <c r="M480" s="25" t="s">
        <v>54</v>
      </c>
      <c r="N480" s="25" t="s">
        <v>54</v>
      </c>
      <c r="O480" s="25" t="s">
        <v>54</v>
      </c>
      <c r="P480" s="25" t="s">
        <v>54</v>
      </c>
      <c r="Q480" s="86"/>
      <c r="R480" s="7"/>
      <c r="S480" s="30" t="s">
        <v>54</v>
      </c>
      <c r="T480" s="25" t="s">
        <v>54</v>
      </c>
      <c r="U480" s="25" t="s">
        <v>54</v>
      </c>
      <c r="V480" s="25" t="s">
        <v>54</v>
      </c>
      <c r="W480" s="25" t="s">
        <v>54</v>
      </c>
      <c r="X480" s="86" t="str">
        <f>IFERROR(_xlfn.XLOOKUP(#REF!,'Race 2'!#REF!,'Race 2'!O:O),"")</f>
        <v/>
      </c>
      <c r="Y480" s="2"/>
      <c r="Z480" s="2"/>
      <c r="AA480" s="2"/>
      <c r="AB480" s="2"/>
      <c r="AC480" s="7"/>
      <c r="AD480" s="7"/>
      <c r="AE480" s="7"/>
      <c r="AF480" s="7"/>
      <c r="AG480" s="7"/>
      <c r="AH480" s="7"/>
      <c r="AI480" s="7"/>
      <c r="AJ480" s="7"/>
    </row>
    <row r="481" spans="1:36" ht="15.75" customHeight="1" x14ac:dyDescent="0.2">
      <c r="A481" s="37"/>
      <c r="B481" s="37"/>
      <c r="C481" s="37"/>
      <c r="D481" s="2"/>
      <c r="E481" s="2"/>
      <c r="F481" s="2"/>
      <c r="G481" s="2"/>
      <c r="H481" s="2"/>
      <c r="I481" s="2"/>
      <c r="J481" s="2"/>
      <c r="K481" s="2"/>
      <c r="L481" s="30" t="s">
        <v>54</v>
      </c>
      <c r="M481" s="25" t="s">
        <v>54</v>
      </c>
      <c r="N481" s="25" t="s">
        <v>54</v>
      </c>
      <c r="O481" s="25" t="s">
        <v>54</v>
      </c>
      <c r="P481" s="25" t="s">
        <v>54</v>
      </c>
      <c r="Q481" s="86"/>
      <c r="R481" s="7"/>
      <c r="S481" s="30" t="s">
        <v>54</v>
      </c>
      <c r="T481" s="25" t="s">
        <v>54</v>
      </c>
      <c r="U481" s="25" t="s">
        <v>54</v>
      </c>
      <c r="V481" s="25" t="s">
        <v>54</v>
      </c>
      <c r="W481" s="25" t="s">
        <v>54</v>
      </c>
      <c r="X481" s="86" t="str">
        <f>IFERROR(_xlfn.XLOOKUP(#REF!,'Race 2'!#REF!,'Race 2'!O:O),"")</f>
        <v/>
      </c>
      <c r="Y481" s="2"/>
      <c r="Z481" s="2"/>
      <c r="AA481" s="2"/>
      <c r="AB481" s="2"/>
      <c r="AC481" s="7"/>
      <c r="AD481" s="7"/>
      <c r="AE481" s="7"/>
      <c r="AF481" s="7"/>
      <c r="AG481" s="7"/>
      <c r="AH481" s="7"/>
      <c r="AI481" s="7"/>
      <c r="AJ481" s="7"/>
    </row>
    <row r="482" spans="1:36" ht="15.75" customHeight="1" x14ac:dyDescent="0.2">
      <c r="A482" s="37"/>
      <c r="B482" s="37"/>
      <c r="C482" s="37"/>
      <c r="D482" s="2"/>
      <c r="E482" s="2"/>
      <c r="F482" s="2"/>
      <c r="G482" s="2"/>
      <c r="H482" s="2"/>
      <c r="I482" s="2"/>
      <c r="J482" s="2"/>
      <c r="K482" s="2"/>
      <c r="L482" s="30" t="s">
        <v>54</v>
      </c>
      <c r="M482" s="25" t="s">
        <v>54</v>
      </c>
      <c r="N482" s="25" t="s">
        <v>54</v>
      </c>
      <c r="O482" s="25" t="s">
        <v>54</v>
      </c>
      <c r="P482" s="25" t="s">
        <v>54</v>
      </c>
      <c r="Q482" s="86"/>
      <c r="R482" s="7"/>
      <c r="S482" s="30" t="s">
        <v>54</v>
      </c>
      <c r="T482" s="25" t="s">
        <v>54</v>
      </c>
      <c r="U482" s="25" t="s">
        <v>54</v>
      </c>
      <c r="V482" s="25" t="s">
        <v>54</v>
      </c>
      <c r="W482" s="25" t="s">
        <v>54</v>
      </c>
      <c r="X482" s="86" t="str">
        <f>IFERROR(_xlfn.XLOOKUP(#REF!,'Race 2'!#REF!,'Race 2'!O:O),"")</f>
        <v/>
      </c>
      <c r="Y482" s="2"/>
      <c r="Z482" s="2"/>
      <c r="AA482" s="2"/>
      <c r="AB482" s="2"/>
      <c r="AC482" s="7"/>
      <c r="AD482" s="7"/>
      <c r="AE482" s="7"/>
      <c r="AF482" s="7"/>
      <c r="AG482" s="7"/>
      <c r="AH482" s="7"/>
      <c r="AI482" s="7"/>
      <c r="AJ482" s="7"/>
    </row>
    <row r="483" spans="1:36" ht="15.75" customHeight="1" x14ac:dyDescent="0.2">
      <c r="A483" s="37"/>
      <c r="B483" s="37"/>
      <c r="C483" s="37"/>
      <c r="D483" s="2"/>
      <c r="E483" s="2"/>
      <c r="F483" s="2"/>
      <c r="G483" s="2"/>
      <c r="H483" s="2"/>
      <c r="I483" s="2"/>
      <c r="J483" s="2"/>
      <c r="K483" s="2"/>
      <c r="L483" s="30" t="s">
        <v>54</v>
      </c>
      <c r="M483" s="25" t="s">
        <v>54</v>
      </c>
      <c r="N483" s="25" t="s">
        <v>54</v>
      </c>
      <c r="O483" s="25" t="s">
        <v>54</v>
      </c>
      <c r="P483" s="25" t="s">
        <v>54</v>
      </c>
      <c r="Q483" s="86"/>
      <c r="R483" s="7"/>
      <c r="S483" s="30" t="s">
        <v>54</v>
      </c>
      <c r="T483" s="25" t="s">
        <v>54</v>
      </c>
      <c r="U483" s="25" t="s">
        <v>54</v>
      </c>
      <c r="V483" s="25" t="s">
        <v>54</v>
      </c>
      <c r="W483" s="25" t="s">
        <v>54</v>
      </c>
      <c r="X483" s="86" t="str">
        <f>IFERROR(_xlfn.XLOOKUP(#REF!,'Race 2'!#REF!,'Race 2'!O:O),"")</f>
        <v/>
      </c>
      <c r="Y483" s="2"/>
      <c r="Z483" s="2"/>
      <c r="AA483" s="2"/>
      <c r="AB483" s="2"/>
      <c r="AC483" s="7"/>
      <c r="AD483" s="7"/>
      <c r="AE483" s="7"/>
      <c r="AF483" s="7"/>
      <c r="AG483" s="7"/>
      <c r="AH483" s="7"/>
      <c r="AI483" s="7"/>
      <c r="AJ483" s="7"/>
    </row>
    <row r="484" spans="1:36" ht="15.75" customHeight="1" x14ac:dyDescent="0.2">
      <c r="A484" s="37"/>
      <c r="B484" s="37"/>
      <c r="C484" s="37"/>
      <c r="D484" s="2"/>
      <c r="E484" s="2"/>
      <c r="F484" s="2"/>
      <c r="G484" s="2"/>
      <c r="H484" s="2"/>
      <c r="I484" s="2"/>
      <c r="J484" s="2"/>
      <c r="K484" s="2"/>
      <c r="L484" s="30" t="s">
        <v>54</v>
      </c>
      <c r="M484" s="25" t="s">
        <v>54</v>
      </c>
      <c r="N484" s="25" t="s">
        <v>54</v>
      </c>
      <c r="O484" s="25" t="s">
        <v>54</v>
      </c>
      <c r="P484" s="25" t="s">
        <v>54</v>
      </c>
      <c r="Q484" s="86"/>
      <c r="R484" s="7"/>
      <c r="S484" s="30" t="s">
        <v>54</v>
      </c>
      <c r="T484" s="25" t="s">
        <v>54</v>
      </c>
      <c r="U484" s="25" t="s">
        <v>54</v>
      </c>
      <c r="V484" s="25" t="s">
        <v>54</v>
      </c>
      <c r="W484" s="25" t="s">
        <v>54</v>
      </c>
      <c r="X484" s="86" t="str">
        <f>IFERROR(_xlfn.XLOOKUP(#REF!,'Race 2'!#REF!,'Race 2'!O:O),"")</f>
        <v/>
      </c>
      <c r="Y484" s="2"/>
      <c r="Z484" s="2"/>
      <c r="AA484" s="2"/>
      <c r="AB484" s="2"/>
      <c r="AC484" s="7"/>
      <c r="AD484" s="7"/>
      <c r="AE484" s="7"/>
      <c r="AF484" s="7"/>
      <c r="AG484" s="7"/>
      <c r="AH484" s="7"/>
      <c r="AI484" s="7"/>
      <c r="AJ484" s="7"/>
    </row>
    <row r="485" spans="1:36" ht="15.75" customHeight="1" x14ac:dyDescent="0.2">
      <c r="A485" s="37"/>
      <c r="B485" s="37"/>
      <c r="C485" s="37"/>
      <c r="D485" s="2"/>
      <c r="E485" s="2"/>
      <c r="F485" s="2"/>
      <c r="G485" s="2"/>
      <c r="H485" s="2"/>
      <c r="I485" s="2"/>
      <c r="J485" s="2"/>
      <c r="K485" s="2"/>
      <c r="L485" s="30" t="s">
        <v>54</v>
      </c>
      <c r="M485" s="25" t="s">
        <v>54</v>
      </c>
      <c r="N485" s="25" t="s">
        <v>54</v>
      </c>
      <c r="O485" s="25" t="s">
        <v>54</v>
      </c>
      <c r="P485" s="25" t="s">
        <v>54</v>
      </c>
      <c r="Q485" s="86"/>
      <c r="R485" s="7"/>
      <c r="S485" s="30" t="s">
        <v>54</v>
      </c>
      <c r="T485" s="25" t="s">
        <v>54</v>
      </c>
      <c r="U485" s="25" t="s">
        <v>54</v>
      </c>
      <c r="V485" s="25" t="s">
        <v>54</v>
      </c>
      <c r="W485" s="25" t="s">
        <v>54</v>
      </c>
      <c r="X485" s="86" t="str">
        <f>IFERROR(_xlfn.XLOOKUP(#REF!,'Race 2'!#REF!,'Race 2'!O:O),"")</f>
        <v/>
      </c>
      <c r="Y485" s="2"/>
      <c r="Z485" s="2"/>
      <c r="AA485" s="2"/>
      <c r="AB485" s="2"/>
      <c r="AC485" s="7"/>
      <c r="AD485" s="7"/>
      <c r="AE485" s="7"/>
      <c r="AF485" s="7"/>
      <c r="AG485" s="7"/>
      <c r="AH485" s="7"/>
      <c r="AI485" s="7"/>
      <c r="AJ485" s="7"/>
    </row>
    <row r="486" spans="1:36" ht="15.75" customHeight="1" x14ac:dyDescent="0.2">
      <c r="A486" s="37"/>
      <c r="B486" s="37"/>
      <c r="C486" s="37"/>
      <c r="D486" s="2"/>
      <c r="E486" s="2"/>
      <c r="F486" s="2"/>
      <c r="G486" s="2"/>
      <c r="H486" s="2"/>
      <c r="I486" s="2"/>
      <c r="J486" s="2"/>
      <c r="K486" s="2"/>
      <c r="L486" s="30" t="s">
        <v>54</v>
      </c>
      <c r="M486" s="25" t="s">
        <v>54</v>
      </c>
      <c r="N486" s="25" t="s">
        <v>54</v>
      </c>
      <c r="O486" s="25" t="s">
        <v>54</v>
      </c>
      <c r="P486" s="25" t="s">
        <v>54</v>
      </c>
      <c r="Q486" s="86"/>
      <c r="R486" s="7"/>
      <c r="S486" s="30" t="s">
        <v>54</v>
      </c>
      <c r="T486" s="25" t="s">
        <v>54</v>
      </c>
      <c r="U486" s="25" t="s">
        <v>54</v>
      </c>
      <c r="V486" s="25" t="s">
        <v>54</v>
      </c>
      <c r="W486" s="25" t="s">
        <v>54</v>
      </c>
      <c r="X486" s="86" t="str">
        <f>IFERROR(_xlfn.XLOOKUP(#REF!,'Race 2'!#REF!,'Race 2'!O:O),"")</f>
        <v/>
      </c>
      <c r="Y486" s="2"/>
      <c r="Z486" s="2"/>
      <c r="AA486" s="2"/>
      <c r="AB486" s="2"/>
      <c r="AC486" s="7"/>
      <c r="AD486" s="7"/>
      <c r="AE486" s="7"/>
      <c r="AF486" s="7"/>
      <c r="AG486" s="7"/>
      <c r="AH486" s="7"/>
      <c r="AI486" s="7"/>
      <c r="AJ486" s="7"/>
    </row>
    <row r="487" spans="1:36" ht="15.75" customHeight="1" x14ac:dyDescent="0.2">
      <c r="A487" s="37"/>
      <c r="B487" s="37"/>
      <c r="C487" s="37"/>
      <c r="D487" s="2"/>
      <c r="E487" s="2"/>
      <c r="F487" s="2"/>
      <c r="G487" s="2"/>
      <c r="H487" s="2"/>
      <c r="I487" s="2"/>
      <c r="J487" s="2"/>
      <c r="K487" s="2"/>
      <c r="L487" s="30" t="s">
        <v>54</v>
      </c>
      <c r="M487" s="25" t="s">
        <v>54</v>
      </c>
      <c r="N487" s="25" t="s">
        <v>54</v>
      </c>
      <c r="O487" s="25" t="s">
        <v>54</v>
      </c>
      <c r="P487" s="25" t="s">
        <v>54</v>
      </c>
      <c r="Q487" s="86"/>
      <c r="R487" s="7"/>
      <c r="S487" s="30" t="s">
        <v>54</v>
      </c>
      <c r="T487" s="25" t="s">
        <v>54</v>
      </c>
      <c r="U487" s="25" t="s">
        <v>54</v>
      </c>
      <c r="V487" s="25" t="s">
        <v>54</v>
      </c>
      <c r="W487" s="25" t="s">
        <v>54</v>
      </c>
      <c r="X487" s="86" t="str">
        <f>IFERROR(_xlfn.XLOOKUP(#REF!,'Race 2'!#REF!,'Race 2'!O:O),"")</f>
        <v/>
      </c>
      <c r="Y487" s="2"/>
      <c r="Z487" s="2"/>
      <c r="AA487" s="2"/>
      <c r="AB487" s="2"/>
      <c r="AC487" s="7"/>
      <c r="AD487" s="7"/>
      <c r="AE487" s="7"/>
      <c r="AF487" s="7"/>
      <c r="AG487" s="7"/>
      <c r="AH487" s="7"/>
      <c r="AI487" s="7"/>
      <c r="AJ487" s="7"/>
    </row>
    <row r="488" spans="1:36" ht="15.75" customHeight="1" x14ac:dyDescent="0.2">
      <c r="A488" s="37"/>
      <c r="B488" s="37"/>
      <c r="C488" s="37"/>
      <c r="D488" s="2"/>
      <c r="E488" s="2"/>
      <c r="F488" s="2"/>
      <c r="G488" s="2"/>
      <c r="H488" s="2"/>
      <c r="I488" s="2"/>
      <c r="J488" s="2"/>
      <c r="K488" s="2"/>
      <c r="L488" s="30" t="s">
        <v>54</v>
      </c>
      <c r="M488" s="25" t="s">
        <v>54</v>
      </c>
      <c r="N488" s="25" t="s">
        <v>54</v>
      </c>
      <c r="O488" s="25" t="s">
        <v>54</v>
      </c>
      <c r="P488" s="25" t="s">
        <v>54</v>
      </c>
      <c r="Q488" s="86"/>
      <c r="R488" s="7"/>
      <c r="S488" s="30" t="s">
        <v>54</v>
      </c>
      <c r="T488" s="25" t="s">
        <v>54</v>
      </c>
      <c r="U488" s="25" t="s">
        <v>54</v>
      </c>
      <c r="V488" s="25" t="s">
        <v>54</v>
      </c>
      <c r="W488" s="25" t="s">
        <v>54</v>
      </c>
      <c r="X488" s="86" t="str">
        <f>IFERROR(_xlfn.XLOOKUP(#REF!,'Race 2'!#REF!,'Race 2'!O:O),"")</f>
        <v/>
      </c>
      <c r="Y488" s="2"/>
      <c r="Z488" s="2"/>
      <c r="AA488" s="2"/>
      <c r="AB488" s="2"/>
      <c r="AC488" s="7"/>
      <c r="AD488" s="7"/>
      <c r="AE488" s="7"/>
      <c r="AF488" s="7"/>
      <c r="AG488" s="7"/>
      <c r="AH488" s="7"/>
      <c r="AI488" s="7"/>
      <c r="AJ488" s="7"/>
    </row>
    <row r="489" spans="1:36" ht="15.75" customHeight="1" x14ac:dyDescent="0.2">
      <c r="A489" s="37"/>
      <c r="B489" s="37"/>
      <c r="C489" s="37"/>
      <c r="D489" s="2"/>
      <c r="E489" s="2"/>
      <c r="F489" s="2"/>
      <c r="G489" s="2"/>
      <c r="H489" s="2"/>
      <c r="I489" s="2"/>
      <c r="J489" s="2"/>
      <c r="K489" s="2"/>
      <c r="L489" s="30" t="s">
        <v>54</v>
      </c>
      <c r="M489" s="25" t="s">
        <v>54</v>
      </c>
      <c r="N489" s="25" t="s">
        <v>54</v>
      </c>
      <c r="O489" s="25" t="s">
        <v>54</v>
      </c>
      <c r="P489" s="25" t="s">
        <v>54</v>
      </c>
      <c r="Q489" s="86"/>
      <c r="R489" s="7"/>
      <c r="S489" s="30" t="s">
        <v>54</v>
      </c>
      <c r="T489" s="25" t="s">
        <v>54</v>
      </c>
      <c r="U489" s="25" t="s">
        <v>54</v>
      </c>
      <c r="V489" s="25" t="s">
        <v>54</v>
      </c>
      <c r="W489" s="25" t="s">
        <v>54</v>
      </c>
      <c r="X489" s="86" t="str">
        <f>IFERROR(_xlfn.XLOOKUP(#REF!,'Race 2'!#REF!,'Race 2'!O:O),"")</f>
        <v/>
      </c>
      <c r="Y489" s="2"/>
      <c r="Z489" s="2"/>
      <c r="AA489" s="2"/>
      <c r="AB489" s="2"/>
      <c r="AC489" s="7"/>
      <c r="AD489" s="7"/>
      <c r="AE489" s="7"/>
      <c r="AF489" s="7"/>
      <c r="AG489" s="7"/>
      <c r="AH489" s="7"/>
      <c r="AI489" s="7"/>
      <c r="AJ489" s="7"/>
    </row>
    <row r="490" spans="1:36" ht="15.75" customHeight="1" x14ac:dyDescent="0.2">
      <c r="A490" s="37"/>
      <c r="B490" s="37"/>
      <c r="C490" s="37"/>
      <c r="D490" s="2"/>
      <c r="E490" s="2"/>
      <c r="F490" s="2"/>
      <c r="G490" s="2"/>
      <c r="H490" s="2"/>
      <c r="I490" s="2"/>
      <c r="J490" s="2"/>
      <c r="K490" s="2"/>
      <c r="L490" s="30" t="s">
        <v>54</v>
      </c>
      <c r="M490" s="25" t="s">
        <v>54</v>
      </c>
      <c r="N490" s="25" t="s">
        <v>54</v>
      </c>
      <c r="O490" s="25" t="s">
        <v>54</v>
      </c>
      <c r="P490" s="25" t="s">
        <v>54</v>
      </c>
      <c r="Q490" s="86"/>
      <c r="R490" s="7"/>
      <c r="S490" s="30" t="s">
        <v>54</v>
      </c>
      <c r="T490" s="25" t="s">
        <v>54</v>
      </c>
      <c r="U490" s="25" t="s">
        <v>54</v>
      </c>
      <c r="V490" s="25" t="s">
        <v>54</v>
      </c>
      <c r="W490" s="25" t="s">
        <v>54</v>
      </c>
      <c r="X490" s="86" t="str">
        <f>IFERROR(_xlfn.XLOOKUP(#REF!,'Race 2'!#REF!,'Race 2'!O:O),"")</f>
        <v/>
      </c>
      <c r="Y490" s="2"/>
      <c r="Z490" s="2"/>
      <c r="AA490" s="2"/>
      <c r="AB490" s="2"/>
      <c r="AC490" s="7"/>
      <c r="AD490" s="7"/>
      <c r="AE490" s="7"/>
      <c r="AF490" s="7"/>
      <c r="AG490" s="7"/>
      <c r="AH490" s="7"/>
      <c r="AI490" s="7"/>
      <c r="AJ490" s="7"/>
    </row>
    <row r="491" spans="1:36" ht="15.75" customHeight="1" x14ac:dyDescent="0.2">
      <c r="A491" s="37"/>
      <c r="B491" s="37"/>
      <c r="C491" s="37"/>
      <c r="D491" s="2"/>
      <c r="E491" s="2"/>
      <c r="F491" s="2"/>
      <c r="G491" s="2"/>
      <c r="H491" s="2"/>
      <c r="I491" s="2"/>
      <c r="J491" s="2"/>
      <c r="K491" s="2"/>
      <c r="L491" s="30" t="s">
        <v>54</v>
      </c>
      <c r="M491" s="25" t="s">
        <v>54</v>
      </c>
      <c r="N491" s="25" t="s">
        <v>54</v>
      </c>
      <c r="O491" s="25" t="s">
        <v>54</v>
      </c>
      <c r="P491" s="25" t="s">
        <v>54</v>
      </c>
      <c r="Q491" s="86"/>
      <c r="R491" s="7"/>
      <c r="S491" s="30" t="s">
        <v>54</v>
      </c>
      <c r="T491" s="25" t="s">
        <v>54</v>
      </c>
      <c r="U491" s="25" t="s">
        <v>54</v>
      </c>
      <c r="V491" s="25" t="s">
        <v>54</v>
      </c>
      <c r="W491" s="25" t="s">
        <v>54</v>
      </c>
      <c r="X491" s="86" t="str">
        <f>IFERROR(_xlfn.XLOOKUP(#REF!,'Race 2'!#REF!,'Race 2'!O:O),"")</f>
        <v/>
      </c>
      <c r="Y491" s="2"/>
      <c r="Z491" s="2"/>
      <c r="AA491" s="2"/>
      <c r="AB491" s="2"/>
      <c r="AC491" s="7"/>
      <c r="AD491" s="7"/>
      <c r="AE491" s="7"/>
      <c r="AF491" s="7"/>
      <c r="AG491" s="7"/>
      <c r="AH491" s="7"/>
      <c r="AI491" s="7"/>
      <c r="AJ491" s="7"/>
    </row>
    <row r="492" spans="1:36" ht="15.75" customHeight="1" x14ac:dyDescent="0.2">
      <c r="A492" s="37"/>
      <c r="B492" s="37"/>
      <c r="C492" s="37"/>
      <c r="D492" s="2"/>
      <c r="E492" s="2"/>
      <c r="F492" s="2"/>
      <c r="G492" s="2"/>
      <c r="H492" s="2"/>
      <c r="I492" s="2"/>
      <c r="J492" s="2"/>
      <c r="K492" s="2"/>
      <c r="L492" s="30" t="s">
        <v>54</v>
      </c>
      <c r="M492" s="25" t="s">
        <v>54</v>
      </c>
      <c r="N492" s="25" t="s">
        <v>54</v>
      </c>
      <c r="O492" s="25" t="s">
        <v>54</v>
      </c>
      <c r="P492" s="25" t="s">
        <v>54</v>
      </c>
      <c r="Q492" s="86"/>
      <c r="R492" s="7"/>
      <c r="S492" s="30" t="s">
        <v>54</v>
      </c>
      <c r="T492" s="25" t="s">
        <v>54</v>
      </c>
      <c r="U492" s="25" t="s">
        <v>54</v>
      </c>
      <c r="V492" s="25" t="s">
        <v>54</v>
      </c>
      <c r="W492" s="25" t="s">
        <v>54</v>
      </c>
      <c r="X492" s="86" t="str">
        <f>IFERROR(_xlfn.XLOOKUP(#REF!,'Race 2'!#REF!,'Race 2'!O:O),"")</f>
        <v/>
      </c>
      <c r="Y492" s="2"/>
      <c r="Z492" s="2"/>
      <c r="AA492" s="2"/>
      <c r="AB492" s="2"/>
      <c r="AC492" s="7"/>
      <c r="AD492" s="7"/>
      <c r="AE492" s="7"/>
      <c r="AF492" s="7"/>
      <c r="AG492" s="7"/>
      <c r="AH492" s="7"/>
      <c r="AI492" s="7"/>
      <c r="AJ492" s="7"/>
    </row>
    <row r="493" spans="1:36" ht="15.75" customHeight="1" x14ac:dyDescent="0.2">
      <c r="A493" s="37"/>
      <c r="B493" s="37"/>
      <c r="C493" s="37"/>
      <c r="D493" s="2"/>
      <c r="E493" s="2"/>
      <c r="F493" s="2"/>
      <c r="G493" s="2"/>
      <c r="H493" s="2"/>
      <c r="I493" s="2"/>
      <c r="J493" s="2"/>
      <c r="K493" s="2"/>
      <c r="L493" s="30" t="s">
        <v>54</v>
      </c>
      <c r="M493" s="25" t="s">
        <v>54</v>
      </c>
      <c r="N493" s="25" t="s">
        <v>54</v>
      </c>
      <c r="O493" s="25" t="s">
        <v>54</v>
      </c>
      <c r="P493" s="25" t="s">
        <v>54</v>
      </c>
      <c r="Q493" s="86"/>
      <c r="R493" s="7"/>
      <c r="S493" s="30" t="s">
        <v>54</v>
      </c>
      <c r="T493" s="25" t="s">
        <v>54</v>
      </c>
      <c r="U493" s="25" t="s">
        <v>54</v>
      </c>
      <c r="V493" s="25" t="s">
        <v>54</v>
      </c>
      <c r="W493" s="25" t="s">
        <v>54</v>
      </c>
      <c r="X493" s="86" t="str">
        <f>IFERROR(_xlfn.XLOOKUP(#REF!,'Race 2'!#REF!,'Race 2'!O:O),"")</f>
        <v/>
      </c>
      <c r="Y493" s="2"/>
      <c r="Z493" s="2"/>
      <c r="AA493" s="2"/>
      <c r="AB493" s="2"/>
      <c r="AC493" s="7"/>
      <c r="AD493" s="7"/>
      <c r="AE493" s="7"/>
      <c r="AF493" s="7"/>
      <c r="AG493" s="7"/>
      <c r="AH493" s="7"/>
      <c r="AI493" s="7"/>
      <c r="AJ493" s="7"/>
    </row>
    <row r="494" spans="1:36" ht="15.75" customHeight="1" x14ac:dyDescent="0.2">
      <c r="A494" s="37"/>
      <c r="B494" s="37"/>
      <c r="C494" s="37"/>
      <c r="D494" s="2"/>
      <c r="E494" s="2"/>
      <c r="F494" s="2"/>
      <c r="G494" s="2"/>
      <c r="H494" s="2"/>
      <c r="I494" s="2"/>
      <c r="J494" s="2"/>
      <c r="K494" s="2"/>
      <c r="L494" s="30" t="s">
        <v>54</v>
      </c>
      <c r="M494" s="25" t="s">
        <v>54</v>
      </c>
      <c r="N494" s="25" t="s">
        <v>54</v>
      </c>
      <c r="O494" s="25" t="s">
        <v>54</v>
      </c>
      <c r="P494" s="25" t="s">
        <v>54</v>
      </c>
      <c r="Q494" s="86"/>
      <c r="R494" s="7"/>
      <c r="S494" s="30" t="s">
        <v>54</v>
      </c>
      <c r="T494" s="25" t="s">
        <v>54</v>
      </c>
      <c r="U494" s="25" t="s">
        <v>54</v>
      </c>
      <c r="V494" s="25" t="s">
        <v>54</v>
      </c>
      <c r="W494" s="25" t="s">
        <v>54</v>
      </c>
      <c r="X494" s="86" t="str">
        <f>IFERROR(_xlfn.XLOOKUP(#REF!,'Race 2'!#REF!,'Race 2'!O:O),"")</f>
        <v/>
      </c>
      <c r="Y494" s="2"/>
      <c r="Z494" s="2"/>
      <c r="AA494" s="2"/>
      <c r="AB494" s="2"/>
      <c r="AC494" s="7"/>
      <c r="AD494" s="7"/>
      <c r="AE494" s="7"/>
      <c r="AF494" s="7"/>
      <c r="AG494" s="7"/>
      <c r="AH494" s="7"/>
      <c r="AI494" s="7"/>
      <c r="AJ494" s="7"/>
    </row>
    <row r="495" spans="1:36" ht="15.75" customHeight="1" x14ac:dyDescent="0.2">
      <c r="A495" s="37"/>
      <c r="B495" s="37"/>
      <c r="C495" s="37"/>
      <c r="D495" s="2"/>
      <c r="E495" s="2"/>
      <c r="F495" s="2"/>
      <c r="G495" s="2"/>
      <c r="H495" s="2"/>
      <c r="I495" s="2"/>
      <c r="J495" s="2"/>
      <c r="K495" s="2"/>
      <c r="L495" s="30" t="s">
        <v>54</v>
      </c>
      <c r="M495" s="25" t="s">
        <v>54</v>
      </c>
      <c r="N495" s="25" t="s">
        <v>54</v>
      </c>
      <c r="O495" s="25" t="s">
        <v>54</v>
      </c>
      <c r="P495" s="25" t="s">
        <v>54</v>
      </c>
      <c r="Q495" s="86"/>
      <c r="R495" s="7"/>
      <c r="S495" s="30" t="s">
        <v>54</v>
      </c>
      <c r="T495" s="25" t="s">
        <v>54</v>
      </c>
      <c r="U495" s="25" t="s">
        <v>54</v>
      </c>
      <c r="V495" s="25" t="s">
        <v>54</v>
      </c>
      <c r="W495" s="25" t="s">
        <v>54</v>
      </c>
      <c r="X495" s="86" t="str">
        <f>IFERROR(_xlfn.XLOOKUP(#REF!,'Race 2'!#REF!,'Race 2'!O:O),"")</f>
        <v/>
      </c>
      <c r="Y495" s="2"/>
      <c r="Z495" s="2"/>
      <c r="AA495" s="2"/>
      <c r="AB495" s="2"/>
      <c r="AC495" s="7"/>
      <c r="AD495" s="7"/>
      <c r="AE495" s="7"/>
      <c r="AF495" s="7"/>
      <c r="AG495" s="7"/>
      <c r="AH495" s="7"/>
      <c r="AI495" s="7"/>
      <c r="AJ495" s="7"/>
    </row>
    <row r="496" spans="1:36" ht="15.75" customHeight="1" x14ac:dyDescent="0.2">
      <c r="A496" s="37"/>
      <c r="B496" s="37"/>
      <c r="C496" s="37"/>
      <c r="D496" s="2"/>
      <c r="E496" s="2"/>
      <c r="F496" s="2"/>
      <c r="G496" s="2"/>
      <c r="H496" s="2"/>
      <c r="I496" s="2"/>
      <c r="J496" s="2"/>
      <c r="K496" s="2"/>
      <c r="L496" s="30" t="s">
        <v>54</v>
      </c>
      <c r="M496" s="25" t="s">
        <v>54</v>
      </c>
      <c r="N496" s="25" t="s">
        <v>54</v>
      </c>
      <c r="O496" s="25" t="s">
        <v>54</v>
      </c>
      <c r="P496" s="25" t="s">
        <v>54</v>
      </c>
      <c r="Q496" s="86"/>
      <c r="R496" s="7"/>
      <c r="S496" s="30" t="s">
        <v>54</v>
      </c>
      <c r="T496" s="25" t="s">
        <v>54</v>
      </c>
      <c r="U496" s="25" t="s">
        <v>54</v>
      </c>
      <c r="V496" s="25" t="s">
        <v>54</v>
      </c>
      <c r="W496" s="25" t="s">
        <v>54</v>
      </c>
      <c r="X496" s="86" t="str">
        <f>IFERROR(_xlfn.XLOOKUP(#REF!,'Race 2'!#REF!,'Race 2'!O:O),"")</f>
        <v/>
      </c>
      <c r="Y496" s="2"/>
      <c r="Z496" s="2"/>
      <c r="AA496" s="2"/>
      <c r="AB496" s="2"/>
      <c r="AC496" s="7"/>
      <c r="AD496" s="7"/>
      <c r="AE496" s="7"/>
      <c r="AF496" s="7"/>
      <c r="AG496" s="7"/>
      <c r="AH496" s="7"/>
      <c r="AI496" s="7"/>
      <c r="AJ496" s="7"/>
    </row>
    <row r="497" spans="1:36" ht="15.75" customHeight="1" x14ac:dyDescent="0.2">
      <c r="A497" s="37"/>
      <c r="B497" s="37"/>
      <c r="C497" s="37"/>
      <c r="D497" s="2"/>
      <c r="E497" s="2"/>
      <c r="F497" s="2"/>
      <c r="G497" s="2"/>
      <c r="H497" s="2"/>
      <c r="I497" s="2"/>
      <c r="J497" s="2"/>
      <c r="K497" s="2"/>
      <c r="L497" s="30" t="s">
        <v>54</v>
      </c>
      <c r="M497" s="25" t="s">
        <v>54</v>
      </c>
      <c r="N497" s="25" t="s">
        <v>54</v>
      </c>
      <c r="O497" s="25" t="s">
        <v>54</v>
      </c>
      <c r="P497" s="25" t="s">
        <v>54</v>
      </c>
      <c r="Q497" s="86"/>
      <c r="R497" s="7"/>
      <c r="S497" s="30" t="s">
        <v>54</v>
      </c>
      <c r="T497" s="25" t="s">
        <v>54</v>
      </c>
      <c r="U497" s="25" t="s">
        <v>54</v>
      </c>
      <c r="V497" s="25" t="s">
        <v>54</v>
      </c>
      <c r="W497" s="25" t="s">
        <v>54</v>
      </c>
      <c r="X497" s="86" t="str">
        <f>IFERROR(_xlfn.XLOOKUP(#REF!,'Race 2'!#REF!,'Race 2'!O:O),"")</f>
        <v/>
      </c>
      <c r="Y497" s="2"/>
      <c r="Z497" s="2"/>
      <c r="AA497" s="2"/>
      <c r="AB497" s="2"/>
      <c r="AC497" s="7"/>
      <c r="AD497" s="7"/>
      <c r="AE497" s="7"/>
      <c r="AF497" s="7"/>
      <c r="AG497" s="7"/>
      <c r="AH497" s="7"/>
      <c r="AI497" s="7"/>
      <c r="AJ497" s="7"/>
    </row>
    <row r="498" spans="1:36" ht="15.75" customHeight="1" x14ac:dyDescent="0.2">
      <c r="A498" s="37"/>
      <c r="B498" s="37"/>
      <c r="C498" s="37"/>
      <c r="D498" s="2"/>
      <c r="E498" s="2"/>
      <c r="F498" s="2"/>
      <c r="G498" s="2"/>
      <c r="H498" s="2"/>
      <c r="I498" s="2"/>
      <c r="J498" s="2"/>
      <c r="K498" s="2"/>
      <c r="L498" s="30" t="s">
        <v>54</v>
      </c>
      <c r="M498" s="25" t="s">
        <v>54</v>
      </c>
      <c r="N498" s="25" t="s">
        <v>54</v>
      </c>
      <c r="O498" s="25" t="s">
        <v>54</v>
      </c>
      <c r="P498" s="25" t="s">
        <v>54</v>
      </c>
      <c r="Q498" s="86"/>
      <c r="R498" s="7"/>
      <c r="S498" s="30" t="s">
        <v>54</v>
      </c>
      <c r="T498" s="25" t="s">
        <v>54</v>
      </c>
      <c r="U498" s="25" t="s">
        <v>54</v>
      </c>
      <c r="V498" s="25" t="s">
        <v>54</v>
      </c>
      <c r="W498" s="25" t="s">
        <v>54</v>
      </c>
      <c r="X498" s="86" t="str">
        <f>IFERROR(_xlfn.XLOOKUP(#REF!,'Race 2'!#REF!,'Race 2'!O:O),"")</f>
        <v/>
      </c>
      <c r="Y498" s="2"/>
      <c r="Z498" s="2"/>
      <c r="AA498" s="2"/>
      <c r="AB498" s="2"/>
      <c r="AC498" s="7"/>
      <c r="AD498" s="7"/>
      <c r="AE498" s="7"/>
      <c r="AF498" s="7"/>
      <c r="AG498" s="7"/>
      <c r="AH498" s="7"/>
      <c r="AI498" s="7"/>
      <c r="AJ498" s="7"/>
    </row>
    <row r="499" spans="1:36" ht="15.75" customHeight="1" x14ac:dyDescent="0.2">
      <c r="A499" s="37"/>
      <c r="B499" s="37"/>
      <c r="C499" s="37"/>
      <c r="D499" s="2"/>
      <c r="E499" s="2"/>
      <c r="F499" s="2"/>
      <c r="G499" s="2"/>
      <c r="H499" s="2"/>
      <c r="I499" s="2"/>
      <c r="J499" s="2"/>
      <c r="K499" s="2"/>
      <c r="L499" s="30" t="s">
        <v>54</v>
      </c>
      <c r="M499" s="25" t="s">
        <v>54</v>
      </c>
      <c r="N499" s="25" t="s">
        <v>54</v>
      </c>
      <c r="O499" s="25" t="s">
        <v>54</v>
      </c>
      <c r="P499" s="25" t="s">
        <v>54</v>
      </c>
      <c r="Q499" s="86"/>
      <c r="R499" s="7"/>
      <c r="S499" s="30" t="s">
        <v>54</v>
      </c>
      <c r="T499" s="25" t="s">
        <v>54</v>
      </c>
      <c r="U499" s="25" t="s">
        <v>54</v>
      </c>
      <c r="V499" s="25" t="s">
        <v>54</v>
      </c>
      <c r="W499" s="25" t="s">
        <v>54</v>
      </c>
      <c r="X499" s="86" t="str">
        <f>IFERROR(_xlfn.XLOOKUP(#REF!,'Race 2'!#REF!,'Race 2'!O:O),"")</f>
        <v/>
      </c>
      <c r="Y499" s="2"/>
      <c r="Z499" s="2"/>
      <c r="AA499" s="2"/>
      <c r="AB499" s="2"/>
      <c r="AC499" s="7"/>
      <c r="AD499" s="7"/>
      <c r="AE499" s="7"/>
      <c r="AF499" s="7"/>
      <c r="AG499" s="7"/>
      <c r="AH499" s="7"/>
      <c r="AI499" s="7"/>
      <c r="AJ499" s="7"/>
    </row>
    <row r="500" spans="1:36" ht="15.75" customHeight="1" x14ac:dyDescent="0.2">
      <c r="A500" s="37"/>
      <c r="B500" s="37"/>
      <c r="C500" s="37"/>
      <c r="D500" s="2"/>
      <c r="E500" s="2"/>
      <c r="F500" s="2"/>
      <c r="G500" s="2"/>
      <c r="H500" s="2"/>
      <c r="I500" s="2"/>
      <c r="J500" s="2"/>
      <c r="K500" s="2"/>
      <c r="L500" s="30" t="s">
        <v>54</v>
      </c>
      <c r="M500" s="25" t="s">
        <v>54</v>
      </c>
      <c r="N500" s="25" t="s">
        <v>54</v>
      </c>
      <c r="O500" s="25" t="s">
        <v>54</v>
      </c>
      <c r="P500" s="25" t="s">
        <v>54</v>
      </c>
      <c r="Q500" s="86"/>
      <c r="R500" s="7"/>
      <c r="S500" s="30" t="s">
        <v>54</v>
      </c>
      <c r="T500" s="25" t="s">
        <v>54</v>
      </c>
      <c r="U500" s="25" t="s">
        <v>54</v>
      </c>
      <c r="V500" s="25" t="s">
        <v>54</v>
      </c>
      <c r="W500" s="25" t="s">
        <v>54</v>
      </c>
      <c r="X500" s="86" t="str">
        <f>IFERROR(_xlfn.XLOOKUP(#REF!,'Race 2'!#REF!,'Race 2'!O:O),"")</f>
        <v/>
      </c>
      <c r="Y500" s="2"/>
      <c r="Z500" s="2"/>
      <c r="AA500" s="2"/>
      <c r="AB500" s="2"/>
      <c r="AC500" s="7"/>
      <c r="AD500" s="7"/>
      <c r="AE500" s="7"/>
      <c r="AF500" s="7"/>
      <c r="AG500" s="7"/>
      <c r="AH500" s="7"/>
      <c r="AI500" s="7"/>
      <c r="AJ500" s="7"/>
    </row>
    <row r="501" spans="1:36" ht="15.75" customHeight="1" x14ac:dyDescent="0.2">
      <c r="A501" s="37"/>
      <c r="B501" s="37"/>
      <c r="C501" s="37"/>
      <c r="D501" s="2"/>
      <c r="E501" s="2"/>
      <c r="F501" s="2"/>
      <c r="G501" s="2"/>
      <c r="H501" s="2"/>
      <c r="I501" s="2"/>
      <c r="J501" s="2"/>
      <c r="K501" s="2"/>
      <c r="L501" s="30" t="s">
        <v>54</v>
      </c>
      <c r="M501" s="25" t="s">
        <v>54</v>
      </c>
      <c r="N501" s="25" t="s">
        <v>54</v>
      </c>
      <c r="O501" s="25" t="s">
        <v>54</v>
      </c>
      <c r="P501" s="25" t="s">
        <v>54</v>
      </c>
      <c r="Q501" s="86"/>
      <c r="R501" s="7"/>
      <c r="S501" s="30" t="s">
        <v>54</v>
      </c>
      <c r="T501" s="25" t="s">
        <v>54</v>
      </c>
      <c r="U501" s="25" t="s">
        <v>54</v>
      </c>
      <c r="V501" s="25" t="s">
        <v>54</v>
      </c>
      <c r="W501" s="25" t="s">
        <v>54</v>
      </c>
      <c r="X501" s="86" t="str">
        <f>IFERROR(_xlfn.XLOOKUP(#REF!,'Race 2'!#REF!,'Race 2'!O:O),"")</f>
        <v/>
      </c>
      <c r="Y501" s="2"/>
      <c r="Z501" s="2"/>
      <c r="AA501" s="2"/>
      <c r="AB501" s="2"/>
      <c r="AC501" s="7"/>
      <c r="AD501" s="7"/>
      <c r="AE501" s="7"/>
      <c r="AF501" s="7"/>
      <c r="AG501" s="7"/>
      <c r="AH501" s="7"/>
      <c r="AI501" s="7"/>
      <c r="AJ501" s="7"/>
    </row>
    <row r="502" spans="1:36" ht="15.75" customHeight="1" x14ac:dyDescent="0.2">
      <c r="A502" s="37"/>
      <c r="B502" s="37"/>
      <c r="C502" s="37"/>
      <c r="D502" s="2"/>
      <c r="E502" s="2"/>
      <c r="F502" s="2"/>
      <c r="G502" s="2"/>
      <c r="H502" s="2"/>
      <c r="I502" s="2"/>
      <c r="J502" s="2"/>
      <c r="K502" s="2"/>
      <c r="L502" s="30" t="s">
        <v>54</v>
      </c>
      <c r="M502" s="25" t="s">
        <v>54</v>
      </c>
      <c r="N502" s="25" t="s">
        <v>54</v>
      </c>
      <c r="O502" s="25" t="s">
        <v>54</v>
      </c>
      <c r="P502" s="25" t="s">
        <v>54</v>
      </c>
      <c r="Q502" s="86"/>
      <c r="R502" s="7"/>
      <c r="S502" s="30" t="s">
        <v>54</v>
      </c>
      <c r="T502" s="25" t="s">
        <v>54</v>
      </c>
      <c r="U502" s="25" t="s">
        <v>54</v>
      </c>
      <c r="V502" s="25" t="s">
        <v>54</v>
      </c>
      <c r="W502" s="25" t="s">
        <v>54</v>
      </c>
      <c r="X502" s="86" t="str">
        <f>IFERROR(_xlfn.XLOOKUP(#REF!,'Race 2'!#REF!,'Race 2'!O:O),"")</f>
        <v/>
      </c>
      <c r="Y502" s="2"/>
      <c r="Z502" s="2"/>
      <c r="AA502" s="2"/>
      <c r="AB502" s="2"/>
      <c r="AC502" s="7"/>
      <c r="AD502" s="7"/>
      <c r="AE502" s="7"/>
      <c r="AF502" s="7"/>
      <c r="AG502" s="7"/>
      <c r="AH502" s="7"/>
      <c r="AI502" s="7"/>
      <c r="AJ502" s="7"/>
    </row>
    <row r="503" spans="1:36" ht="15.75" customHeight="1" x14ac:dyDescent="0.2">
      <c r="A503" s="37"/>
      <c r="B503" s="37"/>
      <c r="C503" s="37"/>
      <c r="D503" s="2"/>
      <c r="E503" s="2"/>
      <c r="F503" s="2"/>
      <c r="G503" s="2"/>
      <c r="H503" s="2"/>
      <c r="I503" s="2"/>
      <c r="J503" s="2"/>
      <c r="K503" s="2"/>
      <c r="L503" s="30" t="s">
        <v>54</v>
      </c>
      <c r="M503" s="25" t="s">
        <v>54</v>
      </c>
      <c r="N503" s="25" t="s">
        <v>54</v>
      </c>
      <c r="O503" s="25" t="s">
        <v>54</v>
      </c>
      <c r="P503" s="25" t="s">
        <v>54</v>
      </c>
      <c r="Q503" s="86"/>
      <c r="R503" s="7"/>
      <c r="S503" s="30" t="s">
        <v>54</v>
      </c>
      <c r="T503" s="25" t="s">
        <v>54</v>
      </c>
      <c r="U503" s="25" t="s">
        <v>54</v>
      </c>
      <c r="V503" s="25" t="s">
        <v>54</v>
      </c>
      <c r="W503" s="25" t="s">
        <v>54</v>
      </c>
      <c r="X503" s="86" t="str">
        <f>IFERROR(_xlfn.XLOOKUP(#REF!,'Race 2'!#REF!,'Race 2'!O:O),"")</f>
        <v/>
      </c>
      <c r="Y503" s="2"/>
      <c r="Z503" s="2"/>
      <c r="AA503" s="2"/>
      <c r="AB503" s="2"/>
      <c r="AC503" s="7"/>
      <c r="AD503" s="7"/>
      <c r="AE503" s="7"/>
      <c r="AF503" s="7"/>
      <c r="AG503" s="7"/>
      <c r="AH503" s="7"/>
      <c r="AI503" s="7"/>
      <c r="AJ503" s="7"/>
    </row>
    <row r="504" spans="1:36" ht="15.75" customHeight="1" x14ac:dyDescent="0.2">
      <c r="A504" s="37"/>
      <c r="B504" s="37"/>
      <c r="C504" s="37"/>
      <c r="D504" s="2"/>
      <c r="E504" s="2"/>
      <c r="F504" s="2"/>
      <c r="G504" s="2"/>
      <c r="H504" s="2"/>
      <c r="I504" s="2"/>
      <c r="J504" s="2"/>
      <c r="K504" s="2"/>
      <c r="L504" s="30" t="s">
        <v>54</v>
      </c>
      <c r="M504" s="25" t="s">
        <v>54</v>
      </c>
      <c r="N504" s="25" t="s">
        <v>54</v>
      </c>
      <c r="O504" s="25" t="s">
        <v>54</v>
      </c>
      <c r="P504" s="25" t="s">
        <v>54</v>
      </c>
      <c r="Q504" s="86"/>
      <c r="R504" s="7"/>
      <c r="S504" s="30" t="s">
        <v>54</v>
      </c>
      <c r="T504" s="25" t="s">
        <v>54</v>
      </c>
      <c r="U504" s="25" t="s">
        <v>54</v>
      </c>
      <c r="V504" s="25" t="s">
        <v>54</v>
      </c>
      <c r="W504" s="25" t="s">
        <v>54</v>
      </c>
      <c r="X504" s="86" t="str">
        <f>IFERROR(_xlfn.XLOOKUP(#REF!,'Race 2'!#REF!,'Race 2'!O:O),"")</f>
        <v/>
      </c>
      <c r="Y504" s="2"/>
      <c r="Z504" s="2"/>
      <c r="AA504" s="2"/>
      <c r="AB504" s="2"/>
      <c r="AC504" s="7"/>
      <c r="AD504" s="7"/>
      <c r="AE504" s="7"/>
      <c r="AF504" s="7"/>
      <c r="AG504" s="7"/>
      <c r="AH504" s="7"/>
      <c r="AI504" s="7"/>
      <c r="AJ504" s="7"/>
    </row>
    <row r="505" spans="1:36" ht="15.75" customHeight="1" x14ac:dyDescent="0.2">
      <c r="A505" s="37"/>
      <c r="B505" s="37"/>
      <c r="C505" s="37"/>
      <c r="D505" s="2"/>
      <c r="E505" s="2"/>
      <c r="F505" s="2"/>
      <c r="G505" s="2"/>
      <c r="H505" s="2"/>
      <c r="I505" s="2"/>
      <c r="J505" s="2"/>
      <c r="K505" s="2"/>
      <c r="L505" s="30" t="s">
        <v>54</v>
      </c>
      <c r="M505" s="25" t="s">
        <v>54</v>
      </c>
      <c r="N505" s="25" t="s">
        <v>54</v>
      </c>
      <c r="O505" s="25" t="s">
        <v>54</v>
      </c>
      <c r="P505" s="25" t="s">
        <v>54</v>
      </c>
      <c r="Q505" s="86"/>
      <c r="R505" s="7"/>
      <c r="S505" s="30" t="s">
        <v>54</v>
      </c>
      <c r="T505" s="25" t="s">
        <v>54</v>
      </c>
      <c r="U505" s="25" t="s">
        <v>54</v>
      </c>
      <c r="V505" s="25" t="s">
        <v>54</v>
      </c>
      <c r="W505" s="25" t="s">
        <v>54</v>
      </c>
      <c r="X505" s="86" t="str">
        <f>IFERROR(_xlfn.XLOOKUP(#REF!,'Race 2'!#REF!,'Race 2'!O:O),"")</f>
        <v/>
      </c>
      <c r="Y505" s="2"/>
      <c r="Z505" s="2"/>
      <c r="AA505" s="2"/>
      <c r="AB505" s="2"/>
      <c r="AC505" s="7"/>
      <c r="AD505" s="7"/>
      <c r="AE505" s="7"/>
      <c r="AF505" s="7"/>
      <c r="AG505" s="7"/>
      <c r="AH505" s="7"/>
      <c r="AI505" s="7"/>
      <c r="AJ505" s="7"/>
    </row>
    <row r="506" spans="1:36" ht="15.75" customHeight="1" x14ac:dyDescent="0.2">
      <c r="A506" s="37"/>
      <c r="B506" s="37"/>
      <c r="C506" s="37"/>
      <c r="D506" s="2"/>
      <c r="E506" s="2"/>
      <c r="F506" s="2"/>
      <c r="G506" s="2"/>
      <c r="H506" s="2"/>
      <c r="I506" s="2"/>
      <c r="J506" s="2"/>
      <c r="K506" s="2"/>
      <c r="L506" s="30" t="s">
        <v>54</v>
      </c>
      <c r="M506" s="25" t="s">
        <v>54</v>
      </c>
      <c r="N506" s="25" t="s">
        <v>54</v>
      </c>
      <c r="O506" s="25" t="s">
        <v>54</v>
      </c>
      <c r="P506" s="25" t="s">
        <v>54</v>
      </c>
      <c r="Q506" s="86"/>
      <c r="R506" s="7"/>
      <c r="S506" s="30" t="s">
        <v>54</v>
      </c>
      <c r="T506" s="25" t="s">
        <v>54</v>
      </c>
      <c r="U506" s="25" t="s">
        <v>54</v>
      </c>
      <c r="V506" s="25" t="s">
        <v>54</v>
      </c>
      <c r="W506" s="25" t="s">
        <v>54</v>
      </c>
      <c r="X506" s="86" t="str">
        <f>IFERROR(_xlfn.XLOOKUP(#REF!,'Race 2'!#REF!,'Race 2'!O:O),"")</f>
        <v/>
      </c>
      <c r="Y506" s="2"/>
      <c r="Z506" s="2"/>
      <c r="AA506" s="2"/>
      <c r="AB506" s="2"/>
      <c r="AC506" s="7"/>
      <c r="AD506" s="7"/>
      <c r="AE506" s="7"/>
      <c r="AF506" s="7"/>
      <c r="AG506" s="7"/>
      <c r="AH506" s="7"/>
      <c r="AI506" s="7"/>
      <c r="AJ506" s="7"/>
    </row>
    <row r="507" spans="1:36" ht="15.75" customHeight="1" x14ac:dyDescent="0.2">
      <c r="A507" s="37"/>
      <c r="B507" s="37"/>
      <c r="C507" s="37"/>
      <c r="D507" s="2"/>
      <c r="E507" s="2"/>
      <c r="F507" s="2"/>
      <c r="G507" s="2"/>
      <c r="H507" s="2"/>
      <c r="I507" s="2"/>
      <c r="J507" s="2"/>
      <c r="K507" s="2"/>
      <c r="L507" s="30" t="s">
        <v>54</v>
      </c>
      <c r="M507" s="25" t="s">
        <v>54</v>
      </c>
      <c r="N507" s="25" t="s">
        <v>54</v>
      </c>
      <c r="O507" s="25" t="s">
        <v>54</v>
      </c>
      <c r="P507" s="25" t="s">
        <v>54</v>
      </c>
      <c r="Q507" s="86"/>
      <c r="R507" s="7"/>
      <c r="S507" s="30" t="s">
        <v>54</v>
      </c>
      <c r="T507" s="25" t="s">
        <v>54</v>
      </c>
      <c r="U507" s="25" t="s">
        <v>54</v>
      </c>
      <c r="V507" s="25" t="s">
        <v>54</v>
      </c>
      <c r="W507" s="25" t="s">
        <v>54</v>
      </c>
      <c r="X507" s="86" t="str">
        <f>IFERROR(_xlfn.XLOOKUP(#REF!,'Race 2'!#REF!,'Race 2'!O:O),"")</f>
        <v/>
      </c>
      <c r="Y507" s="2"/>
      <c r="Z507" s="2"/>
      <c r="AA507" s="2"/>
      <c r="AB507" s="2"/>
      <c r="AC507" s="7"/>
      <c r="AD507" s="7"/>
      <c r="AE507" s="7"/>
      <c r="AF507" s="7"/>
      <c r="AG507" s="7"/>
      <c r="AH507" s="7"/>
      <c r="AI507" s="7"/>
      <c r="AJ507" s="7"/>
    </row>
    <row r="508" spans="1:36" ht="15.75" customHeight="1" x14ac:dyDescent="0.2">
      <c r="A508" s="37"/>
      <c r="B508" s="37"/>
      <c r="C508" s="37"/>
      <c r="D508" s="2"/>
      <c r="E508" s="2"/>
      <c r="F508" s="2"/>
      <c r="G508" s="2"/>
      <c r="H508" s="2"/>
      <c r="I508" s="2"/>
      <c r="J508" s="2"/>
      <c r="K508" s="2"/>
      <c r="L508" s="30" t="s">
        <v>54</v>
      </c>
      <c r="M508" s="25" t="s">
        <v>54</v>
      </c>
      <c r="N508" s="25" t="s">
        <v>54</v>
      </c>
      <c r="O508" s="25" t="s">
        <v>54</v>
      </c>
      <c r="P508" s="25" t="s">
        <v>54</v>
      </c>
      <c r="Q508" s="86"/>
      <c r="R508" s="7"/>
      <c r="S508" s="30" t="s">
        <v>54</v>
      </c>
      <c r="T508" s="25" t="s">
        <v>54</v>
      </c>
      <c r="U508" s="25" t="s">
        <v>54</v>
      </c>
      <c r="V508" s="25" t="s">
        <v>54</v>
      </c>
      <c r="W508" s="25" t="s">
        <v>54</v>
      </c>
      <c r="X508" s="86" t="str">
        <f>IFERROR(_xlfn.XLOOKUP(#REF!,'Race 2'!#REF!,'Race 2'!O:O),"")</f>
        <v/>
      </c>
      <c r="Y508" s="2"/>
      <c r="Z508" s="2"/>
      <c r="AA508" s="2"/>
      <c r="AB508" s="2"/>
      <c r="AC508" s="7"/>
      <c r="AD508" s="7"/>
      <c r="AE508" s="7"/>
      <c r="AF508" s="7"/>
      <c r="AG508" s="7"/>
      <c r="AH508" s="7"/>
      <c r="AI508" s="7"/>
      <c r="AJ508" s="7"/>
    </row>
    <row r="509" spans="1:36" ht="15.75" customHeight="1" x14ac:dyDescent="0.2">
      <c r="A509" s="37"/>
      <c r="B509" s="37"/>
      <c r="C509" s="37"/>
      <c r="D509" s="2"/>
      <c r="E509" s="2"/>
      <c r="F509" s="2"/>
      <c r="G509" s="2"/>
      <c r="H509" s="2"/>
      <c r="I509" s="2"/>
      <c r="J509" s="2"/>
      <c r="K509" s="2"/>
      <c r="L509" s="30" t="s">
        <v>54</v>
      </c>
      <c r="M509" s="25" t="s">
        <v>54</v>
      </c>
      <c r="N509" s="25" t="s">
        <v>54</v>
      </c>
      <c r="O509" s="25" t="s">
        <v>54</v>
      </c>
      <c r="P509" s="25" t="s">
        <v>54</v>
      </c>
      <c r="Q509" s="86"/>
      <c r="R509" s="7"/>
      <c r="S509" s="30" t="s">
        <v>54</v>
      </c>
      <c r="T509" s="25" t="s">
        <v>54</v>
      </c>
      <c r="U509" s="25" t="s">
        <v>54</v>
      </c>
      <c r="V509" s="25" t="s">
        <v>54</v>
      </c>
      <c r="W509" s="25" t="s">
        <v>54</v>
      </c>
      <c r="X509" s="86" t="str">
        <f>IFERROR(_xlfn.XLOOKUP(#REF!,'Race 2'!#REF!,'Race 2'!O:O),"")</f>
        <v/>
      </c>
      <c r="Y509" s="2"/>
      <c r="Z509" s="2"/>
      <c r="AA509" s="2"/>
      <c r="AB509" s="2"/>
      <c r="AC509" s="7"/>
      <c r="AD509" s="7"/>
      <c r="AE509" s="7"/>
      <c r="AF509" s="7"/>
      <c r="AG509" s="7"/>
      <c r="AH509" s="7"/>
      <c r="AI509" s="7"/>
      <c r="AJ509" s="7"/>
    </row>
    <row r="510" spans="1:36" ht="15.75" customHeight="1" x14ac:dyDescent="0.2">
      <c r="A510" s="37"/>
      <c r="B510" s="37"/>
      <c r="C510" s="37"/>
      <c r="D510" s="2"/>
      <c r="E510" s="2"/>
      <c r="F510" s="2"/>
      <c r="G510" s="2"/>
      <c r="H510" s="2"/>
      <c r="I510" s="2"/>
      <c r="J510" s="2"/>
      <c r="K510" s="2"/>
      <c r="L510" s="30" t="s">
        <v>54</v>
      </c>
      <c r="M510" s="25" t="s">
        <v>54</v>
      </c>
      <c r="N510" s="25" t="s">
        <v>54</v>
      </c>
      <c r="O510" s="25" t="s">
        <v>54</v>
      </c>
      <c r="P510" s="25" t="s">
        <v>54</v>
      </c>
      <c r="Q510" s="86"/>
      <c r="R510" s="7"/>
      <c r="S510" s="30" t="s">
        <v>54</v>
      </c>
      <c r="T510" s="25" t="s">
        <v>54</v>
      </c>
      <c r="U510" s="25" t="s">
        <v>54</v>
      </c>
      <c r="V510" s="25" t="s">
        <v>54</v>
      </c>
      <c r="W510" s="25" t="s">
        <v>54</v>
      </c>
      <c r="X510" s="86" t="str">
        <f>IFERROR(_xlfn.XLOOKUP(#REF!,'Race 2'!#REF!,'Race 2'!O:O),"")</f>
        <v/>
      </c>
      <c r="Y510" s="2"/>
      <c r="Z510" s="2"/>
      <c r="AA510" s="2"/>
      <c r="AB510" s="2"/>
      <c r="AC510" s="7"/>
      <c r="AD510" s="7"/>
      <c r="AE510" s="7"/>
      <c r="AF510" s="7"/>
      <c r="AG510" s="7"/>
      <c r="AH510" s="7"/>
      <c r="AI510" s="7"/>
      <c r="AJ510" s="7"/>
    </row>
    <row r="511" spans="1:36" ht="15.75" customHeight="1" x14ac:dyDescent="0.2">
      <c r="A511" s="37"/>
      <c r="B511" s="37"/>
      <c r="C511" s="37"/>
      <c r="D511" s="2"/>
      <c r="E511" s="2"/>
      <c r="F511" s="2"/>
      <c r="G511" s="2"/>
      <c r="H511" s="2"/>
      <c r="I511" s="2"/>
      <c r="J511" s="2"/>
      <c r="K511" s="2"/>
      <c r="L511" s="30" t="s">
        <v>54</v>
      </c>
      <c r="M511" s="25" t="s">
        <v>54</v>
      </c>
      <c r="N511" s="25" t="s">
        <v>54</v>
      </c>
      <c r="O511" s="25" t="s">
        <v>54</v>
      </c>
      <c r="P511" s="25" t="s">
        <v>54</v>
      </c>
      <c r="Q511" s="86"/>
      <c r="R511" s="7"/>
      <c r="S511" s="30" t="s">
        <v>54</v>
      </c>
      <c r="T511" s="25" t="s">
        <v>54</v>
      </c>
      <c r="U511" s="25" t="s">
        <v>54</v>
      </c>
      <c r="V511" s="25" t="s">
        <v>54</v>
      </c>
      <c r="W511" s="25" t="s">
        <v>54</v>
      </c>
      <c r="X511" s="86" t="str">
        <f>IFERROR(_xlfn.XLOOKUP(#REF!,'Race 2'!#REF!,'Race 2'!O:O),"")</f>
        <v/>
      </c>
      <c r="Y511" s="2"/>
      <c r="Z511" s="2"/>
      <c r="AA511" s="2"/>
      <c r="AB511" s="2"/>
      <c r="AC511" s="7"/>
      <c r="AD511" s="7"/>
      <c r="AE511" s="7"/>
      <c r="AF511" s="7"/>
      <c r="AG511" s="7"/>
      <c r="AH511" s="7"/>
      <c r="AI511" s="7"/>
      <c r="AJ511" s="7"/>
    </row>
    <row r="512" spans="1:36" ht="15.75" customHeight="1" x14ac:dyDescent="0.2">
      <c r="A512" s="37"/>
      <c r="B512" s="37"/>
      <c r="C512" s="37"/>
      <c r="D512" s="2"/>
      <c r="E512" s="2"/>
      <c r="F512" s="2"/>
      <c r="G512" s="2"/>
      <c r="H512" s="2"/>
      <c r="I512" s="2"/>
      <c r="J512" s="2"/>
      <c r="K512" s="2"/>
      <c r="L512" s="30" t="s">
        <v>54</v>
      </c>
      <c r="M512" s="25" t="s">
        <v>54</v>
      </c>
      <c r="N512" s="25" t="s">
        <v>54</v>
      </c>
      <c r="O512" s="25" t="s">
        <v>54</v>
      </c>
      <c r="P512" s="25" t="s">
        <v>54</v>
      </c>
      <c r="Q512" s="86"/>
      <c r="R512" s="7"/>
      <c r="S512" s="30" t="s">
        <v>54</v>
      </c>
      <c r="T512" s="25" t="s">
        <v>54</v>
      </c>
      <c r="U512" s="25" t="s">
        <v>54</v>
      </c>
      <c r="V512" s="25" t="s">
        <v>54</v>
      </c>
      <c r="W512" s="25" t="s">
        <v>54</v>
      </c>
      <c r="X512" s="86" t="str">
        <f>IFERROR(_xlfn.XLOOKUP(#REF!,'Race 2'!#REF!,'Race 2'!O:O),"")</f>
        <v/>
      </c>
      <c r="Y512" s="2"/>
      <c r="Z512" s="2"/>
      <c r="AA512" s="2"/>
      <c r="AB512" s="2"/>
      <c r="AC512" s="7"/>
      <c r="AD512" s="7"/>
      <c r="AE512" s="7"/>
      <c r="AF512" s="7"/>
      <c r="AG512" s="7"/>
      <c r="AH512" s="7"/>
      <c r="AI512" s="7"/>
      <c r="AJ512" s="7"/>
    </row>
    <row r="513" spans="1:36" ht="15.75" customHeight="1" x14ac:dyDescent="0.2">
      <c r="A513" s="37"/>
      <c r="B513" s="37"/>
      <c r="C513" s="37"/>
      <c r="D513" s="2"/>
      <c r="E513" s="2"/>
      <c r="F513" s="2"/>
      <c r="G513" s="2"/>
      <c r="H513" s="2"/>
      <c r="I513" s="2"/>
      <c r="J513" s="2"/>
      <c r="K513" s="2"/>
      <c r="L513" s="30" t="s">
        <v>54</v>
      </c>
      <c r="M513" s="25" t="s">
        <v>54</v>
      </c>
      <c r="N513" s="25" t="s">
        <v>54</v>
      </c>
      <c r="O513" s="25" t="s">
        <v>54</v>
      </c>
      <c r="P513" s="25" t="s">
        <v>54</v>
      </c>
      <c r="Q513" s="86"/>
      <c r="R513" s="7"/>
      <c r="S513" s="30" t="s">
        <v>54</v>
      </c>
      <c r="T513" s="25" t="s">
        <v>54</v>
      </c>
      <c r="U513" s="25" t="s">
        <v>54</v>
      </c>
      <c r="V513" s="25" t="s">
        <v>54</v>
      </c>
      <c r="W513" s="25" t="s">
        <v>54</v>
      </c>
      <c r="X513" s="86" t="str">
        <f>IFERROR(_xlfn.XLOOKUP(#REF!,'Race 2'!#REF!,'Race 2'!O:O),"")</f>
        <v/>
      </c>
      <c r="Y513" s="2"/>
      <c r="Z513" s="2"/>
      <c r="AA513" s="2"/>
      <c r="AB513" s="2"/>
      <c r="AC513" s="7"/>
      <c r="AD513" s="7"/>
      <c r="AE513" s="7"/>
      <c r="AF513" s="7"/>
      <c r="AG513" s="7"/>
      <c r="AH513" s="7"/>
      <c r="AI513" s="7"/>
      <c r="AJ513" s="7"/>
    </row>
    <row r="514" spans="1:36" ht="15.75" customHeight="1" x14ac:dyDescent="0.2">
      <c r="A514" s="37"/>
      <c r="B514" s="37"/>
      <c r="C514" s="37"/>
      <c r="D514" s="2"/>
      <c r="E514" s="2"/>
      <c r="F514" s="2"/>
      <c r="G514" s="2"/>
      <c r="H514" s="2"/>
      <c r="I514" s="2"/>
      <c r="J514" s="2"/>
      <c r="K514" s="2"/>
      <c r="L514" s="30" t="s">
        <v>54</v>
      </c>
      <c r="M514" s="25" t="s">
        <v>54</v>
      </c>
      <c r="N514" s="25" t="s">
        <v>54</v>
      </c>
      <c r="O514" s="25" t="s">
        <v>54</v>
      </c>
      <c r="P514" s="25" t="s">
        <v>54</v>
      </c>
      <c r="Q514" s="86"/>
      <c r="R514" s="7"/>
      <c r="S514" s="30" t="s">
        <v>54</v>
      </c>
      <c r="T514" s="25" t="s">
        <v>54</v>
      </c>
      <c r="U514" s="25" t="s">
        <v>54</v>
      </c>
      <c r="V514" s="25" t="s">
        <v>54</v>
      </c>
      <c r="W514" s="25" t="s">
        <v>54</v>
      </c>
      <c r="X514" s="86" t="str">
        <f>IFERROR(_xlfn.XLOOKUP(#REF!,'Race 2'!#REF!,'Race 2'!O:O),"")</f>
        <v/>
      </c>
      <c r="Y514" s="2"/>
      <c r="Z514" s="2"/>
      <c r="AA514" s="2"/>
      <c r="AB514" s="2"/>
      <c r="AC514" s="7"/>
      <c r="AD514" s="7"/>
      <c r="AE514" s="7"/>
      <c r="AF514" s="7"/>
      <c r="AG514" s="7"/>
      <c r="AH514" s="7"/>
      <c r="AI514" s="7"/>
      <c r="AJ514" s="7"/>
    </row>
    <row r="515" spans="1:36" ht="15.75" customHeight="1" x14ac:dyDescent="0.2">
      <c r="A515" s="37"/>
      <c r="B515" s="37"/>
      <c r="C515" s="37"/>
      <c r="D515" s="2"/>
      <c r="E515" s="2"/>
      <c r="F515" s="2"/>
      <c r="G515" s="2"/>
      <c r="H515" s="2"/>
      <c r="I515" s="2"/>
      <c r="J515" s="2"/>
      <c r="K515" s="2"/>
      <c r="L515" s="30" t="s">
        <v>54</v>
      </c>
      <c r="M515" s="25" t="s">
        <v>54</v>
      </c>
      <c r="N515" s="25" t="s">
        <v>54</v>
      </c>
      <c r="O515" s="25" t="s">
        <v>54</v>
      </c>
      <c r="P515" s="25" t="s">
        <v>54</v>
      </c>
      <c r="Q515" s="86"/>
      <c r="R515" s="7"/>
      <c r="S515" s="30" t="s">
        <v>54</v>
      </c>
      <c r="T515" s="25" t="s">
        <v>54</v>
      </c>
      <c r="U515" s="25" t="s">
        <v>54</v>
      </c>
      <c r="V515" s="25" t="s">
        <v>54</v>
      </c>
      <c r="W515" s="25" t="s">
        <v>54</v>
      </c>
      <c r="X515" s="86" t="str">
        <f>IFERROR(_xlfn.XLOOKUP(#REF!,'Race 2'!#REF!,'Race 2'!O:O),"")</f>
        <v/>
      </c>
      <c r="Y515" s="2"/>
      <c r="Z515" s="2"/>
      <c r="AA515" s="2"/>
      <c r="AB515" s="2"/>
      <c r="AC515" s="7"/>
      <c r="AD515" s="7"/>
      <c r="AE515" s="7"/>
      <c r="AF515" s="7"/>
      <c r="AG515" s="7"/>
      <c r="AH515" s="7"/>
      <c r="AI515" s="7"/>
      <c r="AJ515" s="7"/>
    </row>
    <row r="516" spans="1:36" ht="15.75" customHeight="1" x14ac:dyDescent="0.2">
      <c r="A516" s="37"/>
      <c r="B516" s="37"/>
      <c r="C516" s="37"/>
      <c r="D516" s="2"/>
      <c r="E516" s="2"/>
      <c r="F516" s="2"/>
      <c r="G516" s="2"/>
      <c r="H516" s="2"/>
      <c r="I516" s="2"/>
      <c r="J516" s="2"/>
      <c r="K516" s="2"/>
      <c r="L516" s="30" t="s">
        <v>54</v>
      </c>
      <c r="M516" s="25" t="s">
        <v>54</v>
      </c>
      <c r="N516" s="25" t="s">
        <v>54</v>
      </c>
      <c r="O516" s="25" t="s">
        <v>54</v>
      </c>
      <c r="P516" s="25" t="s">
        <v>54</v>
      </c>
      <c r="Q516" s="86"/>
      <c r="R516" s="7"/>
      <c r="S516" s="30" t="s">
        <v>54</v>
      </c>
      <c r="T516" s="25" t="s">
        <v>54</v>
      </c>
      <c r="U516" s="25" t="s">
        <v>54</v>
      </c>
      <c r="V516" s="25" t="s">
        <v>54</v>
      </c>
      <c r="W516" s="25" t="s">
        <v>54</v>
      </c>
      <c r="X516" s="86" t="str">
        <f>IFERROR(_xlfn.XLOOKUP(#REF!,'Race 2'!#REF!,'Race 2'!O:O),"")</f>
        <v/>
      </c>
      <c r="Y516" s="2"/>
      <c r="Z516" s="2"/>
      <c r="AA516" s="2"/>
      <c r="AB516" s="2"/>
      <c r="AC516" s="7"/>
      <c r="AD516" s="7"/>
      <c r="AE516" s="7"/>
      <c r="AF516" s="7"/>
      <c r="AG516" s="7"/>
      <c r="AH516" s="7"/>
      <c r="AI516" s="7"/>
      <c r="AJ516" s="7"/>
    </row>
    <row r="517" spans="1:36" ht="15.75" customHeight="1" x14ac:dyDescent="0.2">
      <c r="A517" s="37"/>
      <c r="B517" s="37"/>
      <c r="C517" s="37"/>
      <c r="D517" s="2"/>
      <c r="E517" s="2"/>
      <c r="F517" s="2"/>
      <c r="G517" s="2"/>
      <c r="H517" s="2"/>
      <c r="I517" s="2"/>
      <c r="J517" s="2"/>
      <c r="K517" s="2"/>
      <c r="L517" s="30" t="s">
        <v>54</v>
      </c>
      <c r="M517" s="25" t="s">
        <v>54</v>
      </c>
      <c r="N517" s="25" t="s">
        <v>54</v>
      </c>
      <c r="O517" s="25" t="s">
        <v>54</v>
      </c>
      <c r="P517" s="25" t="s">
        <v>54</v>
      </c>
      <c r="Q517" s="86"/>
      <c r="R517" s="7"/>
      <c r="S517" s="30" t="s">
        <v>54</v>
      </c>
      <c r="T517" s="25" t="s">
        <v>54</v>
      </c>
      <c r="U517" s="25" t="s">
        <v>54</v>
      </c>
      <c r="V517" s="25" t="s">
        <v>54</v>
      </c>
      <c r="W517" s="25" t="s">
        <v>54</v>
      </c>
      <c r="X517" s="86" t="str">
        <f>IFERROR(_xlfn.XLOOKUP(#REF!,'Race 2'!#REF!,'Race 2'!O:O),"")</f>
        <v/>
      </c>
      <c r="Y517" s="2"/>
      <c r="Z517" s="2"/>
      <c r="AA517" s="2"/>
      <c r="AB517" s="2"/>
      <c r="AC517" s="7"/>
      <c r="AD517" s="7"/>
      <c r="AE517" s="7"/>
      <c r="AF517" s="7"/>
      <c r="AG517" s="7"/>
      <c r="AH517" s="7"/>
      <c r="AI517" s="7"/>
      <c r="AJ517" s="7"/>
    </row>
    <row r="518" spans="1:36" ht="15.75" customHeight="1" x14ac:dyDescent="0.2">
      <c r="A518" s="37"/>
      <c r="B518" s="37"/>
      <c r="C518" s="37"/>
      <c r="D518" s="2"/>
      <c r="E518" s="2"/>
      <c r="F518" s="2"/>
      <c r="G518" s="2"/>
      <c r="H518" s="2"/>
      <c r="I518" s="2"/>
      <c r="J518" s="2"/>
      <c r="K518" s="2"/>
      <c r="L518" s="30" t="s">
        <v>54</v>
      </c>
      <c r="M518" s="25" t="s">
        <v>54</v>
      </c>
      <c r="N518" s="25" t="s">
        <v>54</v>
      </c>
      <c r="O518" s="25" t="s">
        <v>54</v>
      </c>
      <c r="P518" s="25" t="s">
        <v>54</v>
      </c>
      <c r="Q518" s="86"/>
      <c r="R518" s="7"/>
      <c r="S518" s="30" t="s">
        <v>54</v>
      </c>
      <c r="T518" s="25" t="s">
        <v>54</v>
      </c>
      <c r="U518" s="25" t="s">
        <v>54</v>
      </c>
      <c r="V518" s="25" t="s">
        <v>54</v>
      </c>
      <c r="W518" s="25" t="s">
        <v>54</v>
      </c>
      <c r="X518" s="86" t="str">
        <f>IFERROR(_xlfn.XLOOKUP(#REF!,'Race 2'!#REF!,'Race 2'!O:O),"")</f>
        <v/>
      </c>
      <c r="Y518" s="2"/>
      <c r="Z518" s="2"/>
      <c r="AA518" s="2"/>
      <c r="AB518" s="2"/>
      <c r="AC518" s="7"/>
      <c r="AD518" s="7"/>
      <c r="AE518" s="7"/>
      <c r="AF518" s="7"/>
      <c r="AG518" s="7"/>
      <c r="AH518" s="7"/>
      <c r="AI518" s="7"/>
      <c r="AJ518" s="7"/>
    </row>
    <row r="519" spans="1:36" ht="15.75" customHeight="1" x14ac:dyDescent="0.2">
      <c r="A519" s="37"/>
      <c r="B519" s="37"/>
      <c r="C519" s="37"/>
      <c r="D519" s="2"/>
      <c r="E519" s="2"/>
      <c r="F519" s="2"/>
      <c r="G519" s="2"/>
      <c r="H519" s="2"/>
      <c r="I519" s="2"/>
      <c r="J519" s="2"/>
      <c r="K519" s="2"/>
      <c r="L519" s="30" t="s">
        <v>54</v>
      </c>
      <c r="M519" s="25" t="s">
        <v>54</v>
      </c>
      <c r="N519" s="25" t="s">
        <v>54</v>
      </c>
      <c r="O519" s="25" t="s">
        <v>54</v>
      </c>
      <c r="P519" s="25" t="s">
        <v>54</v>
      </c>
      <c r="Q519" s="86"/>
      <c r="R519" s="7"/>
      <c r="S519" s="30" t="s">
        <v>54</v>
      </c>
      <c r="T519" s="25" t="s">
        <v>54</v>
      </c>
      <c r="U519" s="25" t="s">
        <v>54</v>
      </c>
      <c r="V519" s="25" t="s">
        <v>54</v>
      </c>
      <c r="W519" s="25" t="s">
        <v>54</v>
      </c>
      <c r="X519" s="86" t="str">
        <f>IFERROR(_xlfn.XLOOKUP(#REF!,'Race 2'!#REF!,'Race 2'!O:O),"")</f>
        <v/>
      </c>
      <c r="Y519" s="2"/>
      <c r="Z519" s="2"/>
      <c r="AA519" s="2"/>
      <c r="AB519" s="2"/>
      <c r="AC519" s="7"/>
      <c r="AD519" s="7"/>
      <c r="AE519" s="7"/>
      <c r="AF519" s="7"/>
      <c r="AG519" s="7"/>
      <c r="AH519" s="7"/>
      <c r="AI519" s="7"/>
      <c r="AJ519" s="7"/>
    </row>
    <row r="520" spans="1:36" ht="15.75" customHeight="1" x14ac:dyDescent="0.2">
      <c r="A520" s="37"/>
      <c r="B520" s="37"/>
      <c r="C520" s="37"/>
      <c r="D520" s="2"/>
      <c r="E520" s="2"/>
      <c r="F520" s="2"/>
      <c r="G520" s="2"/>
      <c r="H520" s="2"/>
      <c r="I520" s="2"/>
      <c r="J520" s="2"/>
      <c r="K520" s="2"/>
      <c r="L520" s="30" t="s">
        <v>54</v>
      </c>
      <c r="M520" s="25" t="s">
        <v>54</v>
      </c>
      <c r="N520" s="25" t="s">
        <v>54</v>
      </c>
      <c r="O520" s="25" t="s">
        <v>54</v>
      </c>
      <c r="P520" s="25" t="s">
        <v>54</v>
      </c>
      <c r="Q520" s="86"/>
      <c r="R520" s="7"/>
      <c r="S520" s="30" t="s">
        <v>54</v>
      </c>
      <c r="T520" s="25" t="s">
        <v>54</v>
      </c>
      <c r="U520" s="25" t="s">
        <v>54</v>
      </c>
      <c r="V520" s="25" t="s">
        <v>54</v>
      </c>
      <c r="W520" s="25" t="s">
        <v>54</v>
      </c>
      <c r="X520" s="86" t="str">
        <f>IFERROR(_xlfn.XLOOKUP(#REF!,'Race 2'!#REF!,'Race 2'!O:O),"")</f>
        <v/>
      </c>
      <c r="Y520" s="2"/>
      <c r="Z520" s="2"/>
      <c r="AA520" s="2"/>
      <c r="AB520" s="2"/>
      <c r="AC520" s="7"/>
      <c r="AD520" s="7"/>
      <c r="AE520" s="7"/>
      <c r="AF520" s="7"/>
      <c r="AG520" s="7"/>
      <c r="AH520" s="7"/>
      <c r="AI520" s="7"/>
      <c r="AJ520" s="7"/>
    </row>
    <row r="521" spans="1:36" ht="15.75" customHeight="1" x14ac:dyDescent="0.2">
      <c r="A521" s="37"/>
      <c r="B521" s="37"/>
      <c r="C521" s="37"/>
      <c r="D521" s="2"/>
      <c r="E521" s="2"/>
      <c r="F521" s="2"/>
      <c r="G521" s="2"/>
      <c r="H521" s="2"/>
      <c r="I521" s="2"/>
      <c r="J521" s="2"/>
      <c r="K521" s="2"/>
      <c r="L521" s="30" t="s">
        <v>54</v>
      </c>
      <c r="M521" s="25" t="s">
        <v>54</v>
      </c>
      <c r="N521" s="25" t="s">
        <v>54</v>
      </c>
      <c r="O521" s="25" t="s">
        <v>54</v>
      </c>
      <c r="P521" s="25" t="s">
        <v>54</v>
      </c>
      <c r="Q521" s="86"/>
      <c r="R521" s="7"/>
      <c r="S521" s="30" t="s">
        <v>54</v>
      </c>
      <c r="T521" s="25" t="s">
        <v>54</v>
      </c>
      <c r="U521" s="25" t="s">
        <v>54</v>
      </c>
      <c r="V521" s="25" t="s">
        <v>54</v>
      </c>
      <c r="W521" s="25" t="s">
        <v>54</v>
      </c>
      <c r="X521" s="86" t="str">
        <f>IFERROR(_xlfn.XLOOKUP(#REF!,'Race 2'!#REF!,'Race 2'!O:O),"")</f>
        <v/>
      </c>
      <c r="Y521" s="2"/>
      <c r="Z521" s="2"/>
      <c r="AA521" s="2"/>
      <c r="AB521" s="2"/>
      <c r="AC521" s="7"/>
      <c r="AD521" s="7"/>
      <c r="AE521" s="7"/>
      <c r="AF521" s="7"/>
      <c r="AG521" s="7"/>
      <c r="AH521" s="7"/>
      <c r="AI521" s="7"/>
      <c r="AJ521" s="7"/>
    </row>
    <row r="522" spans="1:36" ht="15.75" customHeight="1" x14ac:dyDescent="0.2">
      <c r="A522" s="37"/>
      <c r="B522" s="37"/>
      <c r="C522" s="37"/>
      <c r="D522" s="2"/>
      <c r="E522" s="2"/>
      <c r="F522" s="2"/>
      <c r="G522" s="2"/>
      <c r="H522" s="2"/>
      <c r="I522" s="2"/>
      <c r="J522" s="2"/>
      <c r="K522" s="2"/>
      <c r="L522" s="30" t="s">
        <v>54</v>
      </c>
      <c r="M522" s="25" t="s">
        <v>54</v>
      </c>
      <c r="N522" s="25" t="s">
        <v>54</v>
      </c>
      <c r="O522" s="25" t="s">
        <v>54</v>
      </c>
      <c r="P522" s="25" t="s">
        <v>54</v>
      </c>
      <c r="Q522" s="86"/>
      <c r="R522" s="7"/>
      <c r="S522" s="30" t="s">
        <v>54</v>
      </c>
      <c r="T522" s="25" t="s">
        <v>54</v>
      </c>
      <c r="U522" s="25" t="s">
        <v>54</v>
      </c>
      <c r="V522" s="25" t="s">
        <v>54</v>
      </c>
      <c r="W522" s="25" t="s">
        <v>54</v>
      </c>
      <c r="X522" s="86" t="str">
        <f>IFERROR(_xlfn.XLOOKUP(#REF!,'Race 2'!#REF!,'Race 2'!O:O),"")</f>
        <v/>
      </c>
      <c r="Y522" s="2"/>
      <c r="Z522" s="2"/>
      <c r="AA522" s="2"/>
      <c r="AB522" s="2"/>
      <c r="AC522" s="7"/>
      <c r="AD522" s="7"/>
      <c r="AE522" s="7"/>
      <c r="AF522" s="7"/>
      <c r="AG522" s="7"/>
      <c r="AH522" s="7"/>
      <c r="AI522" s="7"/>
      <c r="AJ522" s="7"/>
    </row>
    <row r="523" spans="1:36" ht="15.75" customHeight="1" x14ac:dyDescent="0.2">
      <c r="A523" s="37"/>
      <c r="B523" s="37"/>
      <c r="C523" s="37"/>
      <c r="D523" s="2"/>
      <c r="E523" s="2"/>
      <c r="F523" s="2"/>
      <c r="G523" s="2"/>
      <c r="H523" s="2"/>
      <c r="I523" s="2"/>
      <c r="J523" s="2"/>
      <c r="K523" s="2"/>
      <c r="L523" s="30" t="s">
        <v>54</v>
      </c>
      <c r="M523" s="25" t="s">
        <v>54</v>
      </c>
      <c r="N523" s="25" t="s">
        <v>54</v>
      </c>
      <c r="O523" s="25" t="s">
        <v>54</v>
      </c>
      <c r="P523" s="25" t="s">
        <v>54</v>
      </c>
      <c r="Q523" s="86"/>
      <c r="R523" s="7"/>
      <c r="S523" s="30" t="s">
        <v>54</v>
      </c>
      <c r="T523" s="25" t="s">
        <v>54</v>
      </c>
      <c r="U523" s="25" t="s">
        <v>54</v>
      </c>
      <c r="V523" s="25" t="s">
        <v>54</v>
      </c>
      <c r="W523" s="25" t="s">
        <v>54</v>
      </c>
      <c r="X523" s="86" t="str">
        <f>IFERROR(_xlfn.XLOOKUP(#REF!,'Race 2'!#REF!,'Race 2'!O:O),"")</f>
        <v/>
      </c>
      <c r="Y523" s="2"/>
      <c r="Z523" s="2"/>
      <c r="AA523" s="2"/>
      <c r="AB523" s="2"/>
      <c r="AC523" s="7"/>
      <c r="AD523" s="7"/>
      <c r="AE523" s="7"/>
      <c r="AF523" s="7"/>
      <c r="AG523" s="7"/>
      <c r="AH523" s="7"/>
      <c r="AI523" s="7"/>
      <c r="AJ523" s="7"/>
    </row>
    <row r="524" spans="1:36" ht="15.75" customHeight="1" x14ac:dyDescent="0.2">
      <c r="A524" s="37"/>
      <c r="B524" s="37"/>
      <c r="C524" s="37"/>
      <c r="D524" s="2"/>
      <c r="E524" s="2"/>
      <c r="F524" s="2"/>
      <c r="G524" s="2"/>
      <c r="H524" s="2"/>
      <c r="I524" s="2"/>
      <c r="J524" s="2"/>
      <c r="K524" s="2"/>
      <c r="L524" s="30" t="s">
        <v>54</v>
      </c>
      <c r="M524" s="25" t="s">
        <v>54</v>
      </c>
      <c r="N524" s="25" t="s">
        <v>54</v>
      </c>
      <c r="O524" s="25" t="s">
        <v>54</v>
      </c>
      <c r="P524" s="25" t="s">
        <v>54</v>
      </c>
      <c r="Q524" s="86"/>
      <c r="R524" s="7"/>
      <c r="S524" s="30" t="s">
        <v>54</v>
      </c>
      <c r="T524" s="25" t="s">
        <v>54</v>
      </c>
      <c r="U524" s="25" t="s">
        <v>54</v>
      </c>
      <c r="V524" s="25" t="s">
        <v>54</v>
      </c>
      <c r="W524" s="25" t="s">
        <v>54</v>
      </c>
      <c r="X524" s="86" t="str">
        <f>IFERROR(_xlfn.XLOOKUP(#REF!,'Race 2'!#REF!,'Race 2'!O:O),"")</f>
        <v/>
      </c>
      <c r="Y524" s="2"/>
      <c r="Z524" s="2"/>
      <c r="AA524" s="2"/>
      <c r="AB524" s="2"/>
      <c r="AC524" s="7"/>
      <c r="AD524" s="7"/>
      <c r="AE524" s="7"/>
      <c r="AF524" s="7"/>
      <c r="AG524" s="7"/>
      <c r="AH524" s="7"/>
      <c r="AI524" s="7"/>
      <c r="AJ524" s="7"/>
    </row>
    <row r="525" spans="1:36" ht="15.75" customHeight="1" x14ac:dyDescent="0.2">
      <c r="A525" s="37"/>
      <c r="B525" s="37"/>
      <c r="C525" s="37"/>
      <c r="D525" s="2"/>
      <c r="E525" s="2"/>
      <c r="F525" s="2"/>
      <c r="G525" s="2"/>
      <c r="H525" s="2"/>
      <c r="I525" s="2"/>
      <c r="J525" s="2"/>
      <c r="K525" s="2"/>
      <c r="L525" s="30" t="s">
        <v>54</v>
      </c>
      <c r="M525" s="25" t="s">
        <v>54</v>
      </c>
      <c r="N525" s="25" t="s">
        <v>54</v>
      </c>
      <c r="O525" s="25" t="s">
        <v>54</v>
      </c>
      <c r="P525" s="25" t="s">
        <v>54</v>
      </c>
      <c r="Q525" s="86"/>
      <c r="R525" s="7"/>
      <c r="S525" s="30" t="s">
        <v>54</v>
      </c>
      <c r="T525" s="25" t="s">
        <v>54</v>
      </c>
      <c r="U525" s="25" t="s">
        <v>54</v>
      </c>
      <c r="V525" s="25" t="s">
        <v>54</v>
      </c>
      <c r="W525" s="25" t="s">
        <v>54</v>
      </c>
      <c r="X525" s="86" t="str">
        <f>IFERROR(_xlfn.XLOOKUP(#REF!,'Race 2'!#REF!,'Race 2'!O:O),"")</f>
        <v/>
      </c>
      <c r="Y525" s="2"/>
      <c r="Z525" s="2"/>
      <c r="AA525" s="2"/>
      <c r="AB525" s="2"/>
      <c r="AC525" s="7"/>
      <c r="AD525" s="7"/>
      <c r="AE525" s="7"/>
      <c r="AF525" s="7"/>
      <c r="AG525" s="7"/>
      <c r="AH525" s="7"/>
      <c r="AI525" s="7"/>
      <c r="AJ525" s="7"/>
    </row>
    <row r="526" spans="1:36" ht="15.75" customHeight="1" x14ac:dyDescent="0.2">
      <c r="A526" s="37"/>
      <c r="B526" s="37"/>
      <c r="C526" s="37"/>
      <c r="D526" s="2"/>
      <c r="E526" s="2"/>
      <c r="F526" s="2"/>
      <c r="G526" s="2"/>
      <c r="H526" s="2"/>
      <c r="I526" s="2"/>
      <c r="J526" s="2"/>
      <c r="K526" s="2"/>
      <c r="L526" s="30" t="s">
        <v>54</v>
      </c>
      <c r="M526" s="25" t="s">
        <v>54</v>
      </c>
      <c r="N526" s="25" t="s">
        <v>54</v>
      </c>
      <c r="O526" s="25" t="s">
        <v>54</v>
      </c>
      <c r="P526" s="25" t="s">
        <v>54</v>
      </c>
      <c r="Q526" s="86"/>
      <c r="R526" s="7"/>
      <c r="S526" s="30" t="s">
        <v>54</v>
      </c>
      <c r="T526" s="25" t="s">
        <v>54</v>
      </c>
      <c r="U526" s="25" t="s">
        <v>54</v>
      </c>
      <c r="V526" s="25" t="s">
        <v>54</v>
      </c>
      <c r="W526" s="25" t="s">
        <v>54</v>
      </c>
      <c r="X526" s="86" t="str">
        <f>IFERROR(_xlfn.XLOOKUP(#REF!,'Race 2'!#REF!,'Race 2'!O:O),"")</f>
        <v/>
      </c>
      <c r="Y526" s="2"/>
      <c r="Z526" s="2"/>
      <c r="AA526" s="2"/>
      <c r="AB526" s="2"/>
      <c r="AC526" s="7"/>
      <c r="AD526" s="7"/>
      <c r="AE526" s="7"/>
      <c r="AF526" s="7"/>
      <c r="AG526" s="7"/>
      <c r="AH526" s="7"/>
      <c r="AI526" s="7"/>
      <c r="AJ526" s="7"/>
    </row>
    <row r="527" spans="1:36" ht="15.75" customHeight="1" x14ac:dyDescent="0.2">
      <c r="A527" s="37"/>
      <c r="B527" s="37"/>
      <c r="C527" s="37"/>
      <c r="D527" s="2"/>
      <c r="E527" s="2"/>
      <c r="F527" s="2"/>
      <c r="G527" s="2"/>
      <c r="H527" s="2"/>
      <c r="I527" s="2"/>
      <c r="J527" s="2"/>
      <c r="K527" s="2"/>
      <c r="L527" s="30" t="s">
        <v>54</v>
      </c>
      <c r="M527" s="25" t="s">
        <v>54</v>
      </c>
      <c r="N527" s="25" t="s">
        <v>54</v>
      </c>
      <c r="O527" s="25" t="s">
        <v>54</v>
      </c>
      <c r="P527" s="25" t="s">
        <v>54</v>
      </c>
      <c r="Q527" s="86"/>
      <c r="R527" s="7"/>
      <c r="S527" s="30" t="s">
        <v>54</v>
      </c>
      <c r="T527" s="25" t="s">
        <v>54</v>
      </c>
      <c r="U527" s="25" t="s">
        <v>54</v>
      </c>
      <c r="V527" s="25" t="s">
        <v>54</v>
      </c>
      <c r="W527" s="25" t="s">
        <v>54</v>
      </c>
      <c r="X527" s="86" t="str">
        <f>IFERROR(_xlfn.XLOOKUP(#REF!,'Race 2'!#REF!,'Race 2'!O:O),"")</f>
        <v/>
      </c>
      <c r="Y527" s="2"/>
      <c r="Z527" s="2"/>
      <c r="AA527" s="2"/>
      <c r="AB527" s="2"/>
      <c r="AC527" s="7"/>
      <c r="AD527" s="7"/>
      <c r="AE527" s="7"/>
      <c r="AF527" s="7"/>
      <c r="AG527" s="7"/>
      <c r="AH527" s="7"/>
      <c r="AI527" s="7"/>
      <c r="AJ527" s="7"/>
    </row>
    <row r="528" spans="1:36" ht="15.75" customHeight="1" x14ac:dyDescent="0.2">
      <c r="A528" s="37"/>
      <c r="B528" s="37"/>
      <c r="C528" s="37"/>
      <c r="D528" s="2"/>
      <c r="E528" s="2"/>
      <c r="F528" s="2"/>
      <c r="G528" s="2"/>
      <c r="H528" s="2"/>
      <c r="I528" s="2"/>
      <c r="J528" s="2"/>
      <c r="K528" s="2"/>
      <c r="L528" s="30" t="s">
        <v>54</v>
      </c>
      <c r="M528" s="25" t="s">
        <v>54</v>
      </c>
      <c r="N528" s="25" t="s">
        <v>54</v>
      </c>
      <c r="O528" s="25" t="s">
        <v>54</v>
      </c>
      <c r="P528" s="25" t="s">
        <v>54</v>
      </c>
      <c r="Q528" s="86"/>
      <c r="R528" s="7"/>
      <c r="S528" s="30" t="s">
        <v>54</v>
      </c>
      <c r="T528" s="25" t="s">
        <v>54</v>
      </c>
      <c r="U528" s="25" t="s">
        <v>54</v>
      </c>
      <c r="V528" s="25" t="s">
        <v>54</v>
      </c>
      <c r="W528" s="25" t="s">
        <v>54</v>
      </c>
      <c r="X528" s="86" t="str">
        <f>IFERROR(_xlfn.XLOOKUP(#REF!,'Race 2'!#REF!,'Race 2'!O:O),"")</f>
        <v/>
      </c>
      <c r="Y528" s="2"/>
      <c r="Z528" s="2"/>
      <c r="AA528" s="2"/>
      <c r="AB528" s="2"/>
      <c r="AC528" s="7"/>
      <c r="AD528" s="7"/>
      <c r="AE528" s="7"/>
      <c r="AF528" s="7"/>
      <c r="AG528" s="7"/>
      <c r="AH528" s="7"/>
      <c r="AI528" s="7"/>
      <c r="AJ528" s="7"/>
    </row>
    <row r="529" spans="1:36" ht="15.75" customHeight="1" x14ac:dyDescent="0.2">
      <c r="A529" s="37"/>
      <c r="B529" s="37"/>
      <c r="C529" s="37"/>
      <c r="D529" s="2"/>
      <c r="E529" s="2"/>
      <c r="F529" s="2"/>
      <c r="G529" s="2"/>
      <c r="H529" s="2"/>
      <c r="I529" s="2"/>
      <c r="J529" s="2"/>
      <c r="K529" s="2"/>
      <c r="L529" s="30" t="s">
        <v>54</v>
      </c>
      <c r="M529" s="25" t="s">
        <v>54</v>
      </c>
      <c r="N529" s="25" t="s">
        <v>54</v>
      </c>
      <c r="O529" s="25" t="s">
        <v>54</v>
      </c>
      <c r="P529" s="25" t="s">
        <v>54</v>
      </c>
      <c r="Q529" s="86"/>
      <c r="R529" s="7"/>
      <c r="S529" s="30" t="s">
        <v>54</v>
      </c>
      <c r="T529" s="25" t="s">
        <v>54</v>
      </c>
      <c r="U529" s="25" t="s">
        <v>54</v>
      </c>
      <c r="V529" s="25" t="s">
        <v>54</v>
      </c>
      <c r="W529" s="25" t="s">
        <v>54</v>
      </c>
      <c r="X529" s="86" t="str">
        <f>IFERROR(_xlfn.XLOOKUP(#REF!,'Race 2'!#REF!,'Race 2'!O:O),"")</f>
        <v/>
      </c>
      <c r="Y529" s="2"/>
      <c r="Z529" s="2"/>
      <c r="AA529" s="2"/>
      <c r="AB529" s="2"/>
      <c r="AC529" s="7"/>
      <c r="AD529" s="7"/>
      <c r="AE529" s="7"/>
      <c r="AF529" s="7"/>
      <c r="AG529" s="7"/>
      <c r="AH529" s="7"/>
      <c r="AI529" s="7"/>
      <c r="AJ529" s="7"/>
    </row>
    <row r="530" spans="1:36" ht="15.75" customHeight="1" x14ac:dyDescent="0.2">
      <c r="A530" s="37"/>
      <c r="B530" s="37"/>
      <c r="C530" s="37"/>
      <c r="D530" s="2"/>
      <c r="E530" s="2"/>
      <c r="F530" s="2"/>
      <c r="G530" s="2"/>
      <c r="H530" s="2"/>
      <c r="I530" s="2"/>
      <c r="J530" s="2"/>
      <c r="K530" s="2"/>
      <c r="L530" s="30" t="s">
        <v>54</v>
      </c>
      <c r="M530" s="25" t="s">
        <v>54</v>
      </c>
      <c r="N530" s="25" t="s">
        <v>54</v>
      </c>
      <c r="O530" s="25" t="s">
        <v>54</v>
      </c>
      <c r="P530" s="25" t="s">
        <v>54</v>
      </c>
      <c r="Q530" s="86"/>
      <c r="R530" s="7"/>
      <c r="S530" s="30" t="s">
        <v>54</v>
      </c>
      <c r="T530" s="25" t="s">
        <v>54</v>
      </c>
      <c r="U530" s="25" t="s">
        <v>54</v>
      </c>
      <c r="V530" s="25" t="s">
        <v>54</v>
      </c>
      <c r="W530" s="25" t="s">
        <v>54</v>
      </c>
      <c r="X530" s="86" t="str">
        <f>IFERROR(_xlfn.XLOOKUP(#REF!,'Race 2'!#REF!,'Race 2'!O:O),"")</f>
        <v/>
      </c>
      <c r="Y530" s="2"/>
      <c r="Z530" s="2"/>
      <c r="AA530" s="2"/>
      <c r="AB530" s="2"/>
      <c r="AC530" s="7"/>
      <c r="AD530" s="7"/>
      <c r="AE530" s="7"/>
      <c r="AF530" s="7"/>
      <c r="AG530" s="7"/>
      <c r="AH530" s="7"/>
      <c r="AI530" s="7"/>
      <c r="AJ530" s="7"/>
    </row>
    <row r="531" spans="1:36" ht="15.75" customHeight="1" x14ac:dyDescent="0.2">
      <c r="A531" s="37"/>
      <c r="B531" s="37"/>
      <c r="C531" s="37"/>
      <c r="D531" s="2"/>
      <c r="E531" s="2"/>
      <c r="F531" s="2"/>
      <c r="G531" s="2"/>
      <c r="H531" s="2"/>
      <c r="I531" s="2"/>
      <c r="J531" s="2"/>
      <c r="K531" s="2"/>
      <c r="L531" s="30" t="s">
        <v>54</v>
      </c>
      <c r="M531" s="25" t="s">
        <v>54</v>
      </c>
      <c r="N531" s="25" t="s">
        <v>54</v>
      </c>
      <c r="O531" s="25" t="s">
        <v>54</v>
      </c>
      <c r="P531" s="25" t="s">
        <v>54</v>
      </c>
      <c r="Q531" s="86"/>
      <c r="R531" s="7"/>
      <c r="S531" s="30" t="s">
        <v>54</v>
      </c>
      <c r="T531" s="25" t="s">
        <v>54</v>
      </c>
      <c r="U531" s="25" t="s">
        <v>54</v>
      </c>
      <c r="V531" s="25" t="s">
        <v>54</v>
      </c>
      <c r="W531" s="25" t="s">
        <v>54</v>
      </c>
      <c r="X531" s="86" t="str">
        <f>IFERROR(_xlfn.XLOOKUP(#REF!,'Race 2'!#REF!,'Race 2'!O:O),"")</f>
        <v/>
      </c>
      <c r="Y531" s="2"/>
      <c r="Z531" s="2"/>
      <c r="AA531" s="2"/>
      <c r="AB531" s="2"/>
      <c r="AC531" s="7"/>
      <c r="AD531" s="7"/>
      <c r="AE531" s="7"/>
      <c r="AF531" s="7"/>
      <c r="AG531" s="7"/>
      <c r="AH531" s="7"/>
      <c r="AI531" s="7"/>
      <c r="AJ531" s="7"/>
    </row>
    <row r="532" spans="1:36" ht="15.75" customHeight="1" x14ac:dyDescent="0.2">
      <c r="A532" s="37"/>
      <c r="B532" s="37"/>
      <c r="C532" s="37"/>
      <c r="D532" s="2"/>
      <c r="E532" s="2"/>
      <c r="F532" s="2"/>
      <c r="G532" s="2"/>
      <c r="H532" s="2"/>
      <c r="I532" s="2"/>
      <c r="J532" s="2"/>
      <c r="K532" s="2"/>
      <c r="L532" s="30" t="s">
        <v>54</v>
      </c>
      <c r="M532" s="25" t="s">
        <v>54</v>
      </c>
      <c r="N532" s="25" t="s">
        <v>54</v>
      </c>
      <c r="O532" s="25" t="s">
        <v>54</v>
      </c>
      <c r="P532" s="25" t="s">
        <v>54</v>
      </c>
      <c r="Q532" s="86"/>
      <c r="R532" s="7"/>
      <c r="S532" s="30" t="s">
        <v>54</v>
      </c>
      <c r="T532" s="25" t="s">
        <v>54</v>
      </c>
      <c r="U532" s="25" t="s">
        <v>54</v>
      </c>
      <c r="V532" s="25" t="s">
        <v>54</v>
      </c>
      <c r="W532" s="25" t="s">
        <v>54</v>
      </c>
      <c r="X532" s="86" t="str">
        <f>IFERROR(_xlfn.XLOOKUP(#REF!,'Race 2'!#REF!,'Race 2'!O:O),"")</f>
        <v/>
      </c>
      <c r="Y532" s="2"/>
      <c r="Z532" s="2"/>
      <c r="AA532" s="2"/>
      <c r="AB532" s="2"/>
      <c r="AC532" s="7"/>
      <c r="AD532" s="7"/>
      <c r="AE532" s="7"/>
      <c r="AF532" s="7"/>
      <c r="AG532" s="7"/>
      <c r="AH532" s="7"/>
      <c r="AI532" s="7"/>
      <c r="AJ532" s="7"/>
    </row>
    <row r="533" spans="1:36" ht="15.75" customHeight="1" x14ac:dyDescent="0.2">
      <c r="A533" s="37"/>
      <c r="B533" s="37"/>
      <c r="C533" s="37"/>
      <c r="D533" s="2"/>
      <c r="E533" s="2"/>
      <c r="F533" s="2"/>
      <c r="G533" s="2"/>
      <c r="H533" s="2"/>
      <c r="I533" s="2"/>
      <c r="J533" s="2"/>
      <c r="K533" s="2"/>
      <c r="L533" s="30" t="s">
        <v>54</v>
      </c>
      <c r="M533" s="25" t="s">
        <v>54</v>
      </c>
      <c r="N533" s="25" t="s">
        <v>54</v>
      </c>
      <c r="O533" s="25" t="s">
        <v>54</v>
      </c>
      <c r="P533" s="25" t="s">
        <v>54</v>
      </c>
      <c r="Q533" s="86"/>
      <c r="R533" s="7"/>
      <c r="S533" s="30" t="s">
        <v>54</v>
      </c>
      <c r="T533" s="25" t="s">
        <v>54</v>
      </c>
      <c r="U533" s="25" t="s">
        <v>54</v>
      </c>
      <c r="V533" s="25" t="s">
        <v>54</v>
      </c>
      <c r="W533" s="25" t="s">
        <v>54</v>
      </c>
      <c r="X533" s="86" t="str">
        <f>IFERROR(_xlfn.XLOOKUP(#REF!,'Race 2'!#REF!,'Race 2'!O:O),"")</f>
        <v/>
      </c>
      <c r="Y533" s="2"/>
      <c r="Z533" s="2"/>
      <c r="AA533" s="2"/>
      <c r="AB533" s="2"/>
      <c r="AC533" s="7"/>
      <c r="AD533" s="7"/>
      <c r="AE533" s="7"/>
      <c r="AF533" s="7"/>
      <c r="AG533" s="7"/>
      <c r="AH533" s="7"/>
      <c r="AI533" s="7"/>
      <c r="AJ533" s="7"/>
    </row>
    <row r="534" spans="1:36" ht="15.75" customHeight="1" x14ac:dyDescent="0.2">
      <c r="A534" s="37"/>
      <c r="B534" s="37"/>
      <c r="C534" s="37"/>
      <c r="D534" s="2"/>
      <c r="E534" s="2"/>
      <c r="F534" s="2"/>
      <c r="G534" s="2"/>
      <c r="H534" s="2"/>
      <c r="I534" s="2"/>
      <c r="J534" s="2"/>
      <c r="K534" s="2"/>
      <c r="L534" s="30" t="s">
        <v>54</v>
      </c>
      <c r="M534" s="25" t="s">
        <v>54</v>
      </c>
      <c r="N534" s="25" t="s">
        <v>54</v>
      </c>
      <c r="O534" s="25" t="s">
        <v>54</v>
      </c>
      <c r="P534" s="25" t="s">
        <v>54</v>
      </c>
      <c r="Q534" s="86"/>
      <c r="R534" s="7"/>
      <c r="S534" s="30" t="s">
        <v>54</v>
      </c>
      <c r="T534" s="25" t="s">
        <v>54</v>
      </c>
      <c r="U534" s="25" t="s">
        <v>54</v>
      </c>
      <c r="V534" s="25" t="s">
        <v>54</v>
      </c>
      <c r="W534" s="25" t="s">
        <v>54</v>
      </c>
      <c r="X534" s="86" t="str">
        <f>IFERROR(_xlfn.XLOOKUP(#REF!,'Race 2'!#REF!,'Race 2'!O:O),"")</f>
        <v/>
      </c>
      <c r="Y534" s="2"/>
      <c r="Z534" s="2"/>
      <c r="AA534" s="2"/>
      <c r="AB534" s="2"/>
      <c r="AC534" s="7"/>
      <c r="AD534" s="7"/>
      <c r="AE534" s="7"/>
      <c r="AF534" s="7"/>
      <c r="AG534" s="7"/>
      <c r="AH534" s="7"/>
      <c r="AI534" s="7"/>
      <c r="AJ534" s="7"/>
    </row>
    <row r="535" spans="1:36" ht="15.75" customHeight="1" x14ac:dyDescent="0.2">
      <c r="A535" s="37"/>
      <c r="B535" s="37"/>
      <c r="C535" s="37"/>
      <c r="D535" s="2"/>
      <c r="E535" s="2"/>
      <c r="F535" s="2"/>
      <c r="G535" s="2"/>
      <c r="H535" s="2"/>
      <c r="I535" s="2"/>
      <c r="J535" s="2"/>
      <c r="K535" s="2"/>
      <c r="L535" s="30" t="s">
        <v>54</v>
      </c>
      <c r="M535" s="25" t="s">
        <v>54</v>
      </c>
      <c r="N535" s="25" t="s">
        <v>54</v>
      </c>
      <c r="O535" s="25" t="s">
        <v>54</v>
      </c>
      <c r="P535" s="25" t="s">
        <v>54</v>
      </c>
      <c r="Q535" s="86"/>
      <c r="R535" s="7"/>
      <c r="S535" s="30" t="s">
        <v>54</v>
      </c>
      <c r="T535" s="25" t="s">
        <v>54</v>
      </c>
      <c r="U535" s="25" t="s">
        <v>54</v>
      </c>
      <c r="V535" s="25" t="s">
        <v>54</v>
      </c>
      <c r="W535" s="25" t="s">
        <v>54</v>
      </c>
      <c r="X535" s="86" t="str">
        <f>IFERROR(_xlfn.XLOOKUP(#REF!,'Race 2'!#REF!,'Race 2'!O:O),"")</f>
        <v/>
      </c>
      <c r="Y535" s="2"/>
      <c r="Z535" s="2"/>
      <c r="AA535" s="2"/>
      <c r="AB535" s="2"/>
      <c r="AC535" s="7"/>
      <c r="AD535" s="7"/>
      <c r="AE535" s="7"/>
      <c r="AF535" s="7"/>
      <c r="AG535" s="7"/>
      <c r="AH535" s="7"/>
      <c r="AI535" s="7"/>
      <c r="AJ535" s="7"/>
    </row>
    <row r="536" spans="1:36" ht="15.75" customHeight="1" x14ac:dyDescent="0.2">
      <c r="A536" s="37"/>
      <c r="B536" s="37"/>
      <c r="C536" s="37"/>
      <c r="D536" s="2"/>
      <c r="E536" s="2"/>
      <c r="F536" s="2"/>
      <c r="G536" s="2"/>
      <c r="H536" s="2"/>
      <c r="I536" s="2"/>
      <c r="J536" s="2"/>
      <c r="K536" s="2"/>
      <c r="L536" s="30" t="s">
        <v>54</v>
      </c>
      <c r="M536" s="25" t="s">
        <v>54</v>
      </c>
      <c r="N536" s="25" t="s">
        <v>54</v>
      </c>
      <c r="O536" s="25" t="s">
        <v>54</v>
      </c>
      <c r="P536" s="25" t="s">
        <v>54</v>
      </c>
      <c r="Q536" s="86"/>
      <c r="R536" s="7"/>
      <c r="S536" s="30" t="s">
        <v>54</v>
      </c>
      <c r="T536" s="25" t="s">
        <v>54</v>
      </c>
      <c r="U536" s="25" t="s">
        <v>54</v>
      </c>
      <c r="V536" s="25" t="s">
        <v>54</v>
      </c>
      <c r="W536" s="25" t="s">
        <v>54</v>
      </c>
      <c r="X536" s="86" t="str">
        <f>IFERROR(_xlfn.XLOOKUP(#REF!,'Race 2'!#REF!,'Race 2'!O:O),"")</f>
        <v/>
      </c>
      <c r="Y536" s="2"/>
      <c r="Z536" s="2"/>
      <c r="AA536" s="2"/>
      <c r="AB536" s="2"/>
      <c r="AC536" s="7"/>
      <c r="AD536" s="7"/>
      <c r="AE536" s="7"/>
      <c r="AF536" s="7"/>
      <c r="AG536" s="7"/>
      <c r="AH536" s="7"/>
      <c r="AI536" s="7"/>
      <c r="AJ536" s="7"/>
    </row>
    <row r="537" spans="1:36" ht="15.75" customHeight="1" x14ac:dyDescent="0.2">
      <c r="A537" s="37"/>
      <c r="B537" s="37"/>
      <c r="C537" s="37"/>
      <c r="D537" s="2"/>
      <c r="E537" s="2"/>
      <c r="F537" s="2"/>
      <c r="G537" s="2"/>
      <c r="H537" s="2"/>
      <c r="I537" s="2"/>
      <c r="J537" s="2"/>
      <c r="K537" s="2"/>
      <c r="L537" s="30" t="s">
        <v>54</v>
      </c>
      <c r="M537" s="25" t="s">
        <v>54</v>
      </c>
      <c r="N537" s="25" t="s">
        <v>54</v>
      </c>
      <c r="O537" s="25" t="s">
        <v>54</v>
      </c>
      <c r="P537" s="25" t="s">
        <v>54</v>
      </c>
      <c r="Q537" s="86"/>
      <c r="R537" s="7"/>
      <c r="S537" s="30" t="s">
        <v>54</v>
      </c>
      <c r="T537" s="25" t="s">
        <v>54</v>
      </c>
      <c r="U537" s="25" t="s">
        <v>54</v>
      </c>
      <c r="V537" s="25" t="s">
        <v>54</v>
      </c>
      <c r="W537" s="25" t="s">
        <v>54</v>
      </c>
      <c r="X537" s="86" t="str">
        <f>IFERROR(_xlfn.XLOOKUP(#REF!,'Race 2'!#REF!,'Race 2'!O:O),"")</f>
        <v/>
      </c>
      <c r="Y537" s="2"/>
      <c r="Z537" s="2"/>
      <c r="AA537" s="2"/>
      <c r="AB537" s="2"/>
      <c r="AC537" s="7"/>
      <c r="AD537" s="7"/>
      <c r="AE537" s="7"/>
      <c r="AF537" s="7"/>
      <c r="AG537" s="7"/>
      <c r="AH537" s="7"/>
      <c r="AI537" s="7"/>
      <c r="AJ537" s="7"/>
    </row>
    <row r="538" spans="1:36" ht="15.75" customHeight="1" x14ac:dyDescent="0.2">
      <c r="A538" s="37"/>
      <c r="B538" s="37"/>
      <c r="C538" s="37"/>
      <c r="D538" s="2"/>
      <c r="E538" s="2"/>
      <c r="F538" s="2"/>
      <c r="G538" s="2"/>
      <c r="H538" s="2"/>
      <c r="I538" s="2"/>
      <c r="J538" s="2"/>
      <c r="K538" s="2"/>
      <c r="L538" s="30" t="s">
        <v>54</v>
      </c>
      <c r="M538" s="25" t="s">
        <v>54</v>
      </c>
      <c r="N538" s="25" t="s">
        <v>54</v>
      </c>
      <c r="O538" s="25" t="s">
        <v>54</v>
      </c>
      <c r="P538" s="25" t="s">
        <v>54</v>
      </c>
      <c r="Q538" s="86"/>
      <c r="R538" s="7"/>
      <c r="S538" s="30" t="s">
        <v>54</v>
      </c>
      <c r="T538" s="25" t="s">
        <v>54</v>
      </c>
      <c r="U538" s="25" t="s">
        <v>54</v>
      </c>
      <c r="V538" s="25" t="s">
        <v>54</v>
      </c>
      <c r="W538" s="25" t="s">
        <v>54</v>
      </c>
      <c r="X538" s="86" t="str">
        <f>IFERROR(_xlfn.XLOOKUP(#REF!,'Race 2'!#REF!,'Race 2'!O:O),"")</f>
        <v/>
      </c>
      <c r="Y538" s="2"/>
      <c r="Z538" s="2"/>
      <c r="AA538" s="2"/>
      <c r="AB538" s="2"/>
      <c r="AC538" s="7"/>
      <c r="AD538" s="7"/>
      <c r="AE538" s="7"/>
      <c r="AF538" s="7"/>
      <c r="AG538" s="7"/>
      <c r="AH538" s="7"/>
      <c r="AI538" s="7"/>
      <c r="AJ538" s="7"/>
    </row>
    <row r="539" spans="1:36" ht="15.75" customHeight="1" x14ac:dyDescent="0.2">
      <c r="A539" s="37"/>
      <c r="B539" s="37"/>
      <c r="C539" s="37"/>
      <c r="D539" s="2"/>
      <c r="E539" s="2"/>
      <c r="F539" s="2"/>
      <c r="G539" s="2"/>
      <c r="H539" s="2"/>
      <c r="I539" s="2"/>
      <c r="J539" s="2"/>
      <c r="K539" s="2"/>
      <c r="L539" s="30" t="s">
        <v>54</v>
      </c>
      <c r="M539" s="25" t="s">
        <v>54</v>
      </c>
      <c r="N539" s="25" t="s">
        <v>54</v>
      </c>
      <c r="O539" s="25" t="s">
        <v>54</v>
      </c>
      <c r="P539" s="25" t="s">
        <v>54</v>
      </c>
      <c r="Q539" s="86"/>
      <c r="R539" s="7"/>
      <c r="S539" s="30" t="s">
        <v>54</v>
      </c>
      <c r="T539" s="25" t="s">
        <v>54</v>
      </c>
      <c r="U539" s="25" t="s">
        <v>54</v>
      </c>
      <c r="V539" s="25" t="s">
        <v>54</v>
      </c>
      <c r="W539" s="25" t="s">
        <v>54</v>
      </c>
      <c r="X539" s="86" t="str">
        <f>IFERROR(_xlfn.XLOOKUP(#REF!,'Race 2'!#REF!,'Race 2'!O:O),"")</f>
        <v/>
      </c>
      <c r="Y539" s="2"/>
      <c r="Z539" s="2"/>
      <c r="AA539" s="2"/>
      <c r="AB539" s="2"/>
      <c r="AC539" s="7"/>
      <c r="AD539" s="7"/>
      <c r="AE539" s="7"/>
      <c r="AF539" s="7"/>
      <c r="AG539" s="7"/>
      <c r="AH539" s="7"/>
      <c r="AI539" s="7"/>
      <c r="AJ539" s="7"/>
    </row>
    <row r="540" spans="1:36" ht="15.75" customHeight="1" x14ac:dyDescent="0.2">
      <c r="A540" s="37"/>
      <c r="B540" s="37"/>
      <c r="C540" s="37"/>
      <c r="D540" s="2"/>
      <c r="E540" s="2"/>
      <c r="F540" s="2"/>
      <c r="G540" s="2"/>
      <c r="H540" s="2"/>
      <c r="I540" s="2"/>
      <c r="J540" s="2"/>
      <c r="K540" s="2"/>
      <c r="L540" s="30" t="s">
        <v>54</v>
      </c>
      <c r="M540" s="25" t="s">
        <v>54</v>
      </c>
      <c r="N540" s="25" t="s">
        <v>54</v>
      </c>
      <c r="O540" s="25" t="s">
        <v>54</v>
      </c>
      <c r="P540" s="25" t="s">
        <v>54</v>
      </c>
      <c r="Q540" s="86"/>
      <c r="R540" s="7"/>
      <c r="S540" s="30" t="s">
        <v>54</v>
      </c>
      <c r="T540" s="25" t="s">
        <v>54</v>
      </c>
      <c r="U540" s="25" t="s">
        <v>54</v>
      </c>
      <c r="V540" s="25" t="s">
        <v>54</v>
      </c>
      <c r="W540" s="25" t="s">
        <v>54</v>
      </c>
      <c r="X540" s="86" t="str">
        <f>IFERROR(_xlfn.XLOOKUP(#REF!,'Race 2'!#REF!,'Race 2'!O:O),"")</f>
        <v/>
      </c>
      <c r="Y540" s="2"/>
      <c r="Z540" s="2"/>
      <c r="AA540" s="2"/>
      <c r="AB540" s="2"/>
      <c r="AC540" s="7"/>
      <c r="AD540" s="7"/>
      <c r="AE540" s="7"/>
      <c r="AF540" s="7"/>
      <c r="AG540" s="7"/>
      <c r="AH540" s="7"/>
      <c r="AI540" s="7"/>
      <c r="AJ540" s="7"/>
    </row>
    <row r="541" spans="1:36" ht="15.75" customHeight="1" x14ac:dyDescent="0.2">
      <c r="A541" s="37"/>
      <c r="B541" s="37"/>
      <c r="C541" s="37"/>
      <c r="D541" s="2"/>
      <c r="E541" s="2"/>
      <c r="F541" s="2"/>
      <c r="G541" s="2"/>
      <c r="H541" s="2"/>
      <c r="I541" s="2"/>
      <c r="J541" s="2"/>
      <c r="K541" s="2"/>
      <c r="L541" s="30" t="s">
        <v>54</v>
      </c>
      <c r="M541" s="25" t="s">
        <v>54</v>
      </c>
      <c r="N541" s="25" t="s">
        <v>54</v>
      </c>
      <c r="O541" s="25" t="s">
        <v>54</v>
      </c>
      <c r="P541" s="25" t="s">
        <v>54</v>
      </c>
      <c r="Q541" s="86"/>
      <c r="R541" s="7"/>
      <c r="S541" s="30" t="s">
        <v>54</v>
      </c>
      <c r="T541" s="25" t="s">
        <v>54</v>
      </c>
      <c r="U541" s="25" t="s">
        <v>54</v>
      </c>
      <c r="V541" s="25" t="s">
        <v>54</v>
      </c>
      <c r="W541" s="25" t="s">
        <v>54</v>
      </c>
      <c r="X541" s="86" t="str">
        <f>IFERROR(_xlfn.XLOOKUP(#REF!,'Race 2'!#REF!,'Race 2'!O:O),"")</f>
        <v/>
      </c>
      <c r="Y541" s="2"/>
      <c r="Z541" s="2"/>
      <c r="AA541" s="2"/>
      <c r="AB541" s="2"/>
      <c r="AC541" s="7"/>
      <c r="AD541" s="7"/>
      <c r="AE541" s="7"/>
      <c r="AF541" s="7"/>
      <c r="AG541" s="7"/>
      <c r="AH541" s="7"/>
      <c r="AI541" s="7"/>
      <c r="AJ541" s="7"/>
    </row>
    <row r="542" spans="1:36" ht="15.75" customHeight="1" x14ac:dyDescent="0.2">
      <c r="A542" s="37"/>
      <c r="B542" s="37"/>
      <c r="C542" s="37"/>
      <c r="D542" s="2"/>
      <c r="E542" s="2"/>
      <c r="F542" s="2"/>
      <c r="G542" s="2"/>
      <c r="H542" s="2"/>
      <c r="I542" s="2"/>
      <c r="J542" s="2"/>
      <c r="K542" s="2"/>
      <c r="L542" s="30" t="s">
        <v>54</v>
      </c>
      <c r="M542" s="25" t="s">
        <v>54</v>
      </c>
      <c r="N542" s="25" t="s">
        <v>54</v>
      </c>
      <c r="O542" s="25" t="s">
        <v>54</v>
      </c>
      <c r="P542" s="25" t="s">
        <v>54</v>
      </c>
      <c r="Q542" s="86"/>
      <c r="R542" s="7"/>
      <c r="S542" s="30" t="s">
        <v>54</v>
      </c>
      <c r="T542" s="25" t="s">
        <v>54</v>
      </c>
      <c r="U542" s="25" t="s">
        <v>54</v>
      </c>
      <c r="V542" s="25" t="s">
        <v>54</v>
      </c>
      <c r="W542" s="25" t="s">
        <v>54</v>
      </c>
      <c r="X542" s="86" t="str">
        <f>IFERROR(_xlfn.XLOOKUP(#REF!,'Race 2'!#REF!,'Race 2'!O:O),"")</f>
        <v/>
      </c>
      <c r="Y542" s="2"/>
      <c r="Z542" s="2"/>
      <c r="AA542" s="2"/>
      <c r="AB542" s="2"/>
      <c r="AC542" s="7"/>
      <c r="AD542" s="7"/>
      <c r="AE542" s="7"/>
      <c r="AF542" s="7"/>
      <c r="AG542" s="7"/>
      <c r="AH542" s="7"/>
      <c r="AI542" s="7"/>
      <c r="AJ542" s="7"/>
    </row>
    <row r="543" spans="1:36" ht="15.75" customHeight="1" x14ac:dyDescent="0.2">
      <c r="A543" s="37"/>
      <c r="B543" s="37"/>
      <c r="C543" s="37"/>
      <c r="D543" s="2"/>
      <c r="E543" s="2"/>
      <c r="F543" s="2"/>
      <c r="G543" s="2"/>
      <c r="H543" s="2"/>
      <c r="I543" s="2"/>
      <c r="J543" s="2"/>
      <c r="K543" s="2"/>
      <c r="L543" s="30" t="s">
        <v>54</v>
      </c>
      <c r="M543" s="25" t="s">
        <v>54</v>
      </c>
      <c r="N543" s="25" t="s">
        <v>54</v>
      </c>
      <c r="O543" s="25" t="s">
        <v>54</v>
      </c>
      <c r="P543" s="25" t="s">
        <v>54</v>
      </c>
      <c r="Q543" s="86"/>
      <c r="R543" s="7"/>
      <c r="S543" s="30" t="s">
        <v>54</v>
      </c>
      <c r="T543" s="25" t="s">
        <v>54</v>
      </c>
      <c r="U543" s="25" t="s">
        <v>54</v>
      </c>
      <c r="V543" s="25" t="s">
        <v>54</v>
      </c>
      <c r="W543" s="25" t="s">
        <v>54</v>
      </c>
      <c r="X543" s="86" t="str">
        <f>IFERROR(_xlfn.XLOOKUP(#REF!,'Race 2'!#REF!,'Race 2'!O:O),"")</f>
        <v/>
      </c>
      <c r="Y543" s="2"/>
      <c r="Z543" s="2"/>
      <c r="AA543" s="2"/>
      <c r="AB543" s="2"/>
      <c r="AC543" s="7"/>
      <c r="AD543" s="7"/>
      <c r="AE543" s="7"/>
      <c r="AF543" s="7"/>
      <c r="AG543" s="7"/>
      <c r="AH543" s="7"/>
      <c r="AI543" s="7"/>
      <c r="AJ543" s="7"/>
    </row>
    <row r="544" spans="1:36" ht="15.75" customHeight="1" x14ac:dyDescent="0.2">
      <c r="A544" s="37"/>
      <c r="B544" s="37"/>
      <c r="C544" s="37"/>
      <c r="D544" s="2"/>
      <c r="E544" s="2"/>
      <c r="F544" s="2"/>
      <c r="G544" s="2"/>
      <c r="H544" s="2"/>
      <c r="I544" s="2"/>
      <c r="J544" s="2"/>
      <c r="K544" s="2"/>
      <c r="L544" s="30" t="s">
        <v>54</v>
      </c>
      <c r="M544" s="25" t="s">
        <v>54</v>
      </c>
      <c r="N544" s="25" t="s">
        <v>54</v>
      </c>
      <c r="O544" s="25" t="s">
        <v>54</v>
      </c>
      <c r="P544" s="25" t="s">
        <v>54</v>
      </c>
      <c r="Q544" s="86"/>
      <c r="R544" s="7"/>
      <c r="S544" s="30" t="s">
        <v>54</v>
      </c>
      <c r="T544" s="25" t="s">
        <v>54</v>
      </c>
      <c r="U544" s="25" t="s">
        <v>54</v>
      </c>
      <c r="V544" s="25" t="s">
        <v>54</v>
      </c>
      <c r="W544" s="25" t="s">
        <v>54</v>
      </c>
      <c r="X544" s="86" t="str">
        <f>IFERROR(_xlfn.XLOOKUP(#REF!,'Race 2'!#REF!,'Race 2'!O:O),"")</f>
        <v/>
      </c>
      <c r="Y544" s="2"/>
      <c r="Z544" s="2"/>
      <c r="AA544" s="2"/>
      <c r="AB544" s="2"/>
      <c r="AC544" s="7"/>
      <c r="AD544" s="7"/>
      <c r="AE544" s="7"/>
      <c r="AF544" s="7"/>
      <c r="AG544" s="7"/>
      <c r="AH544" s="7"/>
      <c r="AI544" s="7"/>
      <c r="AJ544" s="7"/>
    </row>
    <row r="545" spans="1:36" ht="15.75" customHeight="1" x14ac:dyDescent="0.2">
      <c r="A545" s="37"/>
      <c r="B545" s="37"/>
      <c r="C545" s="37"/>
      <c r="D545" s="2"/>
      <c r="E545" s="2"/>
      <c r="F545" s="2"/>
      <c r="G545" s="2"/>
      <c r="H545" s="2"/>
      <c r="I545" s="2"/>
      <c r="J545" s="2"/>
      <c r="K545" s="2"/>
      <c r="L545" s="30" t="s">
        <v>54</v>
      </c>
      <c r="M545" s="25" t="s">
        <v>54</v>
      </c>
      <c r="N545" s="25" t="s">
        <v>54</v>
      </c>
      <c r="O545" s="25" t="s">
        <v>54</v>
      </c>
      <c r="P545" s="25" t="s">
        <v>54</v>
      </c>
      <c r="Q545" s="86"/>
      <c r="R545" s="7"/>
      <c r="S545" s="30" t="s">
        <v>54</v>
      </c>
      <c r="T545" s="25" t="s">
        <v>54</v>
      </c>
      <c r="U545" s="25" t="s">
        <v>54</v>
      </c>
      <c r="V545" s="25" t="s">
        <v>54</v>
      </c>
      <c r="W545" s="25" t="s">
        <v>54</v>
      </c>
      <c r="X545" s="86" t="str">
        <f>IFERROR(_xlfn.XLOOKUP(#REF!,'Race 2'!#REF!,'Race 2'!O:O),"")</f>
        <v/>
      </c>
      <c r="Y545" s="2"/>
      <c r="Z545" s="2"/>
      <c r="AA545" s="2"/>
      <c r="AB545" s="2"/>
      <c r="AC545" s="7"/>
      <c r="AD545" s="7"/>
      <c r="AE545" s="7"/>
      <c r="AF545" s="7"/>
      <c r="AG545" s="7"/>
      <c r="AH545" s="7"/>
      <c r="AI545" s="7"/>
      <c r="AJ545" s="7"/>
    </row>
    <row r="546" spans="1:36" ht="15.75" customHeight="1" x14ac:dyDescent="0.2">
      <c r="A546" s="37"/>
      <c r="B546" s="37"/>
      <c r="C546" s="37"/>
      <c r="D546" s="2"/>
      <c r="E546" s="2"/>
      <c r="F546" s="2"/>
      <c r="G546" s="2"/>
      <c r="H546" s="2"/>
      <c r="I546" s="2"/>
      <c r="J546" s="2"/>
      <c r="K546" s="2"/>
      <c r="L546" s="30" t="s">
        <v>54</v>
      </c>
      <c r="M546" s="25" t="s">
        <v>54</v>
      </c>
      <c r="N546" s="25" t="s">
        <v>54</v>
      </c>
      <c r="O546" s="25" t="s">
        <v>54</v>
      </c>
      <c r="P546" s="25" t="s">
        <v>54</v>
      </c>
      <c r="Q546" s="86"/>
      <c r="R546" s="7"/>
      <c r="S546" s="30" t="s">
        <v>54</v>
      </c>
      <c r="T546" s="25" t="s">
        <v>54</v>
      </c>
      <c r="U546" s="25" t="s">
        <v>54</v>
      </c>
      <c r="V546" s="25" t="s">
        <v>54</v>
      </c>
      <c r="W546" s="25" t="s">
        <v>54</v>
      </c>
      <c r="X546" s="86" t="str">
        <f>IFERROR(_xlfn.XLOOKUP(#REF!,'Race 2'!#REF!,'Race 2'!O:O),"")</f>
        <v/>
      </c>
      <c r="Y546" s="2"/>
      <c r="Z546" s="2"/>
      <c r="AA546" s="2"/>
      <c r="AB546" s="2"/>
      <c r="AC546" s="7"/>
      <c r="AD546" s="7"/>
      <c r="AE546" s="7"/>
      <c r="AF546" s="7"/>
      <c r="AG546" s="7"/>
      <c r="AH546" s="7"/>
      <c r="AI546" s="7"/>
      <c r="AJ546" s="7"/>
    </row>
    <row r="547" spans="1:36" ht="15.75" customHeight="1" x14ac:dyDescent="0.2">
      <c r="A547" s="37"/>
      <c r="B547" s="37"/>
      <c r="C547" s="37"/>
      <c r="D547" s="2"/>
      <c r="E547" s="2"/>
      <c r="F547" s="2"/>
      <c r="G547" s="2"/>
      <c r="H547" s="2"/>
      <c r="I547" s="2"/>
      <c r="J547" s="2"/>
      <c r="K547" s="2"/>
      <c r="L547" s="30" t="s">
        <v>54</v>
      </c>
      <c r="M547" s="25" t="s">
        <v>54</v>
      </c>
      <c r="N547" s="25" t="s">
        <v>54</v>
      </c>
      <c r="O547" s="25" t="s">
        <v>54</v>
      </c>
      <c r="P547" s="25" t="s">
        <v>54</v>
      </c>
      <c r="Q547" s="86"/>
      <c r="R547" s="7"/>
      <c r="S547" s="30" t="s">
        <v>54</v>
      </c>
      <c r="T547" s="25" t="s">
        <v>54</v>
      </c>
      <c r="U547" s="25" t="s">
        <v>54</v>
      </c>
      <c r="V547" s="25" t="s">
        <v>54</v>
      </c>
      <c r="W547" s="25" t="s">
        <v>54</v>
      </c>
      <c r="X547" s="86" t="str">
        <f>IFERROR(_xlfn.XLOOKUP(#REF!,'Race 2'!#REF!,'Race 2'!O:O),"")</f>
        <v/>
      </c>
      <c r="Y547" s="2"/>
      <c r="Z547" s="2"/>
      <c r="AA547" s="2"/>
      <c r="AB547" s="2"/>
      <c r="AC547" s="7"/>
      <c r="AD547" s="7"/>
      <c r="AE547" s="7"/>
      <c r="AF547" s="7"/>
      <c r="AG547" s="7"/>
      <c r="AH547" s="7"/>
      <c r="AI547" s="7"/>
      <c r="AJ547" s="7"/>
    </row>
    <row r="548" spans="1:36" ht="15.75" customHeight="1" x14ac:dyDescent="0.2">
      <c r="A548" s="37"/>
      <c r="B548" s="37"/>
      <c r="C548" s="37"/>
      <c r="D548" s="2"/>
      <c r="E548" s="2"/>
      <c r="F548" s="2"/>
      <c r="G548" s="2"/>
      <c r="H548" s="2"/>
      <c r="I548" s="2"/>
      <c r="J548" s="2"/>
      <c r="K548" s="2"/>
      <c r="L548" s="30" t="s">
        <v>54</v>
      </c>
      <c r="M548" s="25" t="s">
        <v>54</v>
      </c>
      <c r="N548" s="25" t="s">
        <v>54</v>
      </c>
      <c r="O548" s="25" t="s">
        <v>54</v>
      </c>
      <c r="P548" s="25" t="s">
        <v>54</v>
      </c>
      <c r="Q548" s="86"/>
      <c r="R548" s="7"/>
      <c r="S548" s="30" t="s">
        <v>54</v>
      </c>
      <c r="T548" s="25" t="s">
        <v>54</v>
      </c>
      <c r="U548" s="25" t="s">
        <v>54</v>
      </c>
      <c r="V548" s="25" t="s">
        <v>54</v>
      </c>
      <c r="W548" s="25" t="s">
        <v>54</v>
      </c>
      <c r="X548" s="86" t="str">
        <f>IFERROR(_xlfn.XLOOKUP(#REF!,'Race 2'!#REF!,'Race 2'!O:O),"")</f>
        <v/>
      </c>
      <c r="Y548" s="2"/>
      <c r="Z548" s="2"/>
      <c r="AA548" s="2"/>
      <c r="AB548" s="2"/>
      <c r="AC548" s="7"/>
      <c r="AD548" s="7"/>
      <c r="AE548" s="7"/>
      <c r="AF548" s="7"/>
      <c r="AG548" s="7"/>
      <c r="AH548" s="7"/>
      <c r="AI548" s="7"/>
      <c r="AJ548" s="7"/>
    </row>
    <row r="549" spans="1:36" ht="15.75" customHeight="1" x14ac:dyDescent="0.2">
      <c r="A549" s="37"/>
      <c r="B549" s="37"/>
      <c r="C549" s="37"/>
      <c r="D549" s="2"/>
      <c r="E549" s="2"/>
      <c r="F549" s="2"/>
      <c r="G549" s="2"/>
      <c r="H549" s="2"/>
      <c r="I549" s="2"/>
      <c r="J549" s="2"/>
      <c r="K549" s="2"/>
      <c r="L549" s="30" t="s">
        <v>54</v>
      </c>
      <c r="M549" s="25" t="s">
        <v>54</v>
      </c>
      <c r="N549" s="25" t="s">
        <v>54</v>
      </c>
      <c r="O549" s="25" t="s">
        <v>54</v>
      </c>
      <c r="P549" s="25" t="s">
        <v>54</v>
      </c>
      <c r="Q549" s="86"/>
      <c r="R549" s="7"/>
      <c r="S549" s="30" t="s">
        <v>54</v>
      </c>
      <c r="T549" s="25" t="s">
        <v>54</v>
      </c>
      <c r="U549" s="25" t="s">
        <v>54</v>
      </c>
      <c r="V549" s="25" t="s">
        <v>54</v>
      </c>
      <c r="W549" s="25" t="s">
        <v>54</v>
      </c>
      <c r="X549" s="86" t="str">
        <f>IFERROR(_xlfn.XLOOKUP(#REF!,'Race 2'!#REF!,'Race 2'!O:O),"")</f>
        <v/>
      </c>
      <c r="Y549" s="2"/>
      <c r="Z549" s="2"/>
      <c r="AA549" s="2"/>
      <c r="AB549" s="2"/>
      <c r="AC549" s="7"/>
      <c r="AD549" s="7"/>
      <c r="AE549" s="7"/>
      <c r="AF549" s="7"/>
      <c r="AG549" s="7"/>
      <c r="AH549" s="7"/>
      <c r="AI549" s="7"/>
      <c r="AJ549" s="7"/>
    </row>
    <row r="550" spans="1:36" ht="15.75" customHeight="1" x14ac:dyDescent="0.2">
      <c r="A550" s="37"/>
      <c r="B550" s="37"/>
      <c r="C550" s="37"/>
      <c r="D550" s="2"/>
      <c r="E550" s="2"/>
      <c r="F550" s="2"/>
      <c r="G550" s="2"/>
      <c r="H550" s="2"/>
      <c r="I550" s="2"/>
      <c r="J550" s="2"/>
      <c r="K550" s="2"/>
      <c r="L550" s="30" t="s">
        <v>54</v>
      </c>
      <c r="M550" s="25" t="s">
        <v>54</v>
      </c>
      <c r="N550" s="25" t="s">
        <v>54</v>
      </c>
      <c r="O550" s="25" t="s">
        <v>54</v>
      </c>
      <c r="P550" s="25" t="s">
        <v>54</v>
      </c>
      <c r="Q550" s="86"/>
      <c r="R550" s="7"/>
      <c r="S550" s="30" t="s">
        <v>54</v>
      </c>
      <c r="T550" s="25" t="s">
        <v>54</v>
      </c>
      <c r="U550" s="25" t="s">
        <v>54</v>
      </c>
      <c r="V550" s="25" t="s">
        <v>54</v>
      </c>
      <c r="W550" s="25" t="s">
        <v>54</v>
      </c>
      <c r="X550" s="86" t="str">
        <f>IFERROR(_xlfn.XLOOKUP(#REF!,'Race 2'!#REF!,'Race 2'!O:O),"")</f>
        <v/>
      </c>
      <c r="Y550" s="2"/>
      <c r="Z550" s="2"/>
      <c r="AA550" s="2"/>
      <c r="AB550" s="2"/>
      <c r="AC550" s="7"/>
      <c r="AD550" s="7"/>
      <c r="AE550" s="7"/>
      <c r="AF550" s="7"/>
      <c r="AG550" s="7"/>
      <c r="AH550" s="7"/>
      <c r="AI550" s="7"/>
      <c r="AJ550" s="7"/>
    </row>
    <row r="551" spans="1:36" ht="15.75" customHeight="1" x14ac:dyDescent="0.2">
      <c r="A551" s="37"/>
      <c r="B551" s="37"/>
      <c r="C551" s="37"/>
      <c r="D551" s="2"/>
      <c r="E551" s="2"/>
      <c r="F551" s="2"/>
      <c r="G551" s="2"/>
      <c r="H551" s="2"/>
      <c r="I551" s="2"/>
      <c r="J551" s="2"/>
      <c r="K551" s="2"/>
      <c r="L551" s="30" t="s">
        <v>54</v>
      </c>
      <c r="M551" s="25" t="s">
        <v>54</v>
      </c>
      <c r="N551" s="25" t="s">
        <v>54</v>
      </c>
      <c r="O551" s="25" t="s">
        <v>54</v>
      </c>
      <c r="P551" s="25" t="s">
        <v>54</v>
      </c>
      <c r="Q551" s="86"/>
      <c r="R551" s="7"/>
      <c r="S551" s="30" t="s">
        <v>54</v>
      </c>
      <c r="T551" s="25" t="s">
        <v>54</v>
      </c>
      <c r="U551" s="25" t="s">
        <v>54</v>
      </c>
      <c r="V551" s="25" t="s">
        <v>54</v>
      </c>
      <c r="W551" s="25" t="s">
        <v>54</v>
      </c>
      <c r="X551" s="86" t="str">
        <f>IFERROR(_xlfn.XLOOKUP(#REF!,'Race 2'!#REF!,'Race 2'!O:O),"")</f>
        <v/>
      </c>
      <c r="Y551" s="2"/>
      <c r="Z551" s="2"/>
      <c r="AA551" s="2"/>
      <c r="AB551" s="2"/>
      <c r="AC551" s="7"/>
      <c r="AD551" s="7"/>
      <c r="AE551" s="7"/>
      <c r="AF551" s="7"/>
      <c r="AG551" s="7"/>
      <c r="AH551" s="7"/>
      <c r="AI551" s="7"/>
      <c r="AJ551" s="7"/>
    </row>
    <row r="552" spans="1:36" ht="15.75" customHeight="1" x14ac:dyDescent="0.2">
      <c r="A552" s="37"/>
      <c r="B552" s="37"/>
      <c r="C552" s="37"/>
      <c r="D552" s="2"/>
      <c r="E552" s="2"/>
      <c r="F552" s="2"/>
      <c r="G552" s="2"/>
      <c r="H552" s="2"/>
      <c r="I552" s="2"/>
      <c r="J552" s="2"/>
      <c r="K552" s="2"/>
      <c r="L552" s="30" t="s">
        <v>54</v>
      </c>
      <c r="M552" s="25" t="s">
        <v>54</v>
      </c>
      <c r="N552" s="25" t="s">
        <v>54</v>
      </c>
      <c r="O552" s="25" t="s">
        <v>54</v>
      </c>
      <c r="P552" s="25" t="s">
        <v>54</v>
      </c>
      <c r="Q552" s="86"/>
      <c r="R552" s="7"/>
      <c r="S552" s="30" t="s">
        <v>54</v>
      </c>
      <c r="T552" s="25" t="s">
        <v>54</v>
      </c>
      <c r="U552" s="25" t="s">
        <v>54</v>
      </c>
      <c r="V552" s="25" t="s">
        <v>54</v>
      </c>
      <c r="W552" s="25" t="s">
        <v>54</v>
      </c>
      <c r="X552" s="86" t="str">
        <f>IFERROR(_xlfn.XLOOKUP(#REF!,'Race 2'!#REF!,'Race 2'!O:O),"")</f>
        <v/>
      </c>
      <c r="Y552" s="2"/>
      <c r="Z552" s="2"/>
      <c r="AA552" s="2"/>
      <c r="AB552" s="2"/>
      <c r="AC552" s="7"/>
      <c r="AD552" s="7"/>
      <c r="AE552" s="7"/>
      <c r="AF552" s="7"/>
      <c r="AG552" s="7"/>
      <c r="AH552" s="7"/>
      <c r="AI552" s="7"/>
      <c r="AJ552" s="7"/>
    </row>
    <row r="553" spans="1:36" ht="15.75" customHeight="1" x14ac:dyDescent="0.2">
      <c r="A553" s="37"/>
      <c r="B553" s="37"/>
      <c r="C553" s="37"/>
      <c r="D553" s="2"/>
      <c r="E553" s="2"/>
      <c r="F553" s="2"/>
      <c r="G553" s="2"/>
      <c r="H553" s="2"/>
      <c r="I553" s="2"/>
      <c r="J553" s="2"/>
      <c r="K553" s="2"/>
      <c r="L553" s="30" t="s">
        <v>54</v>
      </c>
      <c r="M553" s="25" t="s">
        <v>54</v>
      </c>
      <c r="N553" s="25" t="s">
        <v>54</v>
      </c>
      <c r="O553" s="25" t="s">
        <v>54</v>
      </c>
      <c r="P553" s="25" t="s">
        <v>54</v>
      </c>
      <c r="Q553" s="86"/>
      <c r="R553" s="7"/>
      <c r="S553" s="30" t="s">
        <v>54</v>
      </c>
      <c r="T553" s="25" t="s">
        <v>54</v>
      </c>
      <c r="U553" s="25" t="s">
        <v>54</v>
      </c>
      <c r="V553" s="25" t="s">
        <v>54</v>
      </c>
      <c r="W553" s="25" t="s">
        <v>54</v>
      </c>
      <c r="X553" s="86" t="str">
        <f>IFERROR(_xlfn.XLOOKUP(#REF!,'Race 2'!#REF!,'Race 2'!O:O),"")</f>
        <v/>
      </c>
      <c r="Y553" s="2"/>
      <c r="Z553" s="2"/>
      <c r="AA553" s="2"/>
      <c r="AB553" s="2"/>
      <c r="AC553" s="7"/>
      <c r="AD553" s="7"/>
      <c r="AE553" s="7"/>
      <c r="AF553" s="7"/>
      <c r="AG553" s="7"/>
      <c r="AH553" s="7"/>
      <c r="AI553" s="7"/>
      <c r="AJ553" s="7"/>
    </row>
    <row r="554" spans="1:36" ht="15.75" customHeight="1" x14ac:dyDescent="0.2">
      <c r="A554" s="37"/>
      <c r="B554" s="37"/>
      <c r="C554" s="37"/>
      <c r="D554" s="2"/>
      <c r="E554" s="2"/>
      <c r="F554" s="2"/>
      <c r="G554" s="2"/>
      <c r="H554" s="2"/>
      <c r="I554" s="2"/>
      <c r="J554" s="2"/>
      <c r="K554" s="2"/>
      <c r="L554" s="30" t="s">
        <v>54</v>
      </c>
      <c r="M554" s="25" t="s">
        <v>54</v>
      </c>
      <c r="N554" s="25" t="s">
        <v>54</v>
      </c>
      <c r="O554" s="25" t="s">
        <v>54</v>
      </c>
      <c r="P554" s="25" t="s">
        <v>54</v>
      </c>
      <c r="Q554" s="86"/>
      <c r="R554" s="7"/>
      <c r="S554" s="30" t="s">
        <v>54</v>
      </c>
      <c r="T554" s="25" t="s">
        <v>54</v>
      </c>
      <c r="U554" s="25" t="s">
        <v>54</v>
      </c>
      <c r="V554" s="25" t="s">
        <v>54</v>
      </c>
      <c r="W554" s="25" t="s">
        <v>54</v>
      </c>
      <c r="X554" s="86" t="str">
        <f>IFERROR(_xlfn.XLOOKUP(#REF!,'Race 2'!#REF!,'Race 2'!O:O),"")</f>
        <v/>
      </c>
      <c r="Y554" s="2"/>
      <c r="Z554" s="2"/>
      <c r="AA554" s="2"/>
      <c r="AB554" s="2"/>
      <c r="AC554" s="7"/>
      <c r="AD554" s="7"/>
      <c r="AE554" s="7"/>
      <c r="AF554" s="7"/>
      <c r="AG554" s="7"/>
      <c r="AH554" s="7"/>
      <c r="AI554" s="7"/>
      <c r="AJ554" s="7"/>
    </row>
    <row r="555" spans="1:36" ht="15.75" customHeight="1" x14ac:dyDescent="0.2">
      <c r="A555" s="37"/>
      <c r="B555" s="37"/>
      <c r="C555" s="37"/>
      <c r="D555" s="2"/>
      <c r="E555" s="2"/>
      <c r="F555" s="2"/>
      <c r="G555" s="2"/>
      <c r="H555" s="2"/>
      <c r="I555" s="2"/>
      <c r="J555" s="2"/>
      <c r="K555" s="2"/>
      <c r="L555" s="30" t="s">
        <v>54</v>
      </c>
      <c r="M555" s="25" t="s">
        <v>54</v>
      </c>
      <c r="N555" s="25" t="s">
        <v>54</v>
      </c>
      <c r="O555" s="25" t="s">
        <v>54</v>
      </c>
      <c r="P555" s="25" t="s">
        <v>54</v>
      </c>
      <c r="Q555" s="86"/>
      <c r="R555" s="7"/>
      <c r="S555" s="30" t="s">
        <v>54</v>
      </c>
      <c r="T555" s="25" t="s">
        <v>54</v>
      </c>
      <c r="U555" s="25" t="s">
        <v>54</v>
      </c>
      <c r="V555" s="25" t="s">
        <v>54</v>
      </c>
      <c r="W555" s="25" t="s">
        <v>54</v>
      </c>
      <c r="X555" s="86" t="str">
        <f>IFERROR(_xlfn.XLOOKUP(#REF!,'Race 2'!#REF!,'Race 2'!O:O),"")</f>
        <v/>
      </c>
      <c r="Y555" s="2"/>
      <c r="Z555" s="2"/>
      <c r="AA555" s="2"/>
      <c r="AB555" s="2"/>
      <c r="AC555" s="7"/>
      <c r="AD555" s="7"/>
      <c r="AE555" s="7"/>
      <c r="AF555" s="7"/>
      <c r="AG555" s="7"/>
      <c r="AH555" s="7"/>
      <c r="AI555" s="7"/>
      <c r="AJ555" s="7"/>
    </row>
    <row r="556" spans="1:36" ht="15.75" customHeight="1" x14ac:dyDescent="0.2">
      <c r="A556" s="37"/>
      <c r="B556" s="37"/>
      <c r="C556" s="37"/>
      <c r="D556" s="2"/>
      <c r="E556" s="2"/>
      <c r="F556" s="2"/>
      <c r="G556" s="2"/>
      <c r="H556" s="2"/>
      <c r="I556" s="2"/>
      <c r="J556" s="2"/>
      <c r="K556" s="2"/>
      <c r="L556" s="30" t="s">
        <v>54</v>
      </c>
      <c r="M556" s="25" t="s">
        <v>54</v>
      </c>
      <c r="N556" s="25" t="s">
        <v>54</v>
      </c>
      <c r="O556" s="25" t="s">
        <v>54</v>
      </c>
      <c r="P556" s="25" t="s">
        <v>54</v>
      </c>
      <c r="Q556" s="86"/>
      <c r="R556" s="7"/>
      <c r="S556" s="30" t="s">
        <v>54</v>
      </c>
      <c r="T556" s="25" t="s">
        <v>54</v>
      </c>
      <c r="U556" s="25" t="s">
        <v>54</v>
      </c>
      <c r="V556" s="25" t="s">
        <v>54</v>
      </c>
      <c r="W556" s="25" t="s">
        <v>54</v>
      </c>
      <c r="X556" s="86" t="str">
        <f>IFERROR(_xlfn.XLOOKUP(#REF!,'Race 2'!#REF!,'Race 2'!O:O),"")</f>
        <v/>
      </c>
      <c r="Y556" s="2"/>
      <c r="Z556" s="2"/>
      <c r="AA556" s="2"/>
      <c r="AB556" s="2"/>
      <c r="AC556" s="7"/>
      <c r="AD556" s="7"/>
      <c r="AE556" s="7"/>
      <c r="AF556" s="7"/>
      <c r="AG556" s="7"/>
      <c r="AH556" s="7"/>
      <c r="AI556" s="7"/>
      <c r="AJ556" s="7"/>
    </row>
    <row r="557" spans="1:36" ht="15.75" customHeight="1" x14ac:dyDescent="0.2">
      <c r="A557" s="37"/>
      <c r="B557" s="37"/>
      <c r="C557" s="37"/>
      <c r="D557" s="2"/>
      <c r="E557" s="2"/>
      <c r="F557" s="2"/>
      <c r="G557" s="2"/>
      <c r="H557" s="2"/>
      <c r="I557" s="2"/>
      <c r="J557" s="2"/>
      <c r="K557" s="2"/>
      <c r="L557" s="30" t="s">
        <v>54</v>
      </c>
      <c r="M557" s="25" t="s">
        <v>54</v>
      </c>
      <c r="N557" s="25" t="s">
        <v>54</v>
      </c>
      <c r="O557" s="25" t="s">
        <v>54</v>
      </c>
      <c r="P557" s="25" t="s">
        <v>54</v>
      </c>
      <c r="Q557" s="86"/>
      <c r="R557" s="7"/>
      <c r="S557" s="30" t="s">
        <v>54</v>
      </c>
      <c r="T557" s="25" t="s">
        <v>54</v>
      </c>
      <c r="U557" s="25" t="s">
        <v>54</v>
      </c>
      <c r="V557" s="25" t="s">
        <v>54</v>
      </c>
      <c r="W557" s="25" t="s">
        <v>54</v>
      </c>
      <c r="X557" s="86" t="str">
        <f>IFERROR(_xlfn.XLOOKUP(#REF!,'Race 2'!#REF!,'Race 2'!O:O),"")</f>
        <v/>
      </c>
      <c r="Y557" s="2"/>
      <c r="Z557" s="2"/>
      <c r="AA557" s="2"/>
      <c r="AB557" s="2"/>
      <c r="AC557" s="7"/>
      <c r="AD557" s="7"/>
      <c r="AE557" s="7"/>
      <c r="AF557" s="7"/>
      <c r="AG557" s="7"/>
      <c r="AH557" s="7"/>
      <c r="AI557" s="7"/>
      <c r="AJ557" s="7"/>
    </row>
    <row r="558" spans="1:36" ht="15.75" customHeight="1" x14ac:dyDescent="0.2">
      <c r="A558" s="37"/>
      <c r="B558" s="37"/>
      <c r="C558" s="37"/>
      <c r="D558" s="2"/>
      <c r="E558" s="2"/>
      <c r="F558" s="2"/>
      <c r="G558" s="2"/>
      <c r="H558" s="2"/>
      <c r="I558" s="2"/>
      <c r="J558" s="2"/>
      <c r="K558" s="2"/>
      <c r="L558" s="30" t="s">
        <v>54</v>
      </c>
      <c r="M558" s="25" t="s">
        <v>54</v>
      </c>
      <c r="N558" s="25" t="s">
        <v>54</v>
      </c>
      <c r="O558" s="25" t="s">
        <v>54</v>
      </c>
      <c r="P558" s="25" t="s">
        <v>54</v>
      </c>
      <c r="Q558" s="86"/>
      <c r="R558" s="7"/>
      <c r="S558" s="30" t="s">
        <v>54</v>
      </c>
      <c r="T558" s="25" t="s">
        <v>54</v>
      </c>
      <c r="U558" s="25" t="s">
        <v>54</v>
      </c>
      <c r="V558" s="25" t="s">
        <v>54</v>
      </c>
      <c r="W558" s="25" t="s">
        <v>54</v>
      </c>
      <c r="X558" s="86" t="str">
        <f>IFERROR(_xlfn.XLOOKUP(#REF!,'Race 2'!#REF!,'Race 2'!O:O),"")</f>
        <v/>
      </c>
      <c r="Y558" s="2"/>
      <c r="Z558" s="2"/>
      <c r="AA558" s="2"/>
      <c r="AB558" s="2"/>
      <c r="AC558" s="7"/>
      <c r="AD558" s="7"/>
      <c r="AE558" s="7"/>
      <c r="AF558" s="7"/>
      <c r="AG558" s="7"/>
      <c r="AH558" s="7"/>
      <c r="AI558" s="7"/>
      <c r="AJ558" s="7"/>
    </row>
    <row r="559" spans="1:36" ht="15.75" customHeight="1" x14ac:dyDescent="0.2">
      <c r="A559" s="37"/>
      <c r="B559" s="37"/>
      <c r="C559" s="37"/>
      <c r="D559" s="2"/>
      <c r="E559" s="2"/>
      <c r="F559" s="2"/>
      <c r="G559" s="2"/>
      <c r="H559" s="2"/>
      <c r="I559" s="2"/>
      <c r="J559" s="2"/>
      <c r="K559" s="2"/>
      <c r="L559" s="30" t="s">
        <v>54</v>
      </c>
      <c r="M559" s="25" t="s">
        <v>54</v>
      </c>
      <c r="N559" s="25" t="s">
        <v>54</v>
      </c>
      <c r="O559" s="25" t="s">
        <v>54</v>
      </c>
      <c r="P559" s="25" t="s">
        <v>54</v>
      </c>
      <c r="Q559" s="86"/>
      <c r="R559" s="7"/>
      <c r="S559" s="30" t="s">
        <v>54</v>
      </c>
      <c r="T559" s="25" t="s">
        <v>54</v>
      </c>
      <c r="U559" s="25" t="s">
        <v>54</v>
      </c>
      <c r="V559" s="25" t="s">
        <v>54</v>
      </c>
      <c r="W559" s="25" t="s">
        <v>54</v>
      </c>
      <c r="X559" s="86" t="str">
        <f>IFERROR(_xlfn.XLOOKUP(#REF!,'Race 2'!#REF!,'Race 2'!O:O),"")</f>
        <v/>
      </c>
      <c r="Y559" s="2"/>
      <c r="Z559" s="2"/>
      <c r="AA559" s="2"/>
      <c r="AB559" s="2"/>
      <c r="AC559" s="7"/>
      <c r="AD559" s="7"/>
      <c r="AE559" s="7"/>
      <c r="AF559" s="7"/>
      <c r="AG559" s="7"/>
      <c r="AH559" s="7"/>
      <c r="AI559" s="7"/>
      <c r="AJ559" s="7"/>
    </row>
    <row r="560" spans="1:36" ht="15.75" customHeight="1" x14ac:dyDescent="0.2">
      <c r="A560" s="37"/>
      <c r="B560" s="37"/>
      <c r="C560" s="37"/>
      <c r="D560" s="2"/>
      <c r="E560" s="2"/>
      <c r="F560" s="2"/>
      <c r="G560" s="2"/>
      <c r="H560" s="2"/>
      <c r="I560" s="2"/>
      <c r="J560" s="2"/>
      <c r="K560" s="2"/>
      <c r="L560" s="30" t="s">
        <v>54</v>
      </c>
      <c r="M560" s="25" t="s">
        <v>54</v>
      </c>
      <c r="N560" s="25" t="s">
        <v>54</v>
      </c>
      <c r="O560" s="25" t="s">
        <v>54</v>
      </c>
      <c r="P560" s="25" t="s">
        <v>54</v>
      </c>
      <c r="Q560" s="86"/>
      <c r="R560" s="7"/>
      <c r="S560" s="30" t="s">
        <v>54</v>
      </c>
      <c r="T560" s="25" t="s">
        <v>54</v>
      </c>
      <c r="U560" s="25" t="s">
        <v>54</v>
      </c>
      <c r="V560" s="25" t="s">
        <v>54</v>
      </c>
      <c r="W560" s="25" t="s">
        <v>54</v>
      </c>
      <c r="X560" s="86" t="str">
        <f>IFERROR(_xlfn.XLOOKUP(#REF!,'Race 2'!#REF!,'Race 2'!O:O),"")</f>
        <v/>
      </c>
      <c r="Y560" s="2"/>
      <c r="Z560" s="2"/>
      <c r="AA560" s="2"/>
      <c r="AB560" s="2"/>
      <c r="AC560" s="7"/>
      <c r="AD560" s="7"/>
      <c r="AE560" s="7"/>
      <c r="AF560" s="7"/>
      <c r="AG560" s="7"/>
      <c r="AH560" s="7"/>
      <c r="AI560" s="7"/>
      <c r="AJ560" s="7"/>
    </row>
    <row r="561" spans="1:36" ht="15.75" customHeight="1" x14ac:dyDescent="0.2">
      <c r="A561" s="37"/>
      <c r="B561" s="37"/>
      <c r="C561" s="37"/>
      <c r="D561" s="2"/>
      <c r="E561" s="2"/>
      <c r="F561" s="2"/>
      <c r="G561" s="2"/>
      <c r="H561" s="2"/>
      <c r="I561" s="2"/>
      <c r="J561" s="2"/>
      <c r="K561" s="2"/>
      <c r="L561" s="30" t="s">
        <v>54</v>
      </c>
      <c r="M561" s="25" t="s">
        <v>54</v>
      </c>
      <c r="N561" s="25" t="s">
        <v>54</v>
      </c>
      <c r="O561" s="25" t="s">
        <v>54</v>
      </c>
      <c r="P561" s="25" t="s">
        <v>54</v>
      </c>
      <c r="Q561" s="86"/>
      <c r="R561" s="7"/>
      <c r="S561" s="30" t="s">
        <v>54</v>
      </c>
      <c r="T561" s="25" t="s">
        <v>54</v>
      </c>
      <c r="U561" s="25" t="s">
        <v>54</v>
      </c>
      <c r="V561" s="25" t="s">
        <v>54</v>
      </c>
      <c r="W561" s="25" t="s">
        <v>54</v>
      </c>
      <c r="X561" s="86" t="str">
        <f>IFERROR(_xlfn.XLOOKUP(#REF!,'Race 2'!#REF!,'Race 2'!O:O),"")</f>
        <v/>
      </c>
      <c r="Y561" s="2"/>
      <c r="Z561" s="2"/>
      <c r="AA561" s="2"/>
      <c r="AB561" s="2"/>
      <c r="AC561" s="7"/>
      <c r="AD561" s="7"/>
      <c r="AE561" s="7"/>
      <c r="AF561" s="7"/>
      <c r="AG561" s="7"/>
      <c r="AH561" s="7"/>
      <c r="AI561" s="7"/>
      <c r="AJ561" s="7"/>
    </row>
    <row r="562" spans="1:36" ht="15.75" customHeight="1" x14ac:dyDescent="0.2">
      <c r="A562" s="37"/>
      <c r="B562" s="37"/>
      <c r="C562" s="37"/>
      <c r="D562" s="2"/>
      <c r="E562" s="2"/>
      <c r="F562" s="2"/>
      <c r="G562" s="2"/>
      <c r="H562" s="2"/>
      <c r="I562" s="2"/>
      <c r="J562" s="2"/>
      <c r="K562" s="2"/>
      <c r="L562" s="30" t="s">
        <v>54</v>
      </c>
      <c r="M562" s="25" t="s">
        <v>54</v>
      </c>
      <c r="N562" s="25" t="s">
        <v>54</v>
      </c>
      <c r="O562" s="25" t="s">
        <v>54</v>
      </c>
      <c r="P562" s="25" t="s">
        <v>54</v>
      </c>
      <c r="Q562" s="86"/>
      <c r="R562" s="7"/>
      <c r="S562" s="30" t="s">
        <v>54</v>
      </c>
      <c r="T562" s="25" t="s">
        <v>54</v>
      </c>
      <c r="U562" s="25" t="s">
        <v>54</v>
      </c>
      <c r="V562" s="25" t="s">
        <v>54</v>
      </c>
      <c r="W562" s="25" t="s">
        <v>54</v>
      </c>
      <c r="X562" s="86" t="str">
        <f>IFERROR(_xlfn.XLOOKUP(#REF!,'Race 2'!#REF!,'Race 2'!O:O),"")</f>
        <v/>
      </c>
      <c r="Y562" s="2"/>
      <c r="Z562" s="2"/>
      <c r="AA562" s="2"/>
      <c r="AB562" s="2"/>
      <c r="AC562" s="7"/>
      <c r="AD562" s="7"/>
      <c r="AE562" s="7"/>
      <c r="AF562" s="7"/>
      <c r="AG562" s="7"/>
      <c r="AH562" s="7"/>
      <c r="AI562" s="7"/>
      <c r="AJ562" s="7"/>
    </row>
    <row r="563" spans="1:36" ht="15.75" customHeight="1" x14ac:dyDescent="0.2">
      <c r="A563" s="37"/>
      <c r="B563" s="37"/>
      <c r="C563" s="37"/>
      <c r="D563" s="2"/>
      <c r="E563" s="2"/>
      <c r="F563" s="2"/>
      <c r="G563" s="2"/>
      <c r="H563" s="2"/>
      <c r="I563" s="2"/>
      <c r="J563" s="2"/>
      <c r="K563" s="2"/>
      <c r="L563" s="30" t="s">
        <v>54</v>
      </c>
      <c r="M563" s="25" t="s">
        <v>54</v>
      </c>
      <c r="N563" s="25" t="s">
        <v>54</v>
      </c>
      <c r="O563" s="25" t="s">
        <v>54</v>
      </c>
      <c r="P563" s="25" t="s">
        <v>54</v>
      </c>
      <c r="Q563" s="86"/>
      <c r="R563" s="7"/>
      <c r="S563" s="30" t="s">
        <v>54</v>
      </c>
      <c r="T563" s="25" t="s">
        <v>54</v>
      </c>
      <c r="U563" s="25" t="s">
        <v>54</v>
      </c>
      <c r="V563" s="25" t="s">
        <v>54</v>
      </c>
      <c r="W563" s="25" t="s">
        <v>54</v>
      </c>
      <c r="X563" s="86" t="str">
        <f>IFERROR(_xlfn.XLOOKUP(#REF!,'Race 2'!#REF!,'Race 2'!O:O),"")</f>
        <v/>
      </c>
      <c r="Y563" s="2"/>
      <c r="Z563" s="2"/>
      <c r="AA563" s="2"/>
      <c r="AB563" s="2"/>
      <c r="AC563" s="7"/>
      <c r="AD563" s="7"/>
      <c r="AE563" s="7"/>
      <c r="AF563" s="7"/>
      <c r="AG563" s="7"/>
      <c r="AH563" s="7"/>
      <c r="AI563" s="7"/>
      <c r="AJ563" s="7"/>
    </row>
    <row r="564" spans="1:36" ht="15.75" customHeight="1" x14ac:dyDescent="0.2">
      <c r="A564" s="37"/>
      <c r="B564" s="37"/>
      <c r="C564" s="37"/>
      <c r="D564" s="2"/>
      <c r="E564" s="2"/>
      <c r="F564" s="2"/>
      <c r="G564" s="2"/>
      <c r="H564" s="2"/>
      <c r="I564" s="2"/>
      <c r="J564" s="2"/>
      <c r="K564" s="2"/>
      <c r="L564" s="30" t="s">
        <v>54</v>
      </c>
      <c r="M564" s="25" t="s">
        <v>54</v>
      </c>
      <c r="N564" s="25" t="s">
        <v>54</v>
      </c>
      <c r="O564" s="25" t="s">
        <v>54</v>
      </c>
      <c r="P564" s="25" t="s">
        <v>54</v>
      </c>
      <c r="Q564" s="86"/>
      <c r="R564" s="7"/>
      <c r="S564" s="30" t="s">
        <v>54</v>
      </c>
      <c r="T564" s="25" t="s">
        <v>54</v>
      </c>
      <c r="U564" s="25" t="s">
        <v>54</v>
      </c>
      <c r="V564" s="25" t="s">
        <v>54</v>
      </c>
      <c r="W564" s="25" t="s">
        <v>54</v>
      </c>
      <c r="X564" s="86" t="str">
        <f>IFERROR(_xlfn.XLOOKUP(#REF!,'Race 2'!#REF!,'Race 2'!O:O),"")</f>
        <v/>
      </c>
      <c r="Y564" s="2"/>
      <c r="Z564" s="2"/>
      <c r="AA564" s="2"/>
      <c r="AB564" s="2"/>
      <c r="AC564" s="7"/>
      <c r="AD564" s="7"/>
      <c r="AE564" s="7"/>
      <c r="AF564" s="7"/>
      <c r="AG564" s="7"/>
      <c r="AH564" s="7"/>
      <c r="AI564" s="7"/>
      <c r="AJ564" s="7"/>
    </row>
    <row r="565" spans="1:36" ht="15.75" customHeight="1" x14ac:dyDescent="0.2">
      <c r="A565" s="37"/>
      <c r="B565" s="37"/>
      <c r="C565" s="37"/>
      <c r="D565" s="2"/>
      <c r="E565" s="2"/>
      <c r="F565" s="2"/>
      <c r="G565" s="2"/>
      <c r="H565" s="2"/>
      <c r="I565" s="2"/>
      <c r="J565" s="2"/>
      <c r="K565" s="2"/>
      <c r="L565" s="30" t="s">
        <v>54</v>
      </c>
      <c r="M565" s="25" t="s">
        <v>54</v>
      </c>
      <c r="N565" s="25" t="s">
        <v>54</v>
      </c>
      <c r="O565" s="25" t="s">
        <v>54</v>
      </c>
      <c r="P565" s="25" t="s">
        <v>54</v>
      </c>
      <c r="Q565" s="86"/>
      <c r="R565" s="7"/>
      <c r="S565" s="30" t="s">
        <v>54</v>
      </c>
      <c r="T565" s="25" t="s">
        <v>54</v>
      </c>
      <c r="U565" s="25" t="s">
        <v>54</v>
      </c>
      <c r="V565" s="25" t="s">
        <v>54</v>
      </c>
      <c r="W565" s="25" t="s">
        <v>54</v>
      </c>
      <c r="X565" s="86" t="str">
        <f>IFERROR(_xlfn.XLOOKUP(#REF!,'Race 2'!#REF!,'Race 2'!O:O),"")</f>
        <v/>
      </c>
      <c r="Y565" s="2"/>
      <c r="Z565" s="2"/>
      <c r="AA565" s="2"/>
      <c r="AB565" s="2"/>
      <c r="AC565" s="7"/>
      <c r="AD565" s="7"/>
      <c r="AE565" s="7"/>
      <c r="AF565" s="7"/>
      <c r="AG565" s="7"/>
      <c r="AH565" s="7"/>
      <c r="AI565" s="7"/>
      <c r="AJ565" s="7"/>
    </row>
    <row r="566" spans="1:36" ht="15.75" customHeight="1" x14ac:dyDescent="0.2">
      <c r="A566" s="37"/>
      <c r="B566" s="37"/>
      <c r="C566" s="37"/>
      <c r="D566" s="2"/>
      <c r="E566" s="2"/>
      <c r="F566" s="2"/>
      <c r="G566" s="2"/>
      <c r="H566" s="2"/>
      <c r="I566" s="2"/>
      <c r="J566" s="2"/>
      <c r="K566" s="2"/>
      <c r="L566" s="30" t="s">
        <v>54</v>
      </c>
      <c r="M566" s="25" t="s">
        <v>54</v>
      </c>
      <c r="N566" s="25" t="s">
        <v>54</v>
      </c>
      <c r="O566" s="25" t="s">
        <v>54</v>
      </c>
      <c r="P566" s="25" t="s">
        <v>54</v>
      </c>
      <c r="Q566" s="86"/>
      <c r="R566" s="7"/>
      <c r="S566" s="30" t="s">
        <v>54</v>
      </c>
      <c r="T566" s="25" t="s">
        <v>54</v>
      </c>
      <c r="U566" s="25" t="s">
        <v>54</v>
      </c>
      <c r="V566" s="25" t="s">
        <v>54</v>
      </c>
      <c r="W566" s="25" t="s">
        <v>54</v>
      </c>
      <c r="X566" s="86" t="str">
        <f>IFERROR(_xlfn.XLOOKUP(#REF!,'Race 2'!#REF!,'Race 2'!O:O),"")</f>
        <v/>
      </c>
      <c r="Y566" s="2"/>
      <c r="Z566" s="2"/>
      <c r="AA566" s="2"/>
      <c r="AB566" s="2"/>
      <c r="AC566" s="7"/>
      <c r="AD566" s="7"/>
      <c r="AE566" s="7"/>
      <c r="AF566" s="7"/>
      <c r="AG566" s="7"/>
      <c r="AH566" s="7"/>
      <c r="AI566" s="7"/>
      <c r="AJ566" s="7"/>
    </row>
    <row r="567" spans="1:36" ht="15.75" customHeight="1" x14ac:dyDescent="0.2">
      <c r="A567" s="37"/>
      <c r="B567" s="37"/>
      <c r="C567" s="37"/>
      <c r="D567" s="2"/>
      <c r="E567" s="2"/>
      <c r="F567" s="2"/>
      <c r="G567" s="2"/>
      <c r="H567" s="2"/>
      <c r="I567" s="2"/>
      <c r="J567" s="2"/>
      <c r="K567" s="2"/>
      <c r="L567" s="30" t="s">
        <v>54</v>
      </c>
      <c r="M567" s="25" t="s">
        <v>54</v>
      </c>
      <c r="N567" s="25" t="s">
        <v>54</v>
      </c>
      <c r="O567" s="25" t="s">
        <v>54</v>
      </c>
      <c r="P567" s="25" t="s">
        <v>54</v>
      </c>
      <c r="Q567" s="86"/>
      <c r="R567" s="7"/>
      <c r="S567" s="30" t="s">
        <v>54</v>
      </c>
      <c r="T567" s="25" t="s">
        <v>54</v>
      </c>
      <c r="U567" s="25" t="s">
        <v>54</v>
      </c>
      <c r="V567" s="25" t="s">
        <v>54</v>
      </c>
      <c r="W567" s="25" t="s">
        <v>54</v>
      </c>
      <c r="X567" s="86" t="str">
        <f>IFERROR(_xlfn.XLOOKUP(#REF!,'Race 2'!#REF!,'Race 2'!O:O),"")</f>
        <v/>
      </c>
      <c r="Y567" s="2"/>
      <c r="Z567" s="2"/>
      <c r="AA567" s="2"/>
      <c r="AB567" s="2"/>
      <c r="AC567" s="7"/>
      <c r="AD567" s="7"/>
      <c r="AE567" s="7"/>
      <c r="AF567" s="7"/>
      <c r="AG567" s="7"/>
      <c r="AH567" s="7"/>
      <c r="AI567" s="7"/>
      <c r="AJ567" s="7"/>
    </row>
    <row r="568" spans="1:36" ht="15.75" customHeight="1" x14ac:dyDescent="0.2">
      <c r="A568" s="37"/>
      <c r="B568" s="37"/>
      <c r="C568" s="37"/>
      <c r="D568" s="2"/>
      <c r="E568" s="2"/>
      <c r="F568" s="2"/>
      <c r="G568" s="2"/>
      <c r="H568" s="2"/>
      <c r="I568" s="2"/>
      <c r="J568" s="2"/>
      <c r="K568" s="2"/>
      <c r="L568" s="30" t="s">
        <v>54</v>
      </c>
      <c r="M568" s="25" t="s">
        <v>54</v>
      </c>
      <c r="N568" s="25" t="s">
        <v>54</v>
      </c>
      <c r="O568" s="25" t="s">
        <v>54</v>
      </c>
      <c r="P568" s="25" t="s">
        <v>54</v>
      </c>
      <c r="Q568" s="86"/>
      <c r="R568" s="7"/>
      <c r="S568" s="30" t="s">
        <v>54</v>
      </c>
      <c r="T568" s="25" t="s">
        <v>54</v>
      </c>
      <c r="U568" s="25" t="s">
        <v>54</v>
      </c>
      <c r="V568" s="25" t="s">
        <v>54</v>
      </c>
      <c r="W568" s="25" t="s">
        <v>54</v>
      </c>
      <c r="X568" s="86" t="str">
        <f>IFERROR(_xlfn.XLOOKUP(#REF!,'Race 2'!#REF!,'Race 2'!O:O),"")</f>
        <v/>
      </c>
      <c r="Y568" s="2"/>
      <c r="Z568" s="2"/>
      <c r="AA568" s="2"/>
      <c r="AB568" s="2"/>
      <c r="AC568" s="7"/>
      <c r="AD568" s="7"/>
      <c r="AE568" s="7"/>
      <c r="AF568" s="7"/>
      <c r="AG568" s="7"/>
      <c r="AH568" s="7"/>
      <c r="AI568" s="7"/>
      <c r="AJ568" s="7"/>
    </row>
    <row r="569" spans="1:36" ht="15.75" customHeight="1" x14ac:dyDescent="0.2">
      <c r="A569" s="37"/>
      <c r="B569" s="37"/>
      <c r="C569" s="37"/>
      <c r="D569" s="2"/>
      <c r="E569" s="2"/>
      <c r="F569" s="2"/>
      <c r="G569" s="2"/>
      <c r="H569" s="2"/>
      <c r="I569" s="2"/>
      <c r="J569" s="2"/>
      <c r="K569" s="2"/>
      <c r="L569" s="30" t="s">
        <v>54</v>
      </c>
      <c r="M569" s="25" t="s">
        <v>54</v>
      </c>
      <c r="N569" s="25" t="s">
        <v>54</v>
      </c>
      <c r="O569" s="25" t="s">
        <v>54</v>
      </c>
      <c r="P569" s="25" t="s">
        <v>54</v>
      </c>
      <c r="Q569" s="86"/>
      <c r="R569" s="7"/>
      <c r="S569" s="30" t="s">
        <v>54</v>
      </c>
      <c r="T569" s="25" t="s">
        <v>54</v>
      </c>
      <c r="U569" s="25" t="s">
        <v>54</v>
      </c>
      <c r="V569" s="25" t="s">
        <v>54</v>
      </c>
      <c r="W569" s="25" t="s">
        <v>54</v>
      </c>
      <c r="X569" s="86" t="str">
        <f>IFERROR(_xlfn.XLOOKUP(#REF!,'Race 2'!#REF!,'Race 2'!O:O),"")</f>
        <v/>
      </c>
      <c r="Y569" s="2"/>
      <c r="Z569" s="2"/>
      <c r="AA569" s="2"/>
      <c r="AB569" s="2"/>
      <c r="AC569" s="7"/>
      <c r="AD569" s="7"/>
      <c r="AE569" s="7"/>
      <c r="AF569" s="7"/>
      <c r="AG569" s="7"/>
      <c r="AH569" s="7"/>
      <c r="AI569" s="7"/>
      <c r="AJ569" s="7"/>
    </row>
    <row r="570" spans="1:36" ht="15.75" customHeight="1" x14ac:dyDescent="0.2">
      <c r="A570" s="37"/>
      <c r="B570" s="37"/>
      <c r="C570" s="37"/>
      <c r="D570" s="2"/>
      <c r="E570" s="2"/>
      <c r="F570" s="2"/>
      <c r="G570" s="2"/>
      <c r="H570" s="2"/>
      <c r="I570" s="2"/>
      <c r="J570" s="2"/>
      <c r="K570" s="2"/>
      <c r="L570" s="30" t="s">
        <v>54</v>
      </c>
      <c r="M570" s="25" t="s">
        <v>54</v>
      </c>
      <c r="N570" s="25" t="s">
        <v>54</v>
      </c>
      <c r="O570" s="25" t="s">
        <v>54</v>
      </c>
      <c r="P570" s="25" t="s">
        <v>54</v>
      </c>
      <c r="Q570" s="86"/>
      <c r="R570" s="7"/>
      <c r="S570" s="30" t="s">
        <v>54</v>
      </c>
      <c r="T570" s="25" t="s">
        <v>54</v>
      </c>
      <c r="U570" s="25" t="s">
        <v>54</v>
      </c>
      <c r="V570" s="25" t="s">
        <v>54</v>
      </c>
      <c r="W570" s="25" t="s">
        <v>54</v>
      </c>
      <c r="X570" s="86" t="str">
        <f>IFERROR(_xlfn.XLOOKUP(#REF!,'Race 2'!#REF!,'Race 2'!O:O),"")</f>
        <v/>
      </c>
      <c r="Y570" s="2"/>
      <c r="Z570" s="2"/>
      <c r="AA570" s="2"/>
      <c r="AB570" s="2"/>
      <c r="AC570" s="7"/>
      <c r="AD570" s="7"/>
      <c r="AE570" s="7"/>
      <c r="AF570" s="7"/>
      <c r="AG570" s="7"/>
      <c r="AH570" s="7"/>
      <c r="AI570" s="7"/>
      <c r="AJ570" s="7"/>
    </row>
    <row r="571" spans="1:36" ht="15.75" customHeight="1" x14ac:dyDescent="0.2">
      <c r="A571" s="37"/>
      <c r="B571" s="37"/>
      <c r="C571" s="37"/>
      <c r="D571" s="2"/>
      <c r="E571" s="2"/>
      <c r="F571" s="2"/>
      <c r="G571" s="2"/>
      <c r="H571" s="2"/>
      <c r="I571" s="2"/>
      <c r="J571" s="2"/>
      <c r="K571" s="2"/>
      <c r="L571" s="30" t="s">
        <v>54</v>
      </c>
      <c r="M571" s="25" t="s">
        <v>54</v>
      </c>
      <c r="N571" s="25" t="s">
        <v>54</v>
      </c>
      <c r="O571" s="25" t="s">
        <v>54</v>
      </c>
      <c r="P571" s="25" t="s">
        <v>54</v>
      </c>
      <c r="Q571" s="86"/>
      <c r="R571" s="7"/>
      <c r="S571" s="30" t="s">
        <v>54</v>
      </c>
      <c r="T571" s="25" t="s">
        <v>54</v>
      </c>
      <c r="U571" s="25" t="s">
        <v>54</v>
      </c>
      <c r="V571" s="25" t="s">
        <v>54</v>
      </c>
      <c r="W571" s="25" t="s">
        <v>54</v>
      </c>
      <c r="X571" s="86" t="str">
        <f>IFERROR(_xlfn.XLOOKUP(#REF!,'Race 2'!#REF!,'Race 2'!O:O),"")</f>
        <v/>
      </c>
      <c r="Y571" s="2"/>
      <c r="Z571" s="2"/>
      <c r="AA571" s="2"/>
      <c r="AB571" s="2"/>
      <c r="AC571" s="7"/>
      <c r="AD571" s="7"/>
      <c r="AE571" s="7"/>
      <c r="AF571" s="7"/>
      <c r="AG571" s="7"/>
      <c r="AH571" s="7"/>
      <c r="AI571" s="7"/>
      <c r="AJ571" s="7"/>
    </row>
    <row r="572" spans="1:36" ht="15.75" customHeight="1" x14ac:dyDescent="0.2">
      <c r="A572" s="37"/>
      <c r="B572" s="37"/>
      <c r="C572" s="37"/>
      <c r="D572" s="2"/>
      <c r="E572" s="2"/>
      <c r="F572" s="2"/>
      <c r="G572" s="2"/>
      <c r="H572" s="2"/>
      <c r="I572" s="2"/>
      <c r="J572" s="2"/>
      <c r="K572" s="2"/>
      <c r="L572" s="30" t="s">
        <v>54</v>
      </c>
      <c r="M572" s="25" t="s">
        <v>54</v>
      </c>
      <c r="N572" s="25" t="s">
        <v>54</v>
      </c>
      <c r="O572" s="25" t="s">
        <v>54</v>
      </c>
      <c r="P572" s="25" t="s">
        <v>54</v>
      </c>
      <c r="Q572" s="86"/>
      <c r="R572" s="7"/>
      <c r="S572" s="30" t="s">
        <v>54</v>
      </c>
      <c r="T572" s="25" t="s">
        <v>54</v>
      </c>
      <c r="U572" s="25" t="s">
        <v>54</v>
      </c>
      <c r="V572" s="25" t="s">
        <v>54</v>
      </c>
      <c r="W572" s="25" t="s">
        <v>54</v>
      </c>
      <c r="X572" s="86" t="str">
        <f>IFERROR(_xlfn.XLOOKUP(#REF!,'Race 2'!#REF!,'Race 2'!O:O),"")</f>
        <v/>
      </c>
      <c r="Y572" s="2"/>
      <c r="Z572" s="2"/>
      <c r="AA572" s="2"/>
      <c r="AB572" s="2"/>
      <c r="AC572" s="7"/>
      <c r="AD572" s="7"/>
      <c r="AE572" s="7"/>
      <c r="AF572" s="7"/>
      <c r="AG572" s="7"/>
      <c r="AH572" s="7"/>
      <c r="AI572" s="7"/>
      <c r="AJ572" s="7"/>
    </row>
    <row r="573" spans="1:36" ht="15.75" customHeight="1" x14ac:dyDescent="0.2">
      <c r="A573" s="37"/>
      <c r="B573" s="37"/>
      <c r="C573" s="37"/>
      <c r="D573" s="2"/>
      <c r="E573" s="2"/>
      <c r="F573" s="2"/>
      <c r="G573" s="2"/>
      <c r="H573" s="2"/>
      <c r="I573" s="2"/>
      <c r="J573" s="2"/>
      <c r="K573" s="2"/>
      <c r="L573" s="30" t="s">
        <v>54</v>
      </c>
      <c r="M573" s="25" t="s">
        <v>54</v>
      </c>
      <c r="N573" s="25" t="s">
        <v>54</v>
      </c>
      <c r="O573" s="25" t="s">
        <v>54</v>
      </c>
      <c r="P573" s="25" t="s">
        <v>54</v>
      </c>
      <c r="Q573" s="86"/>
      <c r="R573" s="7"/>
      <c r="S573" s="30" t="s">
        <v>54</v>
      </c>
      <c r="T573" s="25" t="s">
        <v>54</v>
      </c>
      <c r="U573" s="25" t="s">
        <v>54</v>
      </c>
      <c r="V573" s="25" t="s">
        <v>54</v>
      </c>
      <c r="W573" s="25" t="s">
        <v>54</v>
      </c>
      <c r="X573" s="86" t="str">
        <f>IFERROR(_xlfn.XLOOKUP(#REF!,'Race 2'!#REF!,'Race 2'!O:O),"")</f>
        <v/>
      </c>
      <c r="Y573" s="2"/>
      <c r="Z573" s="2"/>
      <c r="AA573" s="2"/>
      <c r="AB573" s="2"/>
      <c r="AC573" s="7"/>
      <c r="AD573" s="7"/>
      <c r="AE573" s="7"/>
      <c r="AF573" s="7"/>
      <c r="AG573" s="7"/>
      <c r="AH573" s="7"/>
      <c r="AI573" s="7"/>
      <c r="AJ573" s="7"/>
    </row>
    <row r="574" spans="1:36" ht="15.75" customHeight="1" x14ac:dyDescent="0.2">
      <c r="A574" s="37"/>
      <c r="B574" s="37"/>
      <c r="C574" s="37"/>
      <c r="D574" s="2"/>
      <c r="E574" s="2"/>
      <c r="F574" s="2"/>
      <c r="G574" s="2"/>
      <c r="H574" s="2"/>
      <c r="I574" s="2"/>
      <c r="J574" s="2"/>
      <c r="K574" s="2"/>
      <c r="L574" s="30" t="s">
        <v>54</v>
      </c>
      <c r="M574" s="25" t="s">
        <v>54</v>
      </c>
      <c r="N574" s="25" t="s">
        <v>54</v>
      </c>
      <c r="O574" s="25" t="s">
        <v>54</v>
      </c>
      <c r="P574" s="25" t="s">
        <v>54</v>
      </c>
      <c r="Q574" s="86"/>
      <c r="R574" s="7"/>
      <c r="S574" s="30" t="s">
        <v>54</v>
      </c>
      <c r="T574" s="25" t="s">
        <v>54</v>
      </c>
      <c r="U574" s="25" t="s">
        <v>54</v>
      </c>
      <c r="V574" s="25" t="s">
        <v>54</v>
      </c>
      <c r="W574" s="25" t="s">
        <v>54</v>
      </c>
      <c r="X574" s="86" t="str">
        <f>IFERROR(_xlfn.XLOOKUP(#REF!,'Race 2'!#REF!,'Race 2'!O:O),"")</f>
        <v/>
      </c>
      <c r="Y574" s="2"/>
      <c r="Z574" s="2"/>
      <c r="AA574" s="2"/>
      <c r="AB574" s="2"/>
      <c r="AC574" s="7"/>
      <c r="AD574" s="7"/>
      <c r="AE574" s="7"/>
      <c r="AF574" s="7"/>
      <c r="AG574" s="7"/>
      <c r="AH574" s="7"/>
      <c r="AI574" s="7"/>
      <c r="AJ574" s="7"/>
    </row>
    <row r="575" spans="1:36" ht="15.75" customHeight="1" x14ac:dyDescent="0.2">
      <c r="A575" s="37"/>
      <c r="B575" s="37"/>
      <c r="C575" s="37"/>
      <c r="D575" s="2"/>
      <c r="E575" s="2"/>
      <c r="F575" s="2"/>
      <c r="G575" s="2"/>
      <c r="H575" s="2"/>
      <c r="I575" s="2"/>
      <c r="J575" s="2"/>
      <c r="K575" s="2"/>
      <c r="L575" s="30" t="s">
        <v>54</v>
      </c>
      <c r="M575" s="25" t="s">
        <v>54</v>
      </c>
      <c r="N575" s="25" t="s">
        <v>54</v>
      </c>
      <c r="O575" s="25" t="s">
        <v>54</v>
      </c>
      <c r="P575" s="25" t="s">
        <v>54</v>
      </c>
      <c r="Q575" s="86"/>
      <c r="R575" s="7"/>
      <c r="S575" s="30" t="s">
        <v>54</v>
      </c>
      <c r="T575" s="25" t="s">
        <v>54</v>
      </c>
      <c r="U575" s="25" t="s">
        <v>54</v>
      </c>
      <c r="V575" s="25" t="s">
        <v>54</v>
      </c>
      <c r="W575" s="25" t="s">
        <v>54</v>
      </c>
      <c r="X575" s="86" t="str">
        <f>IFERROR(_xlfn.XLOOKUP(#REF!,'Race 2'!#REF!,'Race 2'!O:O),"")</f>
        <v/>
      </c>
      <c r="Y575" s="2"/>
      <c r="Z575" s="2"/>
      <c r="AA575" s="2"/>
      <c r="AB575" s="2"/>
      <c r="AC575" s="7"/>
      <c r="AD575" s="7"/>
      <c r="AE575" s="7"/>
      <c r="AF575" s="7"/>
      <c r="AG575" s="7"/>
      <c r="AH575" s="7"/>
      <c r="AI575" s="7"/>
      <c r="AJ575" s="7"/>
    </row>
    <row r="576" spans="1:36" ht="15.75" customHeight="1" x14ac:dyDescent="0.2">
      <c r="A576" s="37"/>
      <c r="B576" s="37"/>
      <c r="C576" s="37"/>
      <c r="D576" s="2"/>
      <c r="E576" s="2"/>
      <c r="F576" s="2"/>
      <c r="G576" s="2"/>
      <c r="H576" s="2"/>
      <c r="I576" s="2"/>
      <c r="J576" s="2"/>
      <c r="K576" s="2"/>
      <c r="L576" s="30" t="s">
        <v>54</v>
      </c>
      <c r="M576" s="25" t="s">
        <v>54</v>
      </c>
      <c r="N576" s="25" t="s">
        <v>54</v>
      </c>
      <c r="O576" s="25" t="s">
        <v>54</v>
      </c>
      <c r="P576" s="25" t="s">
        <v>54</v>
      </c>
      <c r="Q576" s="86"/>
      <c r="R576" s="7"/>
      <c r="S576" s="30" t="s">
        <v>54</v>
      </c>
      <c r="T576" s="25" t="s">
        <v>54</v>
      </c>
      <c r="U576" s="25" t="s">
        <v>54</v>
      </c>
      <c r="V576" s="25" t="s">
        <v>54</v>
      </c>
      <c r="W576" s="25" t="s">
        <v>54</v>
      </c>
      <c r="X576" s="86" t="str">
        <f>IFERROR(_xlfn.XLOOKUP(#REF!,'Race 2'!#REF!,'Race 2'!O:O),"")</f>
        <v/>
      </c>
      <c r="Y576" s="2"/>
      <c r="Z576" s="2"/>
      <c r="AA576" s="2"/>
      <c r="AB576" s="2"/>
      <c r="AC576" s="7"/>
      <c r="AD576" s="7"/>
      <c r="AE576" s="7"/>
      <c r="AF576" s="7"/>
      <c r="AG576" s="7"/>
      <c r="AH576" s="7"/>
      <c r="AI576" s="7"/>
      <c r="AJ576" s="7"/>
    </row>
    <row r="577" spans="1:36" ht="15.75" customHeight="1" x14ac:dyDescent="0.2">
      <c r="A577" s="37"/>
      <c r="B577" s="37"/>
      <c r="C577" s="37"/>
      <c r="D577" s="2"/>
      <c r="E577" s="2"/>
      <c r="F577" s="2"/>
      <c r="G577" s="2"/>
      <c r="H577" s="2"/>
      <c r="I577" s="2"/>
      <c r="J577" s="2"/>
      <c r="K577" s="2"/>
      <c r="L577" s="30" t="s">
        <v>54</v>
      </c>
      <c r="M577" s="25" t="s">
        <v>54</v>
      </c>
      <c r="N577" s="25" t="s">
        <v>54</v>
      </c>
      <c r="O577" s="25" t="s">
        <v>54</v>
      </c>
      <c r="P577" s="25" t="s">
        <v>54</v>
      </c>
      <c r="Q577" s="86"/>
      <c r="R577" s="7"/>
      <c r="S577" s="30" t="s">
        <v>54</v>
      </c>
      <c r="T577" s="25" t="s">
        <v>54</v>
      </c>
      <c r="U577" s="25" t="s">
        <v>54</v>
      </c>
      <c r="V577" s="25" t="s">
        <v>54</v>
      </c>
      <c r="W577" s="25" t="s">
        <v>54</v>
      </c>
      <c r="X577" s="86" t="str">
        <f>IFERROR(_xlfn.XLOOKUP(#REF!,'Race 2'!#REF!,'Race 2'!O:O),"")</f>
        <v/>
      </c>
      <c r="Y577" s="2"/>
      <c r="Z577" s="2"/>
      <c r="AA577" s="2"/>
      <c r="AB577" s="2"/>
      <c r="AC577" s="7"/>
      <c r="AD577" s="7"/>
      <c r="AE577" s="7"/>
      <c r="AF577" s="7"/>
      <c r="AG577" s="7"/>
      <c r="AH577" s="7"/>
      <c r="AI577" s="7"/>
      <c r="AJ577" s="7"/>
    </row>
    <row r="578" spans="1:36" ht="15.75" customHeight="1" x14ac:dyDescent="0.2">
      <c r="A578" s="37"/>
      <c r="B578" s="37"/>
      <c r="C578" s="37"/>
      <c r="D578" s="2"/>
      <c r="E578" s="2"/>
      <c r="F578" s="2"/>
      <c r="G578" s="2"/>
      <c r="H578" s="2"/>
      <c r="I578" s="2"/>
      <c r="J578" s="2"/>
      <c r="K578" s="2"/>
      <c r="L578" s="30" t="s">
        <v>54</v>
      </c>
      <c r="M578" s="25" t="s">
        <v>54</v>
      </c>
      <c r="N578" s="25" t="s">
        <v>54</v>
      </c>
      <c r="O578" s="25" t="s">
        <v>54</v>
      </c>
      <c r="P578" s="25" t="s">
        <v>54</v>
      </c>
      <c r="Q578" s="86"/>
      <c r="R578" s="7"/>
      <c r="S578" s="30" t="s">
        <v>54</v>
      </c>
      <c r="T578" s="25" t="s">
        <v>54</v>
      </c>
      <c r="U578" s="25" t="s">
        <v>54</v>
      </c>
      <c r="V578" s="25" t="s">
        <v>54</v>
      </c>
      <c r="W578" s="25" t="s">
        <v>54</v>
      </c>
      <c r="X578" s="86" t="str">
        <f>IFERROR(_xlfn.XLOOKUP(#REF!,'Race 2'!#REF!,'Race 2'!O:O),"")</f>
        <v/>
      </c>
      <c r="Y578" s="2"/>
      <c r="Z578" s="2"/>
      <c r="AA578" s="2"/>
      <c r="AB578" s="2"/>
      <c r="AC578" s="7"/>
      <c r="AD578" s="7"/>
      <c r="AE578" s="7"/>
      <c r="AF578" s="7"/>
      <c r="AG578" s="7"/>
      <c r="AH578" s="7"/>
      <c r="AI578" s="7"/>
      <c r="AJ578" s="7"/>
    </row>
    <row r="579" spans="1:36" ht="15.75" customHeight="1" x14ac:dyDescent="0.2">
      <c r="A579" s="37"/>
      <c r="B579" s="37"/>
      <c r="C579" s="37"/>
      <c r="D579" s="2"/>
      <c r="E579" s="2"/>
      <c r="F579" s="2"/>
      <c r="G579" s="2"/>
      <c r="H579" s="2"/>
      <c r="I579" s="2"/>
      <c r="J579" s="2"/>
      <c r="K579" s="2"/>
      <c r="L579" s="30" t="s">
        <v>54</v>
      </c>
      <c r="M579" s="25" t="s">
        <v>54</v>
      </c>
      <c r="N579" s="25" t="s">
        <v>54</v>
      </c>
      <c r="O579" s="25" t="s">
        <v>54</v>
      </c>
      <c r="P579" s="25" t="s">
        <v>54</v>
      </c>
      <c r="Q579" s="86"/>
      <c r="R579" s="7"/>
      <c r="S579" s="30" t="s">
        <v>54</v>
      </c>
      <c r="T579" s="25" t="s">
        <v>54</v>
      </c>
      <c r="U579" s="25" t="s">
        <v>54</v>
      </c>
      <c r="V579" s="25" t="s">
        <v>54</v>
      </c>
      <c r="W579" s="25" t="s">
        <v>54</v>
      </c>
      <c r="X579" s="86" t="str">
        <f>IFERROR(_xlfn.XLOOKUP(#REF!,'Race 2'!#REF!,'Race 2'!O:O),"")</f>
        <v/>
      </c>
      <c r="Y579" s="2"/>
      <c r="Z579" s="2"/>
      <c r="AA579" s="2"/>
      <c r="AB579" s="2"/>
      <c r="AC579" s="7"/>
      <c r="AD579" s="7"/>
      <c r="AE579" s="7"/>
      <c r="AF579" s="7"/>
      <c r="AG579" s="7"/>
      <c r="AH579" s="7"/>
      <c r="AI579" s="7"/>
      <c r="AJ579" s="7"/>
    </row>
    <row r="580" spans="1:36" ht="15.75" customHeight="1" x14ac:dyDescent="0.2">
      <c r="A580" s="37"/>
      <c r="B580" s="37"/>
      <c r="C580" s="37"/>
      <c r="D580" s="2"/>
      <c r="E580" s="2"/>
      <c r="F580" s="2"/>
      <c r="G580" s="2"/>
      <c r="H580" s="2"/>
      <c r="I580" s="2"/>
      <c r="J580" s="2"/>
      <c r="K580" s="2"/>
      <c r="L580" s="30" t="s">
        <v>54</v>
      </c>
      <c r="M580" s="25" t="s">
        <v>54</v>
      </c>
      <c r="N580" s="25" t="s">
        <v>54</v>
      </c>
      <c r="O580" s="25" t="s">
        <v>54</v>
      </c>
      <c r="P580" s="25" t="s">
        <v>54</v>
      </c>
      <c r="Q580" s="86"/>
      <c r="R580" s="7"/>
      <c r="S580" s="30" t="s">
        <v>54</v>
      </c>
      <c r="T580" s="25" t="s">
        <v>54</v>
      </c>
      <c r="U580" s="25" t="s">
        <v>54</v>
      </c>
      <c r="V580" s="25" t="s">
        <v>54</v>
      </c>
      <c r="W580" s="25" t="s">
        <v>54</v>
      </c>
      <c r="X580" s="86" t="str">
        <f>IFERROR(_xlfn.XLOOKUP(#REF!,'Race 2'!#REF!,'Race 2'!O:O),"")</f>
        <v/>
      </c>
      <c r="Y580" s="2"/>
      <c r="Z580" s="2"/>
      <c r="AA580" s="2"/>
      <c r="AB580" s="2"/>
      <c r="AC580" s="7"/>
      <c r="AD580" s="7"/>
      <c r="AE580" s="7"/>
      <c r="AF580" s="7"/>
      <c r="AG580" s="7"/>
      <c r="AH580" s="7"/>
      <c r="AI580" s="7"/>
      <c r="AJ580" s="7"/>
    </row>
    <row r="581" spans="1:36" ht="15.75" customHeight="1" x14ac:dyDescent="0.2">
      <c r="A581" s="37"/>
      <c r="B581" s="37"/>
      <c r="C581" s="37"/>
      <c r="D581" s="2"/>
      <c r="E581" s="2"/>
      <c r="F581" s="2"/>
      <c r="G581" s="2"/>
      <c r="H581" s="2"/>
      <c r="I581" s="2"/>
      <c r="J581" s="2"/>
      <c r="K581" s="2"/>
      <c r="L581" s="30" t="s">
        <v>54</v>
      </c>
      <c r="M581" s="25" t="s">
        <v>54</v>
      </c>
      <c r="N581" s="25" t="s">
        <v>54</v>
      </c>
      <c r="O581" s="25" t="s">
        <v>54</v>
      </c>
      <c r="P581" s="25" t="s">
        <v>54</v>
      </c>
      <c r="Q581" s="86"/>
      <c r="R581" s="7"/>
      <c r="S581" s="30" t="s">
        <v>54</v>
      </c>
      <c r="T581" s="25" t="s">
        <v>54</v>
      </c>
      <c r="U581" s="25" t="s">
        <v>54</v>
      </c>
      <c r="V581" s="25" t="s">
        <v>54</v>
      </c>
      <c r="W581" s="25" t="s">
        <v>54</v>
      </c>
      <c r="X581" s="86" t="str">
        <f>IFERROR(_xlfn.XLOOKUP(#REF!,'Race 2'!#REF!,'Race 2'!O:O),"")</f>
        <v/>
      </c>
      <c r="Y581" s="2"/>
      <c r="Z581" s="2"/>
      <c r="AA581" s="2"/>
      <c r="AB581" s="2"/>
      <c r="AC581" s="7"/>
      <c r="AD581" s="7"/>
      <c r="AE581" s="7"/>
      <c r="AF581" s="7"/>
      <c r="AG581" s="7"/>
      <c r="AH581" s="7"/>
      <c r="AI581" s="7"/>
      <c r="AJ581" s="7"/>
    </row>
    <row r="582" spans="1:36" ht="15.75" customHeight="1" x14ac:dyDescent="0.2">
      <c r="A582" s="37"/>
      <c r="B582" s="37"/>
      <c r="C582" s="37"/>
      <c r="D582" s="2"/>
      <c r="E582" s="2"/>
      <c r="F582" s="2"/>
      <c r="G582" s="2"/>
      <c r="H582" s="2"/>
      <c r="I582" s="2"/>
      <c r="J582" s="2"/>
      <c r="K582" s="2"/>
      <c r="L582" s="30" t="s">
        <v>54</v>
      </c>
      <c r="M582" s="25" t="s">
        <v>54</v>
      </c>
      <c r="N582" s="25" t="s">
        <v>54</v>
      </c>
      <c r="O582" s="25" t="s">
        <v>54</v>
      </c>
      <c r="P582" s="25" t="s">
        <v>54</v>
      </c>
      <c r="Q582" s="86"/>
      <c r="R582" s="7"/>
      <c r="S582" s="30" t="s">
        <v>54</v>
      </c>
      <c r="T582" s="25" t="s">
        <v>54</v>
      </c>
      <c r="U582" s="25" t="s">
        <v>54</v>
      </c>
      <c r="V582" s="25" t="s">
        <v>54</v>
      </c>
      <c r="W582" s="25" t="s">
        <v>54</v>
      </c>
      <c r="X582" s="86" t="str">
        <f>IFERROR(_xlfn.XLOOKUP(#REF!,'Race 2'!#REF!,'Race 2'!O:O),"")</f>
        <v/>
      </c>
      <c r="Y582" s="2"/>
      <c r="Z582" s="2"/>
      <c r="AA582" s="2"/>
      <c r="AB582" s="2"/>
      <c r="AC582" s="7"/>
      <c r="AD582" s="7"/>
      <c r="AE582" s="7"/>
      <c r="AF582" s="7"/>
      <c r="AG582" s="7"/>
      <c r="AH582" s="7"/>
      <c r="AI582" s="7"/>
      <c r="AJ582" s="7"/>
    </row>
    <row r="583" spans="1:36" ht="15.75" customHeight="1" x14ac:dyDescent="0.2">
      <c r="A583" s="37"/>
      <c r="B583" s="37"/>
      <c r="C583" s="37"/>
      <c r="D583" s="2"/>
      <c r="E583" s="2"/>
      <c r="F583" s="2"/>
      <c r="G583" s="2"/>
      <c r="H583" s="2"/>
      <c r="I583" s="2"/>
      <c r="J583" s="2"/>
      <c r="K583" s="2"/>
      <c r="L583" s="30" t="s">
        <v>54</v>
      </c>
      <c r="M583" s="25" t="s">
        <v>54</v>
      </c>
      <c r="N583" s="25" t="s">
        <v>54</v>
      </c>
      <c r="O583" s="25" t="s">
        <v>54</v>
      </c>
      <c r="P583" s="25" t="s">
        <v>54</v>
      </c>
      <c r="Q583" s="86"/>
      <c r="R583" s="7"/>
      <c r="S583" s="30" t="s">
        <v>54</v>
      </c>
      <c r="T583" s="25" t="s">
        <v>54</v>
      </c>
      <c r="U583" s="25" t="s">
        <v>54</v>
      </c>
      <c r="V583" s="25" t="s">
        <v>54</v>
      </c>
      <c r="W583" s="25" t="s">
        <v>54</v>
      </c>
      <c r="X583" s="86" t="str">
        <f>IFERROR(_xlfn.XLOOKUP(#REF!,'Race 2'!#REF!,'Race 2'!O:O),"")</f>
        <v/>
      </c>
      <c r="Y583" s="2"/>
      <c r="Z583" s="2"/>
      <c r="AA583" s="2"/>
      <c r="AB583" s="2"/>
      <c r="AC583" s="7"/>
      <c r="AD583" s="7"/>
      <c r="AE583" s="7"/>
      <c r="AF583" s="7"/>
      <c r="AG583" s="7"/>
      <c r="AH583" s="7"/>
      <c r="AI583" s="7"/>
      <c r="AJ583" s="7"/>
    </row>
    <row r="584" spans="1:36" ht="15.75" customHeight="1" x14ac:dyDescent="0.2">
      <c r="A584" s="37"/>
      <c r="B584" s="37"/>
      <c r="C584" s="37"/>
      <c r="D584" s="2"/>
      <c r="E584" s="2"/>
      <c r="F584" s="2"/>
      <c r="G584" s="2"/>
      <c r="H584" s="2"/>
      <c r="I584" s="2"/>
      <c r="J584" s="2"/>
      <c r="K584" s="2"/>
      <c r="L584" s="30" t="s">
        <v>54</v>
      </c>
      <c r="M584" s="25" t="s">
        <v>54</v>
      </c>
      <c r="N584" s="25" t="s">
        <v>54</v>
      </c>
      <c r="O584" s="25" t="s">
        <v>54</v>
      </c>
      <c r="P584" s="25" t="s">
        <v>54</v>
      </c>
      <c r="Q584" s="86"/>
      <c r="R584" s="7"/>
      <c r="S584" s="30" t="s">
        <v>54</v>
      </c>
      <c r="T584" s="25" t="s">
        <v>54</v>
      </c>
      <c r="U584" s="25" t="s">
        <v>54</v>
      </c>
      <c r="V584" s="25" t="s">
        <v>54</v>
      </c>
      <c r="W584" s="25" t="s">
        <v>54</v>
      </c>
      <c r="X584" s="86" t="str">
        <f>IFERROR(_xlfn.XLOOKUP(#REF!,'Race 2'!#REF!,'Race 2'!O:O),"")</f>
        <v/>
      </c>
      <c r="Y584" s="2"/>
      <c r="Z584" s="2"/>
      <c r="AA584" s="2"/>
      <c r="AB584" s="2"/>
      <c r="AC584" s="7"/>
      <c r="AD584" s="7"/>
      <c r="AE584" s="7"/>
      <c r="AF584" s="7"/>
      <c r="AG584" s="7"/>
      <c r="AH584" s="7"/>
      <c r="AI584" s="7"/>
      <c r="AJ584" s="7"/>
    </row>
    <row r="585" spans="1:36" ht="15.75" customHeight="1" x14ac:dyDescent="0.2">
      <c r="A585" s="37"/>
      <c r="B585" s="37"/>
      <c r="C585" s="37"/>
      <c r="D585" s="2"/>
      <c r="E585" s="2"/>
      <c r="F585" s="2"/>
      <c r="G585" s="2"/>
      <c r="H585" s="2"/>
      <c r="I585" s="2"/>
      <c r="J585" s="2"/>
      <c r="K585" s="2"/>
      <c r="L585" s="30" t="s">
        <v>54</v>
      </c>
      <c r="M585" s="25" t="s">
        <v>54</v>
      </c>
      <c r="N585" s="25" t="s">
        <v>54</v>
      </c>
      <c r="O585" s="25" t="s">
        <v>54</v>
      </c>
      <c r="P585" s="25" t="s">
        <v>54</v>
      </c>
      <c r="Q585" s="86"/>
      <c r="R585" s="7"/>
      <c r="S585" s="30" t="s">
        <v>54</v>
      </c>
      <c r="T585" s="25" t="s">
        <v>54</v>
      </c>
      <c r="U585" s="25" t="s">
        <v>54</v>
      </c>
      <c r="V585" s="25" t="s">
        <v>54</v>
      </c>
      <c r="W585" s="25" t="s">
        <v>54</v>
      </c>
      <c r="X585" s="86" t="str">
        <f>IFERROR(_xlfn.XLOOKUP(#REF!,'Race 2'!#REF!,'Race 2'!O:O),"")</f>
        <v/>
      </c>
      <c r="Y585" s="2"/>
      <c r="Z585" s="2"/>
      <c r="AA585" s="2"/>
      <c r="AB585" s="2"/>
      <c r="AC585" s="7"/>
      <c r="AD585" s="7"/>
      <c r="AE585" s="7"/>
      <c r="AF585" s="7"/>
      <c r="AG585" s="7"/>
      <c r="AH585" s="7"/>
      <c r="AI585" s="7"/>
      <c r="AJ585" s="7"/>
    </row>
    <row r="586" spans="1:36" ht="15.75" customHeight="1" x14ac:dyDescent="0.2">
      <c r="A586" s="37"/>
      <c r="B586" s="37"/>
      <c r="C586" s="37"/>
      <c r="D586" s="2"/>
      <c r="E586" s="2"/>
      <c r="F586" s="2"/>
      <c r="G586" s="2"/>
      <c r="H586" s="2"/>
      <c r="I586" s="2"/>
      <c r="J586" s="2"/>
      <c r="K586" s="2"/>
      <c r="L586" s="30" t="s">
        <v>54</v>
      </c>
      <c r="M586" s="25" t="s">
        <v>54</v>
      </c>
      <c r="N586" s="25" t="s">
        <v>54</v>
      </c>
      <c r="O586" s="25" t="s">
        <v>54</v>
      </c>
      <c r="P586" s="25" t="s">
        <v>54</v>
      </c>
      <c r="Q586" s="86"/>
      <c r="R586" s="7"/>
      <c r="S586" s="30" t="s">
        <v>54</v>
      </c>
      <c r="T586" s="25" t="s">
        <v>54</v>
      </c>
      <c r="U586" s="25" t="s">
        <v>54</v>
      </c>
      <c r="V586" s="25" t="s">
        <v>54</v>
      </c>
      <c r="W586" s="25" t="s">
        <v>54</v>
      </c>
      <c r="X586" s="86" t="str">
        <f>IFERROR(_xlfn.XLOOKUP(#REF!,'Race 2'!#REF!,'Race 2'!O:O),"")</f>
        <v/>
      </c>
      <c r="Y586" s="2"/>
      <c r="Z586" s="2"/>
      <c r="AA586" s="2"/>
      <c r="AB586" s="2"/>
      <c r="AC586" s="7"/>
      <c r="AD586" s="7"/>
      <c r="AE586" s="7"/>
      <c r="AF586" s="7"/>
      <c r="AG586" s="7"/>
      <c r="AH586" s="7"/>
      <c r="AI586" s="7"/>
      <c r="AJ586" s="7"/>
    </row>
    <row r="587" spans="1:36" ht="15.75" customHeight="1" x14ac:dyDescent="0.2">
      <c r="A587" s="37"/>
      <c r="B587" s="37"/>
      <c r="C587" s="37"/>
      <c r="D587" s="2"/>
      <c r="E587" s="2"/>
      <c r="F587" s="2"/>
      <c r="G587" s="2"/>
      <c r="H587" s="2"/>
      <c r="I587" s="2"/>
      <c r="J587" s="2"/>
      <c r="K587" s="2"/>
      <c r="L587" s="30" t="s">
        <v>54</v>
      </c>
      <c r="M587" s="25" t="s">
        <v>54</v>
      </c>
      <c r="N587" s="25" t="s">
        <v>54</v>
      </c>
      <c r="O587" s="25" t="s">
        <v>54</v>
      </c>
      <c r="P587" s="25" t="s">
        <v>54</v>
      </c>
      <c r="Q587" s="86"/>
      <c r="R587" s="7"/>
      <c r="S587" s="30" t="s">
        <v>54</v>
      </c>
      <c r="T587" s="25" t="s">
        <v>54</v>
      </c>
      <c r="U587" s="25" t="s">
        <v>54</v>
      </c>
      <c r="V587" s="25" t="s">
        <v>54</v>
      </c>
      <c r="W587" s="25" t="s">
        <v>54</v>
      </c>
      <c r="X587" s="86" t="str">
        <f>IFERROR(_xlfn.XLOOKUP(#REF!,'Race 2'!#REF!,'Race 2'!O:O),"")</f>
        <v/>
      </c>
      <c r="Y587" s="2"/>
      <c r="Z587" s="2"/>
      <c r="AA587" s="2"/>
      <c r="AB587" s="2"/>
      <c r="AC587" s="7"/>
      <c r="AD587" s="7"/>
      <c r="AE587" s="7"/>
      <c r="AF587" s="7"/>
      <c r="AG587" s="7"/>
      <c r="AH587" s="7"/>
      <c r="AI587" s="7"/>
      <c r="AJ587" s="7"/>
    </row>
    <row r="588" spans="1:36" ht="15.75" customHeight="1" x14ac:dyDescent="0.2">
      <c r="A588" s="37"/>
      <c r="B588" s="37"/>
      <c r="C588" s="37"/>
      <c r="D588" s="2"/>
      <c r="E588" s="2"/>
      <c r="F588" s="2"/>
      <c r="G588" s="2"/>
      <c r="H588" s="2"/>
      <c r="I588" s="2"/>
      <c r="J588" s="2"/>
      <c r="K588" s="2"/>
      <c r="L588" s="30" t="s">
        <v>54</v>
      </c>
      <c r="M588" s="25" t="s">
        <v>54</v>
      </c>
      <c r="N588" s="25" t="s">
        <v>54</v>
      </c>
      <c r="O588" s="25" t="s">
        <v>54</v>
      </c>
      <c r="P588" s="25" t="s">
        <v>54</v>
      </c>
      <c r="Q588" s="86"/>
      <c r="R588" s="7"/>
      <c r="S588" s="30" t="s">
        <v>54</v>
      </c>
      <c r="T588" s="25" t="s">
        <v>54</v>
      </c>
      <c r="U588" s="25" t="s">
        <v>54</v>
      </c>
      <c r="V588" s="25" t="s">
        <v>54</v>
      </c>
      <c r="W588" s="25" t="s">
        <v>54</v>
      </c>
      <c r="X588" s="86" t="str">
        <f>IFERROR(_xlfn.XLOOKUP(#REF!,'Race 2'!#REF!,'Race 2'!O:O),"")</f>
        <v/>
      </c>
      <c r="Y588" s="2"/>
      <c r="Z588" s="2"/>
      <c r="AA588" s="2"/>
      <c r="AB588" s="2"/>
      <c r="AC588" s="7"/>
      <c r="AD588" s="7"/>
      <c r="AE588" s="7"/>
      <c r="AF588" s="7"/>
      <c r="AG588" s="7"/>
      <c r="AH588" s="7"/>
      <c r="AI588" s="7"/>
      <c r="AJ588" s="7"/>
    </row>
    <row r="589" spans="1:36" ht="15.75" customHeight="1" x14ac:dyDescent="0.2">
      <c r="A589" s="37"/>
      <c r="B589" s="37"/>
      <c r="C589" s="37"/>
      <c r="D589" s="2"/>
      <c r="E589" s="2"/>
      <c r="F589" s="2"/>
      <c r="G589" s="2"/>
      <c r="H589" s="2"/>
      <c r="I589" s="2"/>
      <c r="J589" s="2"/>
      <c r="K589" s="2"/>
      <c r="L589" s="30" t="s">
        <v>54</v>
      </c>
      <c r="M589" s="25" t="s">
        <v>54</v>
      </c>
      <c r="N589" s="25" t="s">
        <v>54</v>
      </c>
      <c r="O589" s="25" t="s">
        <v>54</v>
      </c>
      <c r="P589" s="25" t="s">
        <v>54</v>
      </c>
      <c r="Q589" s="86"/>
      <c r="R589" s="7"/>
      <c r="S589" s="30" t="s">
        <v>54</v>
      </c>
      <c r="T589" s="25" t="s">
        <v>54</v>
      </c>
      <c r="U589" s="25" t="s">
        <v>54</v>
      </c>
      <c r="V589" s="25" t="s">
        <v>54</v>
      </c>
      <c r="W589" s="25" t="s">
        <v>54</v>
      </c>
      <c r="X589" s="86" t="str">
        <f>IFERROR(_xlfn.XLOOKUP(#REF!,'Race 2'!#REF!,'Race 2'!O:O),"")</f>
        <v/>
      </c>
      <c r="Y589" s="2"/>
      <c r="Z589" s="2"/>
      <c r="AA589" s="2"/>
      <c r="AB589" s="2"/>
      <c r="AC589" s="7"/>
      <c r="AD589" s="7"/>
      <c r="AE589" s="7"/>
      <c r="AF589" s="7"/>
      <c r="AG589" s="7"/>
      <c r="AH589" s="7"/>
      <c r="AI589" s="7"/>
      <c r="AJ589" s="7"/>
    </row>
    <row r="590" spans="1:36" ht="15.75" customHeight="1" x14ac:dyDescent="0.2">
      <c r="A590" s="37"/>
      <c r="B590" s="37"/>
      <c r="C590" s="37"/>
      <c r="D590" s="2"/>
      <c r="E590" s="2"/>
      <c r="F590" s="2"/>
      <c r="G590" s="2"/>
      <c r="H590" s="2"/>
      <c r="I590" s="2"/>
      <c r="J590" s="2"/>
      <c r="K590" s="2"/>
      <c r="L590" s="30" t="s">
        <v>54</v>
      </c>
      <c r="M590" s="25" t="s">
        <v>54</v>
      </c>
      <c r="N590" s="25" t="s">
        <v>54</v>
      </c>
      <c r="O590" s="25" t="s">
        <v>54</v>
      </c>
      <c r="P590" s="25" t="s">
        <v>54</v>
      </c>
      <c r="Q590" s="86"/>
      <c r="R590" s="7"/>
      <c r="S590" s="30" t="s">
        <v>54</v>
      </c>
      <c r="T590" s="25" t="s">
        <v>54</v>
      </c>
      <c r="U590" s="25" t="s">
        <v>54</v>
      </c>
      <c r="V590" s="25" t="s">
        <v>54</v>
      </c>
      <c r="W590" s="25" t="s">
        <v>54</v>
      </c>
      <c r="X590" s="86" t="str">
        <f>IFERROR(_xlfn.XLOOKUP(#REF!,'Race 2'!#REF!,'Race 2'!O:O),"")</f>
        <v/>
      </c>
      <c r="Y590" s="2"/>
      <c r="Z590" s="2"/>
      <c r="AA590" s="2"/>
      <c r="AB590" s="2"/>
      <c r="AC590" s="7"/>
      <c r="AD590" s="7"/>
      <c r="AE590" s="7"/>
      <c r="AF590" s="7"/>
      <c r="AG590" s="7"/>
      <c r="AH590" s="7"/>
      <c r="AI590" s="7"/>
      <c r="AJ590" s="7"/>
    </row>
    <row r="591" spans="1:36" ht="15.75" customHeight="1" x14ac:dyDescent="0.2">
      <c r="A591" s="37"/>
      <c r="B591" s="37"/>
      <c r="C591" s="37"/>
      <c r="D591" s="2"/>
      <c r="E591" s="2"/>
      <c r="F591" s="2"/>
      <c r="G591" s="2"/>
      <c r="H591" s="2"/>
      <c r="I591" s="2"/>
      <c r="J591" s="2"/>
      <c r="K591" s="2"/>
      <c r="L591" s="30" t="s">
        <v>54</v>
      </c>
      <c r="M591" s="25" t="s">
        <v>54</v>
      </c>
      <c r="N591" s="25" t="s">
        <v>54</v>
      </c>
      <c r="O591" s="25" t="s">
        <v>54</v>
      </c>
      <c r="P591" s="25" t="s">
        <v>54</v>
      </c>
      <c r="Q591" s="86"/>
      <c r="R591" s="7"/>
      <c r="S591" s="30" t="s">
        <v>54</v>
      </c>
      <c r="T591" s="25" t="s">
        <v>54</v>
      </c>
      <c r="U591" s="25" t="s">
        <v>54</v>
      </c>
      <c r="V591" s="25" t="s">
        <v>54</v>
      </c>
      <c r="W591" s="25" t="s">
        <v>54</v>
      </c>
      <c r="X591" s="86" t="str">
        <f>IFERROR(_xlfn.XLOOKUP(#REF!,'Race 2'!#REF!,'Race 2'!O:O),"")</f>
        <v/>
      </c>
      <c r="Y591" s="2"/>
      <c r="Z591" s="2"/>
      <c r="AA591" s="2"/>
      <c r="AB591" s="2"/>
      <c r="AC591" s="7"/>
      <c r="AD591" s="7"/>
      <c r="AE591" s="7"/>
      <c r="AF591" s="7"/>
      <c r="AG591" s="7"/>
      <c r="AH591" s="7"/>
      <c r="AI591" s="7"/>
      <c r="AJ591" s="7"/>
    </row>
    <row r="592" spans="1:36" ht="15.75" customHeight="1" x14ac:dyDescent="0.2">
      <c r="A592" s="37"/>
      <c r="B592" s="37"/>
      <c r="C592" s="37"/>
      <c r="D592" s="2"/>
      <c r="E592" s="2"/>
      <c r="F592" s="2"/>
      <c r="G592" s="2"/>
      <c r="H592" s="2"/>
      <c r="I592" s="2"/>
      <c r="J592" s="2"/>
      <c r="K592" s="2"/>
      <c r="L592" s="30" t="s">
        <v>54</v>
      </c>
      <c r="M592" s="25" t="s">
        <v>54</v>
      </c>
      <c r="N592" s="25" t="s">
        <v>54</v>
      </c>
      <c r="O592" s="25" t="s">
        <v>54</v>
      </c>
      <c r="P592" s="25" t="s">
        <v>54</v>
      </c>
      <c r="Q592" s="86"/>
      <c r="R592" s="7"/>
      <c r="S592" s="30" t="s">
        <v>54</v>
      </c>
      <c r="T592" s="25" t="s">
        <v>54</v>
      </c>
      <c r="U592" s="25" t="s">
        <v>54</v>
      </c>
      <c r="V592" s="25" t="s">
        <v>54</v>
      </c>
      <c r="W592" s="25" t="s">
        <v>54</v>
      </c>
      <c r="X592" s="86" t="str">
        <f>IFERROR(_xlfn.XLOOKUP(#REF!,'Race 2'!#REF!,'Race 2'!O:O),"")</f>
        <v/>
      </c>
      <c r="Y592" s="2"/>
      <c r="Z592" s="2"/>
      <c r="AA592" s="2"/>
      <c r="AB592" s="2"/>
      <c r="AC592" s="7"/>
      <c r="AD592" s="7"/>
      <c r="AE592" s="7"/>
      <c r="AF592" s="7"/>
      <c r="AG592" s="7"/>
      <c r="AH592" s="7"/>
      <c r="AI592" s="7"/>
      <c r="AJ592" s="7"/>
    </row>
    <row r="593" spans="1:36" ht="15.75" customHeight="1" x14ac:dyDescent="0.2">
      <c r="A593" s="37"/>
      <c r="B593" s="37"/>
      <c r="C593" s="37"/>
      <c r="D593" s="2"/>
      <c r="E593" s="2"/>
      <c r="F593" s="2"/>
      <c r="G593" s="2"/>
      <c r="H593" s="2"/>
      <c r="I593" s="2"/>
      <c r="J593" s="2"/>
      <c r="K593" s="2"/>
      <c r="L593" s="30" t="s">
        <v>54</v>
      </c>
      <c r="M593" s="25" t="s">
        <v>54</v>
      </c>
      <c r="N593" s="25" t="s">
        <v>54</v>
      </c>
      <c r="O593" s="25" t="s">
        <v>54</v>
      </c>
      <c r="P593" s="25" t="s">
        <v>54</v>
      </c>
      <c r="Q593" s="86"/>
      <c r="R593" s="7"/>
      <c r="S593" s="30" t="s">
        <v>54</v>
      </c>
      <c r="T593" s="25" t="s">
        <v>54</v>
      </c>
      <c r="U593" s="25" t="s">
        <v>54</v>
      </c>
      <c r="V593" s="25" t="s">
        <v>54</v>
      </c>
      <c r="W593" s="25" t="s">
        <v>54</v>
      </c>
      <c r="X593" s="86" t="str">
        <f>IFERROR(_xlfn.XLOOKUP(#REF!,'Race 2'!#REF!,'Race 2'!O:O),"")</f>
        <v/>
      </c>
      <c r="Y593" s="2"/>
      <c r="Z593" s="2"/>
      <c r="AA593" s="2"/>
      <c r="AB593" s="2"/>
      <c r="AC593" s="7"/>
      <c r="AD593" s="7"/>
      <c r="AE593" s="7"/>
      <c r="AF593" s="7"/>
      <c r="AG593" s="7"/>
      <c r="AH593" s="7"/>
      <c r="AI593" s="7"/>
      <c r="AJ593" s="7"/>
    </row>
    <row r="594" spans="1:36" ht="15.75" customHeight="1" x14ac:dyDescent="0.2">
      <c r="A594" s="37"/>
      <c r="B594" s="37"/>
      <c r="C594" s="37"/>
      <c r="D594" s="2"/>
      <c r="E594" s="2"/>
      <c r="F594" s="2"/>
      <c r="G594" s="2"/>
      <c r="H594" s="2"/>
      <c r="I594" s="2"/>
      <c r="J594" s="2"/>
      <c r="K594" s="2"/>
      <c r="L594" s="30" t="s">
        <v>54</v>
      </c>
      <c r="M594" s="25" t="s">
        <v>54</v>
      </c>
      <c r="N594" s="25" t="s">
        <v>54</v>
      </c>
      <c r="O594" s="25" t="s">
        <v>54</v>
      </c>
      <c r="P594" s="25" t="s">
        <v>54</v>
      </c>
      <c r="Q594" s="86"/>
      <c r="R594" s="7"/>
      <c r="S594" s="30" t="s">
        <v>54</v>
      </c>
      <c r="T594" s="25" t="s">
        <v>54</v>
      </c>
      <c r="U594" s="25" t="s">
        <v>54</v>
      </c>
      <c r="V594" s="25" t="s">
        <v>54</v>
      </c>
      <c r="W594" s="25" t="s">
        <v>54</v>
      </c>
      <c r="X594" s="86" t="str">
        <f>IFERROR(_xlfn.XLOOKUP(#REF!,'Race 2'!#REF!,'Race 2'!O:O),"")</f>
        <v/>
      </c>
      <c r="Y594" s="2"/>
      <c r="Z594" s="2"/>
      <c r="AA594" s="2"/>
      <c r="AB594" s="2"/>
      <c r="AC594" s="7"/>
      <c r="AD594" s="7"/>
      <c r="AE594" s="7"/>
      <c r="AF594" s="7"/>
      <c r="AG594" s="7"/>
      <c r="AH594" s="7"/>
      <c r="AI594" s="7"/>
      <c r="AJ594" s="7"/>
    </row>
    <row r="595" spans="1:36" ht="15.75" customHeight="1" x14ac:dyDescent="0.2">
      <c r="A595" s="37"/>
      <c r="B595" s="37"/>
      <c r="C595" s="37"/>
      <c r="D595" s="2"/>
      <c r="E595" s="2"/>
      <c r="F595" s="2"/>
      <c r="G595" s="2"/>
      <c r="H595" s="2"/>
      <c r="I595" s="2"/>
      <c r="J595" s="2"/>
      <c r="K595" s="2"/>
      <c r="L595" s="30" t="s">
        <v>54</v>
      </c>
      <c r="M595" s="25" t="s">
        <v>54</v>
      </c>
      <c r="N595" s="25" t="s">
        <v>54</v>
      </c>
      <c r="O595" s="25" t="s">
        <v>54</v>
      </c>
      <c r="P595" s="25" t="s">
        <v>54</v>
      </c>
      <c r="Q595" s="86"/>
      <c r="R595" s="7"/>
      <c r="S595" s="30" t="s">
        <v>54</v>
      </c>
      <c r="T595" s="25" t="s">
        <v>54</v>
      </c>
      <c r="U595" s="25" t="s">
        <v>54</v>
      </c>
      <c r="V595" s="25" t="s">
        <v>54</v>
      </c>
      <c r="W595" s="25" t="s">
        <v>54</v>
      </c>
      <c r="X595" s="86" t="str">
        <f>IFERROR(_xlfn.XLOOKUP(#REF!,'Race 2'!#REF!,'Race 2'!O:O),"")</f>
        <v/>
      </c>
      <c r="Y595" s="2"/>
      <c r="Z595" s="2"/>
      <c r="AA595" s="2"/>
      <c r="AB595" s="2"/>
      <c r="AC595" s="7"/>
      <c r="AD595" s="7"/>
      <c r="AE595" s="7"/>
      <c r="AF595" s="7"/>
      <c r="AG595" s="7"/>
      <c r="AH595" s="7"/>
      <c r="AI595" s="7"/>
      <c r="AJ595" s="7"/>
    </row>
    <row r="596" spans="1:36" ht="15.75" customHeight="1" x14ac:dyDescent="0.2">
      <c r="A596" s="37"/>
      <c r="B596" s="37"/>
      <c r="C596" s="37"/>
      <c r="D596" s="2"/>
      <c r="E596" s="2"/>
      <c r="F596" s="2"/>
      <c r="G596" s="2"/>
      <c r="H596" s="2"/>
      <c r="I596" s="2"/>
      <c r="J596" s="2"/>
      <c r="K596" s="2"/>
      <c r="L596" s="30" t="s">
        <v>54</v>
      </c>
      <c r="M596" s="25" t="s">
        <v>54</v>
      </c>
      <c r="N596" s="25" t="s">
        <v>54</v>
      </c>
      <c r="O596" s="25" t="s">
        <v>54</v>
      </c>
      <c r="P596" s="25" t="s">
        <v>54</v>
      </c>
      <c r="Q596" s="86"/>
      <c r="R596" s="7"/>
      <c r="S596" s="30" t="s">
        <v>54</v>
      </c>
      <c r="T596" s="25" t="s">
        <v>54</v>
      </c>
      <c r="U596" s="25" t="s">
        <v>54</v>
      </c>
      <c r="V596" s="25" t="s">
        <v>54</v>
      </c>
      <c r="W596" s="25" t="s">
        <v>54</v>
      </c>
      <c r="X596" s="86" t="str">
        <f>IFERROR(_xlfn.XLOOKUP(#REF!,'Race 2'!#REF!,'Race 2'!O:O),"")</f>
        <v/>
      </c>
      <c r="Y596" s="2"/>
      <c r="Z596" s="2"/>
      <c r="AA596" s="2"/>
      <c r="AB596" s="2"/>
      <c r="AC596" s="7"/>
      <c r="AD596" s="7"/>
      <c r="AE596" s="7"/>
      <c r="AF596" s="7"/>
      <c r="AG596" s="7"/>
      <c r="AH596" s="7"/>
      <c r="AI596" s="7"/>
      <c r="AJ596" s="7"/>
    </row>
    <row r="597" spans="1:36" ht="15.75" customHeight="1" x14ac:dyDescent="0.2">
      <c r="A597" s="37"/>
      <c r="B597" s="37"/>
      <c r="C597" s="37"/>
      <c r="D597" s="2"/>
      <c r="E597" s="2"/>
      <c r="F597" s="2"/>
      <c r="G597" s="2"/>
      <c r="H597" s="2"/>
      <c r="I597" s="2"/>
      <c r="J597" s="2"/>
      <c r="K597" s="2"/>
      <c r="L597" s="30" t="s">
        <v>54</v>
      </c>
      <c r="M597" s="25" t="s">
        <v>54</v>
      </c>
      <c r="N597" s="25" t="s">
        <v>54</v>
      </c>
      <c r="O597" s="25" t="s">
        <v>54</v>
      </c>
      <c r="P597" s="25" t="s">
        <v>54</v>
      </c>
      <c r="Q597" s="86"/>
      <c r="R597" s="7"/>
      <c r="S597" s="30" t="s">
        <v>54</v>
      </c>
      <c r="T597" s="25" t="s">
        <v>54</v>
      </c>
      <c r="U597" s="25" t="s">
        <v>54</v>
      </c>
      <c r="V597" s="25" t="s">
        <v>54</v>
      </c>
      <c r="W597" s="25" t="s">
        <v>54</v>
      </c>
      <c r="X597" s="86" t="str">
        <f>IFERROR(_xlfn.XLOOKUP(#REF!,'Race 2'!#REF!,'Race 2'!O:O),"")</f>
        <v/>
      </c>
      <c r="Y597" s="2"/>
      <c r="Z597" s="2"/>
      <c r="AA597" s="2"/>
      <c r="AB597" s="2"/>
      <c r="AC597" s="7"/>
      <c r="AD597" s="7"/>
      <c r="AE597" s="7"/>
      <c r="AF597" s="7"/>
      <c r="AG597" s="7"/>
      <c r="AH597" s="7"/>
      <c r="AI597" s="7"/>
      <c r="AJ597" s="7"/>
    </row>
    <row r="598" spans="1:36" ht="15.75" customHeight="1" x14ac:dyDescent="0.2">
      <c r="A598" s="37"/>
      <c r="B598" s="37"/>
      <c r="C598" s="37"/>
      <c r="D598" s="2"/>
      <c r="E598" s="2"/>
      <c r="F598" s="2"/>
      <c r="G598" s="2"/>
      <c r="H598" s="2"/>
      <c r="I598" s="2"/>
      <c r="J598" s="2"/>
      <c r="K598" s="2"/>
      <c r="L598" s="30" t="s">
        <v>54</v>
      </c>
      <c r="M598" s="25" t="s">
        <v>54</v>
      </c>
      <c r="N598" s="25" t="s">
        <v>54</v>
      </c>
      <c r="O598" s="25" t="s">
        <v>54</v>
      </c>
      <c r="P598" s="25" t="s">
        <v>54</v>
      </c>
      <c r="Q598" s="86"/>
      <c r="R598" s="7"/>
      <c r="S598" s="30" t="s">
        <v>54</v>
      </c>
      <c r="T598" s="25" t="s">
        <v>54</v>
      </c>
      <c r="U598" s="25" t="s">
        <v>54</v>
      </c>
      <c r="V598" s="25" t="s">
        <v>54</v>
      </c>
      <c r="W598" s="25" t="s">
        <v>54</v>
      </c>
      <c r="X598" s="86" t="str">
        <f>IFERROR(_xlfn.XLOOKUP(#REF!,'Race 2'!#REF!,'Race 2'!O:O),"")</f>
        <v/>
      </c>
      <c r="Y598" s="2"/>
      <c r="Z598" s="2"/>
      <c r="AA598" s="2"/>
      <c r="AB598" s="2"/>
      <c r="AC598" s="7"/>
      <c r="AD598" s="7"/>
      <c r="AE598" s="7"/>
      <c r="AF598" s="7"/>
      <c r="AG598" s="7"/>
      <c r="AH598" s="7"/>
      <c r="AI598" s="7"/>
      <c r="AJ598" s="7"/>
    </row>
    <row r="599" spans="1:36" ht="15.75" customHeight="1" x14ac:dyDescent="0.2">
      <c r="A599" s="37"/>
      <c r="B599" s="37"/>
      <c r="C599" s="37"/>
      <c r="D599" s="2"/>
      <c r="E599" s="2"/>
      <c r="F599" s="2"/>
      <c r="G599" s="2"/>
      <c r="H599" s="2"/>
      <c r="I599" s="2"/>
      <c r="J599" s="2"/>
      <c r="K599" s="2"/>
      <c r="L599" s="30" t="s">
        <v>54</v>
      </c>
      <c r="M599" s="25" t="s">
        <v>54</v>
      </c>
      <c r="N599" s="25" t="s">
        <v>54</v>
      </c>
      <c r="O599" s="25" t="s">
        <v>54</v>
      </c>
      <c r="P599" s="25" t="s">
        <v>54</v>
      </c>
      <c r="Q599" s="86"/>
      <c r="R599" s="7"/>
      <c r="S599" s="30" t="s">
        <v>54</v>
      </c>
      <c r="T599" s="25" t="s">
        <v>54</v>
      </c>
      <c r="U599" s="25" t="s">
        <v>54</v>
      </c>
      <c r="V599" s="25" t="s">
        <v>54</v>
      </c>
      <c r="W599" s="25" t="s">
        <v>54</v>
      </c>
      <c r="X599" s="86" t="str">
        <f>IFERROR(_xlfn.XLOOKUP(#REF!,'Race 2'!#REF!,'Race 2'!O:O),"")</f>
        <v/>
      </c>
      <c r="Y599" s="2"/>
      <c r="Z599" s="2"/>
      <c r="AA599" s="2"/>
      <c r="AB599" s="2"/>
      <c r="AC599" s="7"/>
      <c r="AD599" s="7"/>
      <c r="AE599" s="7"/>
      <c r="AF599" s="7"/>
      <c r="AG599" s="7"/>
      <c r="AH599" s="7"/>
      <c r="AI599" s="7"/>
      <c r="AJ599" s="7"/>
    </row>
    <row r="600" spans="1:36" ht="15.75" customHeight="1" x14ac:dyDescent="0.2">
      <c r="A600" s="37"/>
      <c r="B600" s="37"/>
      <c r="C600" s="37"/>
      <c r="D600" s="2"/>
      <c r="E600" s="2"/>
      <c r="F600" s="2"/>
      <c r="G600" s="2"/>
      <c r="H600" s="2"/>
      <c r="I600" s="2"/>
      <c r="J600" s="2"/>
      <c r="K600" s="2"/>
      <c r="L600" s="30" t="s">
        <v>54</v>
      </c>
      <c r="M600" s="25" t="s">
        <v>54</v>
      </c>
      <c r="N600" s="25" t="s">
        <v>54</v>
      </c>
      <c r="O600" s="25" t="s">
        <v>54</v>
      </c>
      <c r="P600" s="25" t="s">
        <v>54</v>
      </c>
      <c r="Q600" s="86"/>
      <c r="R600" s="7"/>
      <c r="S600" s="30" t="s">
        <v>54</v>
      </c>
      <c r="T600" s="25" t="s">
        <v>54</v>
      </c>
      <c r="U600" s="25" t="s">
        <v>54</v>
      </c>
      <c r="V600" s="25" t="s">
        <v>54</v>
      </c>
      <c r="W600" s="25" t="s">
        <v>54</v>
      </c>
      <c r="X600" s="86" t="str">
        <f>IFERROR(_xlfn.XLOOKUP(#REF!,'Race 2'!#REF!,'Race 2'!O:O),"")</f>
        <v/>
      </c>
      <c r="Y600" s="2"/>
      <c r="Z600" s="2"/>
      <c r="AA600" s="2"/>
      <c r="AB600" s="2"/>
      <c r="AC600" s="7"/>
      <c r="AD600" s="7"/>
      <c r="AE600" s="7"/>
      <c r="AF600" s="7"/>
      <c r="AG600" s="7"/>
      <c r="AH600" s="7"/>
      <c r="AI600" s="7"/>
      <c r="AJ600" s="7"/>
    </row>
    <row r="601" spans="1:36" ht="15.75" customHeight="1" x14ac:dyDescent="0.2">
      <c r="A601" s="37"/>
      <c r="B601" s="37"/>
      <c r="C601" s="37"/>
      <c r="D601" s="2"/>
      <c r="E601" s="2"/>
      <c r="F601" s="2"/>
      <c r="G601" s="2"/>
      <c r="H601" s="2"/>
      <c r="I601" s="2"/>
      <c r="J601" s="2"/>
      <c r="K601" s="2"/>
      <c r="L601" s="30" t="s">
        <v>54</v>
      </c>
      <c r="M601" s="25" t="s">
        <v>54</v>
      </c>
      <c r="N601" s="25" t="s">
        <v>54</v>
      </c>
      <c r="O601" s="25" t="s">
        <v>54</v>
      </c>
      <c r="P601" s="25" t="s">
        <v>54</v>
      </c>
      <c r="Q601" s="86"/>
      <c r="R601" s="7"/>
      <c r="S601" s="30" t="s">
        <v>54</v>
      </c>
      <c r="T601" s="25" t="s">
        <v>54</v>
      </c>
      <c r="U601" s="25" t="s">
        <v>54</v>
      </c>
      <c r="V601" s="25" t="s">
        <v>54</v>
      </c>
      <c r="W601" s="25" t="s">
        <v>54</v>
      </c>
      <c r="X601" s="86" t="str">
        <f>IFERROR(_xlfn.XLOOKUP(#REF!,'Race 2'!#REF!,'Race 2'!O:O),"")</f>
        <v/>
      </c>
      <c r="Y601" s="2"/>
      <c r="Z601" s="2"/>
      <c r="AA601" s="2"/>
      <c r="AB601" s="2"/>
      <c r="AC601" s="7"/>
      <c r="AD601" s="7"/>
      <c r="AE601" s="7"/>
      <c r="AF601" s="7"/>
      <c r="AG601" s="7"/>
      <c r="AH601" s="7"/>
      <c r="AI601" s="7"/>
      <c r="AJ601" s="7"/>
    </row>
    <row r="602" spans="1:36" ht="15.75" customHeight="1" x14ac:dyDescent="0.2">
      <c r="A602" s="37"/>
      <c r="B602" s="37"/>
      <c r="C602" s="37"/>
      <c r="D602" s="2"/>
      <c r="E602" s="2"/>
      <c r="F602" s="2"/>
      <c r="G602" s="2"/>
      <c r="H602" s="2"/>
      <c r="I602" s="2"/>
      <c r="J602" s="2"/>
      <c r="K602" s="2"/>
      <c r="L602" s="30" t="s">
        <v>54</v>
      </c>
      <c r="M602" s="25" t="s">
        <v>54</v>
      </c>
      <c r="N602" s="25" t="s">
        <v>54</v>
      </c>
      <c r="O602" s="25" t="s">
        <v>54</v>
      </c>
      <c r="P602" s="25" t="s">
        <v>54</v>
      </c>
      <c r="Q602" s="86"/>
      <c r="R602" s="7"/>
      <c r="S602" s="30" t="s">
        <v>54</v>
      </c>
      <c r="T602" s="25" t="s">
        <v>54</v>
      </c>
      <c r="U602" s="25" t="s">
        <v>54</v>
      </c>
      <c r="V602" s="25" t="s">
        <v>54</v>
      </c>
      <c r="W602" s="25" t="s">
        <v>54</v>
      </c>
      <c r="X602" s="86" t="str">
        <f>IFERROR(_xlfn.XLOOKUP(#REF!,'Race 2'!#REF!,'Race 2'!O:O),"")</f>
        <v/>
      </c>
      <c r="Y602" s="2"/>
      <c r="Z602" s="2"/>
      <c r="AA602" s="2"/>
      <c r="AB602" s="2"/>
      <c r="AC602" s="7"/>
      <c r="AD602" s="7"/>
      <c r="AE602" s="7"/>
      <c r="AF602" s="7"/>
      <c r="AG602" s="7"/>
      <c r="AH602" s="7"/>
      <c r="AI602" s="7"/>
      <c r="AJ602" s="7"/>
    </row>
    <row r="603" spans="1:36" ht="15.75" customHeight="1" x14ac:dyDescent="0.2">
      <c r="A603" s="37"/>
      <c r="B603" s="37"/>
      <c r="C603" s="37"/>
      <c r="D603" s="2"/>
      <c r="E603" s="2"/>
      <c r="F603" s="2"/>
      <c r="G603" s="2"/>
      <c r="H603" s="2"/>
      <c r="I603" s="2"/>
      <c r="J603" s="2"/>
      <c r="K603" s="2"/>
      <c r="L603" s="30" t="s">
        <v>54</v>
      </c>
      <c r="M603" s="25" t="s">
        <v>54</v>
      </c>
      <c r="N603" s="25" t="s">
        <v>54</v>
      </c>
      <c r="O603" s="25" t="s">
        <v>54</v>
      </c>
      <c r="P603" s="25" t="s">
        <v>54</v>
      </c>
      <c r="Q603" s="86"/>
      <c r="R603" s="7"/>
      <c r="S603" s="30" t="s">
        <v>54</v>
      </c>
      <c r="T603" s="25" t="s">
        <v>54</v>
      </c>
      <c r="U603" s="25" t="s">
        <v>54</v>
      </c>
      <c r="V603" s="25" t="s">
        <v>54</v>
      </c>
      <c r="W603" s="25" t="s">
        <v>54</v>
      </c>
      <c r="X603" s="86" t="str">
        <f>IFERROR(_xlfn.XLOOKUP(#REF!,'Race 2'!#REF!,'Race 2'!O:O),"")</f>
        <v/>
      </c>
      <c r="Y603" s="2"/>
      <c r="Z603" s="2"/>
      <c r="AA603" s="2"/>
      <c r="AB603" s="2"/>
      <c r="AC603" s="7"/>
      <c r="AD603" s="7"/>
      <c r="AE603" s="7"/>
      <c r="AF603" s="7"/>
      <c r="AG603" s="7"/>
      <c r="AH603" s="7"/>
      <c r="AI603" s="7"/>
      <c r="AJ603" s="7"/>
    </row>
    <row r="604" spans="1:36" ht="15.75" customHeight="1" x14ac:dyDescent="0.2">
      <c r="A604" s="37"/>
      <c r="B604" s="37"/>
      <c r="C604" s="37"/>
      <c r="D604" s="2"/>
      <c r="E604" s="2"/>
      <c r="F604" s="2"/>
      <c r="G604" s="2"/>
      <c r="H604" s="2"/>
      <c r="I604" s="2"/>
      <c r="J604" s="2"/>
      <c r="K604" s="2"/>
      <c r="L604" s="30" t="s">
        <v>54</v>
      </c>
      <c r="M604" s="25" t="s">
        <v>54</v>
      </c>
      <c r="N604" s="25" t="s">
        <v>54</v>
      </c>
      <c r="O604" s="25" t="s">
        <v>54</v>
      </c>
      <c r="P604" s="25" t="s">
        <v>54</v>
      </c>
      <c r="Q604" s="86"/>
      <c r="R604" s="7"/>
      <c r="S604" s="30" t="s">
        <v>54</v>
      </c>
      <c r="T604" s="25" t="s">
        <v>54</v>
      </c>
      <c r="U604" s="25" t="s">
        <v>54</v>
      </c>
      <c r="V604" s="25" t="s">
        <v>54</v>
      </c>
      <c r="W604" s="25" t="s">
        <v>54</v>
      </c>
      <c r="X604" s="86" t="str">
        <f>IFERROR(_xlfn.XLOOKUP(#REF!,'Race 2'!#REF!,'Race 2'!O:O),"")</f>
        <v/>
      </c>
      <c r="Y604" s="2"/>
      <c r="Z604" s="2"/>
      <c r="AA604" s="2"/>
      <c r="AB604" s="2"/>
      <c r="AC604" s="7"/>
      <c r="AD604" s="7"/>
      <c r="AE604" s="7"/>
      <c r="AF604" s="7"/>
      <c r="AG604" s="7"/>
      <c r="AH604" s="7"/>
      <c r="AI604" s="7"/>
      <c r="AJ604" s="7"/>
    </row>
    <row r="605" spans="1:36" ht="15.75" customHeight="1" x14ac:dyDescent="0.2">
      <c r="A605" s="37"/>
      <c r="B605" s="37"/>
      <c r="C605" s="37"/>
      <c r="D605" s="2"/>
      <c r="E605" s="2"/>
      <c r="F605" s="2"/>
      <c r="G605" s="2"/>
      <c r="H605" s="2"/>
      <c r="I605" s="2"/>
      <c r="J605" s="2"/>
      <c r="K605" s="2"/>
      <c r="L605" s="30" t="s">
        <v>54</v>
      </c>
      <c r="M605" s="25" t="s">
        <v>54</v>
      </c>
      <c r="N605" s="25" t="s">
        <v>54</v>
      </c>
      <c r="O605" s="25" t="s">
        <v>54</v>
      </c>
      <c r="P605" s="25" t="s">
        <v>54</v>
      </c>
      <c r="Q605" s="86"/>
      <c r="R605" s="7"/>
      <c r="S605" s="30" t="s">
        <v>54</v>
      </c>
      <c r="T605" s="25" t="s">
        <v>54</v>
      </c>
      <c r="U605" s="25" t="s">
        <v>54</v>
      </c>
      <c r="V605" s="25" t="s">
        <v>54</v>
      </c>
      <c r="W605" s="25" t="s">
        <v>54</v>
      </c>
      <c r="X605" s="86" t="str">
        <f>IFERROR(_xlfn.XLOOKUP(#REF!,'Race 2'!#REF!,'Race 2'!O:O),"")</f>
        <v/>
      </c>
      <c r="Y605" s="2"/>
      <c r="Z605" s="2"/>
      <c r="AA605" s="2"/>
      <c r="AB605" s="2"/>
      <c r="AC605" s="7"/>
      <c r="AD605" s="7"/>
      <c r="AE605" s="7"/>
      <c r="AF605" s="7"/>
      <c r="AG605" s="7"/>
      <c r="AH605" s="7"/>
      <c r="AI605" s="7"/>
      <c r="AJ605" s="7"/>
    </row>
    <row r="606" spans="1:36" ht="15.75" customHeight="1" x14ac:dyDescent="0.2">
      <c r="A606" s="37"/>
      <c r="B606" s="37"/>
      <c r="C606" s="37"/>
      <c r="D606" s="2"/>
      <c r="E606" s="2"/>
      <c r="F606" s="2"/>
      <c r="G606" s="2"/>
      <c r="H606" s="2"/>
      <c r="I606" s="2"/>
      <c r="J606" s="2"/>
      <c r="K606" s="2"/>
      <c r="L606" s="30" t="s">
        <v>54</v>
      </c>
      <c r="M606" s="25" t="s">
        <v>54</v>
      </c>
      <c r="N606" s="25" t="s">
        <v>54</v>
      </c>
      <c r="O606" s="25" t="s">
        <v>54</v>
      </c>
      <c r="P606" s="25" t="s">
        <v>54</v>
      </c>
      <c r="Q606" s="86"/>
      <c r="R606" s="7"/>
      <c r="S606" s="30" t="s">
        <v>54</v>
      </c>
      <c r="T606" s="25" t="s">
        <v>54</v>
      </c>
      <c r="U606" s="25" t="s">
        <v>54</v>
      </c>
      <c r="V606" s="25" t="s">
        <v>54</v>
      </c>
      <c r="W606" s="25" t="s">
        <v>54</v>
      </c>
      <c r="X606" s="86" t="str">
        <f>IFERROR(_xlfn.XLOOKUP(#REF!,'Race 2'!#REF!,'Race 2'!O:O),"")</f>
        <v/>
      </c>
      <c r="Y606" s="2"/>
      <c r="Z606" s="2"/>
      <c r="AA606" s="2"/>
      <c r="AB606" s="2"/>
      <c r="AC606" s="7"/>
      <c r="AD606" s="7"/>
      <c r="AE606" s="7"/>
      <c r="AF606" s="7"/>
      <c r="AG606" s="7"/>
      <c r="AH606" s="7"/>
      <c r="AI606" s="7"/>
      <c r="AJ606" s="7"/>
    </row>
    <row r="607" spans="1:36" ht="15.75" customHeight="1" x14ac:dyDescent="0.2"/>
    <row r="608" spans="1:36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</sheetData>
  <mergeCells count="7">
    <mergeCell ref="A3:C4"/>
    <mergeCell ref="L3:Q3"/>
    <mergeCell ref="S3:X3"/>
    <mergeCell ref="S4:V4"/>
    <mergeCell ref="W4:X4"/>
    <mergeCell ref="A5:C5"/>
    <mergeCell ref="S5:T5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B2ED6-8B92-B54E-B080-125B464EBE4D}">
  <dimension ref="A1:BN467"/>
  <sheetViews>
    <sheetView workbookViewId="0">
      <selection activeCell="H2" sqref="H2"/>
    </sheetView>
  </sheetViews>
  <sheetFormatPr baseColWidth="10" defaultColWidth="8.6640625" defaultRowHeight="16" x14ac:dyDescent="0.2"/>
  <cols>
    <col min="1" max="1" width="9" customWidth="1"/>
    <col min="2" max="2" width="19.6640625" customWidth="1"/>
    <col min="3" max="3" width="15.1640625" customWidth="1"/>
    <col min="4" max="4" width="10.1640625" customWidth="1"/>
    <col min="5" max="5" width="11.6640625" customWidth="1"/>
    <col min="6" max="6" width="13.1640625" customWidth="1"/>
    <col min="7" max="9" width="10.6640625" customWidth="1"/>
    <col min="10" max="10" width="14.5" customWidth="1"/>
    <col min="11" max="11" width="20.6640625" customWidth="1"/>
    <col min="12" max="12" width="10.6640625" customWidth="1"/>
    <col min="13" max="13" width="11.6640625" customWidth="1"/>
    <col min="14" max="14" width="13.1640625" customWidth="1"/>
    <col min="15" max="17" width="10.6640625" customWidth="1"/>
    <col min="18" max="18" width="10.1640625" customWidth="1"/>
    <col min="19" max="19" width="10.6640625" customWidth="1"/>
    <col min="20" max="20" width="5.1640625" customWidth="1"/>
    <col min="21" max="21" width="10.6640625" customWidth="1"/>
    <col min="22" max="22" width="11.6640625" customWidth="1"/>
    <col min="23" max="23" width="10.6640625" customWidth="1"/>
    <col min="24" max="24" width="6" customWidth="1"/>
    <col min="25" max="25" width="10.6640625" customWidth="1"/>
    <col min="26" max="26" width="12" customWidth="1"/>
    <col min="27" max="31" width="10.6640625" customWidth="1"/>
    <col min="32" max="32" width="14.6640625" customWidth="1"/>
    <col min="33" max="33" width="11.5" customWidth="1"/>
    <col min="34" max="34" width="12.1640625" customWidth="1"/>
    <col min="35" max="43" width="10.6640625" customWidth="1"/>
    <col min="44" max="44" width="11.5" customWidth="1"/>
    <col min="45" max="45" width="12.1640625" customWidth="1"/>
    <col min="46" max="49" width="10.6640625" customWidth="1"/>
    <col min="50" max="50" width="13.1640625" customWidth="1"/>
    <col min="51" max="53" width="10.6640625" customWidth="1"/>
    <col min="54" max="54" width="13.1640625" customWidth="1"/>
    <col min="55" max="57" width="10.6640625" customWidth="1"/>
    <col min="58" max="58" width="10.5" customWidth="1"/>
    <col min="59" max="59" width="11.6640625" customWidth="1"/>
    <col min="60" max="60" width="11.1640625" customWidth="1"/>
    <col min="61" max="66" width="10.6640625" customWidth="1"/>
    <col min="67" max="1023" width="11.1640625" customWidth="1"/>
  </cols>
  <sheetData>
    <row r="1" spans="1:66" ht="15.75" customHeight="1" x14ac:dyDescent="0.2">
      <c r="A1" s="7"/>
      <c r="B1" s="7"/>
      <c r="C1" s="7"/>
      <c r="D1" s="7"/>
      <c r="E1" s="7"/>
      <c r="F1" s="87"/>
      <c r="G1" s="88"/>
      <c r="H1" s="7"/>
      <c r="I1" s="7"/>
      <c r="J1" s="7"/>
      <c r="K1" s="7"/>
      <c r="L1" s="7"/>
      <c r="M1" s="7"/>
      <c r="N1" s="7"/>
      <c r="O1" s="88"/>
      <c r="P1" s="7"/>
      <c r="Q1" s="7"/>
      <c r="R1" s="87"/>
      <c r="S1" s="7"/>
      <c r="T1" s="7"/>
      <c r="U1" s="7"/>
      <c r="V1" s="87"/>
      <c r="W1" s="7"/>
      <c r="X1" s="7"/>
      <c r="Y1" s="7"/>
      <c r="Z1" s="8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pans="1:66" ht="15.75" customHeight="1" x14ac:dyDescent="0.2">
      <c r="A2" s="7"/>
      <c r="B2" s="7"/>
      <c r="C2" s="7"/>
      <c r="D2" s="7"/>
      <c r="E2" s="7"/>
      <c r="F2" s="7"/>
      <c r="G2" s="88"/>
      <c r="H2" s="7"/>
      <c r="I2" s="7"/>
      <c r="J2" s="7"/>
      <c r="K2" s="7"/>
      <c r="L2" s="7"/>
      <c r="M2" s="7"/>
      <c r="N2" s="7"/>
      <c r="O2" s="88"/>
      <c r="P2" s="7"/>
      <c r="Q2" s="7"/>
      <c r="R2" s="87"/>
      <c r="S2" s="7"/>
      <c r="T2" s="7"/>
      <c r="U2" s="7"/>
      <c r="V2" s="87"/>
      <c r="W2" s="7"/>
      <c r="X2" s="7"/>
      <c r="Y2" s="7"/>
      <c r="Z2" s="8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 ht="25.5" customHeight="1" x14ac:dyDescent="0.3">
      <c r="A3" s="69" t="s">
        <v>42</v>
      </c>
      <c r="B3" s="69"/>
      <c r="C3" s="69"/>
      <c r="D3" s="69"/>
      <c r="E3" s="69"/>
      <c r="F3" s="69"/>
      <c r="G3" s="69"/>
      <c r="H3" s="70"/>
      <c r="I3" s="69" t="s">
        <v>43</v>
      </c>
      <c r="J3" s="69"/>
      <c r="K3" s="69"/>
      <c r="L3" s="69"/>
      <c r="M3" s="69"/>
      <c r="N3" s="69"/>
      <c r="O3" s="69"/>
      <c r="P3" s="7"/>
      <c r="Q3" s="68" t="s">
        <v>44</v>
      </c>
      <c r="R3" s="68"/>
      <c r="S3" s="68"/>
      <c r="T3" s="68"/>
      <c r="U3" s="68"/>
      <c r="V3" s="68"/>
      <c r="W3" s="68"/>
      <c r="X3" s="68"/>
      <c r="Y3" s="68"/>
      <c r="Z3" s="68"/>
      <c r="AA3" s="68"/>
      <c r="AB3" s="7"/>
      <c r="AC3" s="7"/>
      <c r="AD3" s="7"/>
      <c r="AE3" s="37" t="s">
        <v>17</v>
      </c>
      <c r="AF3" s="37" t="s">
        <v>129</v>
      </c>
      <c r="AG3" s="7">
        <f>_xlfn.MAXIFS($A$7:$A$606,$E$7:$E$606,AF3)</f>
        <v>31</v>
      </c>
      <c r="AH3" s="7">
        <f t="shared" ref="AH3:AH65" si="0">IF(AI3&gt;0,AG3,"")</f>
        <v>31</v>
      </c>
      <c r="AI3" s="7">
        <f>IF(COUNTIF($E$7:$E$1001,AF3)&lt;=3,0,SUMIF($E$7:$E$1001,AF3,$A$7:$A$1001))</f>
        <v>97</v>
      </c>
      <c r="AJ3" s="7">
        <f t="shared" ref="AJ3:AJ65" si="1">IF(AI3&gt;0,AI3,"")</f>
        <v>97</v>
      </c>
      <c r="AK3" s="7">
        <f>(COUNTIF($AJ$2:$AJ$1211,"&gt;"&amp;AJ3)+1+SUMPRODUCT(--($AJ$2:$AJ$1211=AJ3),--($AH$2:$AH$1211&gt;AH3))-(IF(AJ3="",1,0)))</f>
        <v>5</v>
      </c>
      <c r="AL3" s="7">
        <f>IF(AK3=0,"",RANK(AK3,$AK$2:$AK$1001,0))</f>
        <v>6</v>
      </c>
      <c r="AM3" s="7" t="str">
        <f t="shared" ref="AM3:AM65" si="2">AF3</f>
        <v>King's B</v>
      </c>
      <c r="AN3" s="7">
        <f t="shared" ref="AN3:AN65" si="3">AI3</f>
        <v>97</v>
      </c>
      <c r="AO3" s="37"/>
      <c r="AP3" s="37" t="s">
        <v>17</v>
      </c>
      <c r="AQ3" s="37" t="s">
        <v>129</v>
      </c>
      <c r="AR3" s="7">
        <f>_xlfn.MAXIFS($I$7:$I$606,$M$7:$M$606,AQ3)</f>
        <v>19</v>
      </c>
      <c r="AS3" s="7">
        <f t="shared" ref="AS3:AS65" si="4">IF(AT3&gt;0,AR3,"")</f>
        <v>19</v>
      </c>
      <c r="AT3" s="7">
        <f>IF(COUNTIF($M$7:$M$1001,AQ3)&lt;=2,0,SUMIF($M$7:$M$1001,AQ3,$I$7:$I$1001))</f>
        <v>52</v>
      </c>
      <c r="AU3" s="7">
        <f t="shared" ref="AU3:AU65" si="5">IF(AT3&gt;0,AT3,"")</f>
        <v>52</v>
      </c>
      <c r="AV3" s="7">
        <f>(COUNTIF($AU$2:$AU$1211,"&gt;"&amp;AU3)+1+SUMPRODUCT(--($AU$2:$AU$1211=AU3),--($AS$2:$AS$1211&gt;AS3))-(IF(AU3="",1,0)))</f>
        <v>14</v>
      </c>
      <c r="AW3" s="7">
        <f>IF(AV3=0,"",RANK(AV3,$AV$2:$AV$1001,0))</f>
        <v>5</v>
      </c>
      <c r="AX3" s="7" t="str">
        <f t="shared" ref="AX3:AX65" si="6">AQ3</f>
        <v>King's B</v>
      </c>
      <c r="AY3" s="7">
        <f t="shared" ref="AY3:AY65" si="7">AT3</f>
        <v>52</v>
      </c>
      <c r="AZ3" s="37"/>
      <c r="BA3" s="37" t="s">
        <v>17</v>
      </c>
      <c r="BB3" s="37" t="s">
        <v>129</v>
      </c>
      <c r="BC3" s="7">
        <f>IF(COUNTIF($F$7:$F$1001,BB3)&lt;=1,0,SUMIF($F$7:$F$1001,BB3,$A$7:$A$1001))</f>
        <v>18</v>
      </c>
      <c r="BD3" s="7">
        <f>IF(COUNTIF($N$7:$N$1001,BB3)&lt;=1,0,SUMIF($N$7:$N$1001,BB3,$I$7:$I$1001))</f>
        <v>26</v>
      </c>
      <c r="BE3" s="7">
        <f t="shared" ref="BE3:BE65" si="8">IF(BC3=0,0,IF(BD3=0,0,BD3+BC3))</f>
        <v>44</v>
      </c>
      <c r="BF3" s="7">
        <f>_xlfn.MAXIFS($A$7:$A$606,$F$7:$F$606,AF3)</f>
        <v>11</v>
      </c>
      <c r="BG3" s="7">
        <f>_xlfn.MAXIFS($I$7:$I$606,$N$7:$N$606,AQ3)</f>
        <v>16</v>
      </c>
      <c r="BH3" s="7">
        <f t="shared" ref="BH3:BH66" si="9">MAX(BF3:BG3)</f>
        <v>16</v>
      </c>
      <c r="BI3" s="7">
        <f t="shared" ref="BI3:BI65" si="10">IF(BE3&gt;0,BH3,"")</f>
        <v>16</v>
      </c>
      <c r="BJ3" s="7">
        <f t="shared" ref="BJ3:BJ65" si="11">IF(BE3&gt;0,BE3,"")</f>
        <v>44</v>
      </c>
      <c r="BK3" s="7">
        <f>(COUNTIF($BJ$2:$BJ$1211,"&gt;"&amp;BJ3)+1+SUMPRODUCT(--($BJ$2:$BJ$1211=BJ3),--($BI$2:$BI$1211&gt;BI3))-(IF(BJ3="",1,0)))</f>
        <v>15</v>
      </c>
      <c r="BL3" s="7">
        <f>IF(BK3=0,"",RANK(BK3,$BK$2:$BK$1001,0))</f>
        <v>5</v>
      </c>
      <c r="BM3" s="7" t="str">
        <f t="shared" ref="BM3:BM64" si="12">AX3</f>
        <v>King's B</v>
      </c>
      <c r="BN3" s="7">
        <f t="shared" ref="BN3:BN65" si="13">BJ3</f>
        <v>44</v>
      </c>
    </row>
    <row r="4" spans="1:66" ht="15.75" customHeight="1" x14ac:dyDescent="0.3">
      <c r="A4" s="73" t="s">
        <v>352</v>
      </c>
      <c r="B4" s="73"/>
      <c r="C4" s="73"/>
      <c r="D4" s="73"/>
      <c r="E4" s="89"/>
      <c r="F4" s="89"/>
      <c r="G4" s="90"/>
      <c r="H4" s="70"/>
      <c r="I4" s="73" t="s">
        <v>352</v>
      </c>
      <c r="J4" s="73"/>
      <c r="K4" s="73"/>
      <c r="L4" s="73"/>
      <c r="M4" s="89"/>
      <c r="N4" s="89"/>
      <c r="O4" s="90"/>
      <c r="P4" s="7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7"/>
      <c r="AC4" s="7"/>
      <c r="AD4" s="7"/>
      <c r="AE4" s="37" t="s">
        <v>18</v>
      </c>
      <c r="AF4" s="37" t="s">
        <v>150</v>
      </c>
      <c r="AG4" s="7">
        <f>_xlfn.MAXIFS($A$7:$A$606,$E$7:$E$606,AF4)</f>
        <v>42</v>
      </c>
      <c r="AH4" s="7" t="str">
        <f t="shared" si="0"/>
        <v/>
      </c>
      <c r="AI4" s="7">
        <f>IF(COUNTIF($E$7:$E$1001,AF4)&lt;=3,0,SUMIF($E$7:$E$1001,AF4,$A$7:$A$1001))</f>
        <v>0</v>
      </c>
      <c r="AJ4" s="7" t="str">
        <f t="shared" si="1"/>
        <v/>
      </c>
      <c r="AK4" s="7">
        <f>(COUNTIF($AJ$2:$AJ$1211,"&gt;"&amp;AJ4)+1+SUMPRODUCT(--($AJ$2:$AJ$1211=AJ4),--($AH$2:$AH$1211&gt;AH4))-(IF(AJ4="",1,0)))</f>
        <v>0</v>
      </c>
      <c r="AL4" s="7" t="str">
        <f>IF(AK4=0,"",RANK(AK4,$AK$2:$AK$1001,0))</f>
        <v/>
      </c>
      <c r="AM4" s="7" t="str">
        <f t="shared" si="2"/>
        <v>King's C</v>
      </c>
      <c r="AN4" s="7">
        <f t="shared" si="3"/>
        <v>0</v>
      </c>
      <c r="AO4" s="37"/>
      <c r="AP4" s="37" t="s">
        <v>18</v>
      </c>
      <c r="AQ4" s="37" t="s">
        <v>150</v>
      </c>
      <c r="AR4" s="7">
        <f>_xlfn.MAXIFS($I$7:$I$606,$M$7:$M$606,AQ4)</f>
        <v>35</v>
      </c>
      <c r="AS4" s="7">
        <f t="shared" si="4"/>
        <v>35</v>
      </c>
      <c r="AT4" s="7">
        <f>IF(COUNTIF($M$7:$M$1001,AQ4)&lt;=2,0,SUMIF($M$7:$M$1001,AQ4,$I$7:$I$1001))</f>
        <v>84</v>
      </c>
      <c r="AU4" s="7">
        <f t="shared" si="5"/>
        <v>84</v>
      </c>
      <c r="AV4" s="7">
        <f>(COUNTIF($AU$2:$AU$1211,"&gt;"&amp;AU4)+1+SUMPRODUCT(--($AU$2:$AU$1211=AU4),--($AS$2:$AS$1211&gt;AS4))-(IF(AU4="",1,0)))</f>
        <v>10</v>
      </c>
      <c r="AW4" s="7">
        <f>IF(AV4=0,"",RANK(AV4,$AV$2:$AV$1001,0))</f>
        <v>9</v>
      </c>
      <c r="AX4" s="7" t="str">
        <f t="shared" si="6"/>
        <v>King's C</v>
      </c>
      <c r="AY4" s="7">
        <f t="shared" si="7"/>
        <v>84</v>
      </c>
      <c r="AZ4" s="37"/>
      <c r="BA4" s="37" t="s">
        <v>18</v>
      </c>
      <c r="BB4" s="37" t="s">
        <v>150</v>
      </c>
      <c r="BC4" s="7">
        <f>IF(COUNTIF($F$7:$F$1001,BB4)&lt;=1,0,SUMIF($F$7:$F$1001,BB4,$A$7:$A$1001))</f>
        <v>38</v>
      </c>
      <c r="BD4" s="7">
        <f>IF(COUNTIF($N$7:$N$1001,BB4)&lt;=1,0,SUMIF($N$7:$N$1001,BB4,$I$7:$I$1001))</f>
        <v>36</v>
      </c>
      <c r="BE4" s="7">
        <f t="shared" si="8"/>
        <v>74</v>
      </c>
      <c r="BF4" s="7">
        <f>_xlfn.MAXIFS($A$7:$A$606,$F$7:$F$606,AF4)</f>
        <v>24</v>
      </c>
      <c r="BG4" s="7">
        <f>_xlfn.MAXIFS($I$7:$I$606,$N$7:$N$606,AQ4)</f>
        <v>19</v>
      </c>
      <c r="BH4" s="7">
        <f t="shared" si="9"/>
        <v>24</v>
      </c>
      <c r="BI4" s="7">
        <f t="shared" si="10"/>
        <v>24</v>
      </c>
      <c r="BJ4" s="7">
        <f t="shared" si="11"/>
        <v>74</v>
      </c>
      <c r="BK4" s="7">
        <f>(COUNTIF($BJ$2:$BJ$1211,"&gt;"&amp;BJ4)+1+SUMPRODUCT(--($BJ$2:$BJ$1211=BJ4),--($BI$2:$BI$1211&gt;BI4))-(IF(BJ4="",1,0)))</f>
        <v>13</v>
      </c>
      <c r="BL4" s="7">
        <f>IF(BK4=0,"",RANK(BK4,$BK$2:$BK$1001,0))</f>
        <v>7</v>
      </c>
      <c r="BM4" s="7" t="str">
        <f t="shared" si="12"/>
        <v>King's C</v>
      </c>
      <c r="BN4" s="7">
        <f t="shared" si="13"/>
        <v>74</v>
      </c>
    </row>
    <row r="5" spans="1:66" ht="15.75" customHeight="1" x14ac:dyDescent="0.3">
      <c r="A5" s="80" t="s">
        <v>36</v>
      </c>
      <c r="B5" s="80"/>
      <c r="C5" s="80"/>
      <c r="D5" s="77"/>
      <c r="E5" s="78"/>
      <c r="F5" s="78"/>
      <c r="G5" s="79"/>
      <c r="H5" s="70"/>
      <c r="I5" s="91" t="s">
        <v>36</v>
      </c>
      <c r="J5" s="91"/>
      <c r="K5" s="91"/>
      <c r="L5" s="77"/>
      <c r="M5" s="78"/>
      <c r="N5" s="78"/>
      <c r="O5" s="79"/>
      <c r="P5" s="7"/>
      <c r="Q5" s="75" t="s">
        <v>45</v>
      </c>
      <c r="R5" s="75"/>
      <c r="S5" s="75"/>
      <c r="T5" s="92"/>
      <c r="U5" s="75" t="s">
        <v>46</v>
      </c>
      <c r="V5" s="75"/>
      <c r="W5" s="75"/>
      <c r="X5" s="92"/>
      <c r="Y5" s="75" t="s">
        <v>47</v>
      </c>
      <c r="Z5" s="75"/>
      <c r="AA5" s="75"/>
      <c r="AB5" s="7"/>
      <c r="AC5" s="7"/>
      <c r="AD5" s="7"/>
      <c r="AE5" s="37" t="s">
        <v>19</v>
      </c>
      <c r="AF5" s="37" t="s">
        <v>175</v>
      </c>
      <c r="AG5" s="7">
        <f>_xlfn.MAXIFS($A$7:$A$606,$E$7:$E$606,AF5)</f>
        <v>0</v>
      </c>
      <c r="AH5" s="7" t="str">
        <f t="shared" si="0"/>
        <v/>
      </c>
      <c r="AI5" s="7">
        <f>IF(COUNTIF($E$7:$E$1001,AF5)&lt;=3,0,SUMIF($E$7:$E$1001,AF5,$A$7:$A$1001))</f>
        <v>0</v>
      </c>
      <c r="AJ5" s="7" t="str">
        <f t="shared" si="1"/>
        <v/>
      </c>
      <c r="AK5" s="7">
        <f>(COUNTIF($AJ$2:$AJ$1211,"&gt;"&amp;AJ5)+1+SUMPRODUCT(--($AJ$2:$AJ$1211=AJ5),--($AH$2:$AH$1211&gt;AH5))-(IF(AJ5="",1,0)))</f>
        <v>0</v>
      </c>
      <c r="AL5" s="7" t="str">
        <f>IF(AK5=0,"",RANK(AK5,$AK$2:$AK$1001,0))</f>
        <v/>
      </c>
      <c r="AM5" s="7" t="str">
        <f t="shared" si="2"/>
        <v>King's D</v>
      </c>
      <c r="AN5" s="7">
        <f t="shared" si="3"/>
        <v>0</v>
      </c>
      <c r="AO5" s="37"/>
      <c r="AP5" s="37" t="s">
        <v>19</v>
      </c>
      <c r="AQ5" s="37" t="s">
        <v>175</v>
      </c>
      <c r="AR5" s="7">
        <f>_xlfn.MAXIFS($I$7:$I$606,$M$7:$M$606,AQ5)</f>
        <v>55</v>
      </c>
      <c r="AS5" s="7" t="str">
        <f t="shared" si="4"/>
        <v/>
      </c>
      <c r="AT5" s="7">
        <f>IF(COUNTIF($M$7:$M$1001,AQ5)&lt;=2,0,SUMIF($M$7:$M$1001,AQ5,$I$7:$I$1001))</f>
        <v>0</v>
      </c>
      <c r="AU5" s="7" t="str">
        <f t="shared" si="5"/>
        <v/>
      </c>
      <c r="AV5" s="7">
        <f>(COUNTIF($AU$2:$AU$1211,"&gt;"&amp;AU5)+1+SUMPRODUCT(--($AU$2:$AU$1211=AU5),--($AS$2:$AS$1211&gt;AS5))-(IF(AU5="",1,0)))</f>
        <v>0</v>
      </c>
      <c r="AW5" s="7" t="str">
        <f>IF(AV5=0,"",RANK(AV5,$AV$2:$AV$1001,0))</f>
        <v/>
      </c>
      <c r="AX5" s="7" t="str">
        <f t="shared" si="6"/>
        <v>King's D</v>
      </c>
      <c r="AY5" s="7">
        <f t="shared" si="7"/>
        <v>0</v>
      </c>
      <c r="AZ5" s="37"/>
      <c r="BA5" s="37" t="s">
        <v>19</v>
      </c>
      <c r="BB5" s="37" t="s">
        <v>175</v>
      </c>
      <c r="BC5" s="7">
        <f>IF(COUNTIF($F$7:$F$1001,BB5)&lt;=1,0,SUMIF($F$7:$F$1001,BB5,$A$7:$A$1001))</f>
        <v>59</v>
      </c>
      <c r="BD5" s="7">
        <f>IF(COUNTIF($N$7:$N$1001,BB5)&lt;=1,0,SUMIF($N$7:$N$1001,BB5,$I$7:$I$1001))</f>
        <v>49</v>
      </c>
      <c r="BE5" s="7">
        <f t="shared" si="8"/>
        <v>108</v>
      </c>
      <c r="BF5" s="7">
        <f>_xlfn.MAXIFS($A$7:$A$606,$F$7:$F$606,AF5)</f>
        <v>31</v>
      </c>
      <c r="BG5" s="7">
        <f>_xlfn.MAXIFS($I$7:$I$606,$N$7:$N$606,AQ5)</f>
        <v>25</v>
      </c>
      <c r="BH5" s="7">
        <f t="shared" si="9"/>
        <v>31</v>
      </c>
      <c r="BI5" s="7">
        <f t="shared" si="10"/>
        <v>31</v>
      </c>
      <c r="BJ5" s="7">
        <f t="shared" si="11"/>
        <v>108</v>
      </c>
      <c r="BK5" s="7">
        <f>(COUNTIF($BJ$2:$BJ$1211,"&gt;"&amp;BJ5)+1+SUMPRODUCT(--($BJ$2:$BJ$1211=BJ5),--($BI$2:$BI$1211&gt;BI5))-(IF(BJ5="",1,0)))</f>
        <v>7</v>
      </c>
      <c r="BL5" s="7">
        <f>IF(BK5=0,"",RANK(BK5,$BK$2:$BK$1001,0))</f>
        <v>13</v>
      </c>
      <c r="BM5" s="7" t="str">
        <f t="shared" si="12"/>
        <v>King's D</v>
      </c>
      <c r="BN5" s="7">
        <f t="shared" si="13"/>
        <v>108</v>
      </c>
    </row>
    <row r="6" spans="1:66" ht="15.75" customHeight="1" x14ac:dyDescent="0.25">
      <c r="A6" s="82" t="s">
        <v>38</v>
      </c>
      <c r="B6" s="83" t="s">
        <v>39</v>
      </c>
      <c r="C6" s="83" t="s">
        <v>40</v>
      </c>
      <c r="D6" s="83" t="s">
        <v>6</v>
      </c>
      <c r="E6" s="83" t="s">
        <v>13</v>
      </c>
      <c r="F6" s="83" t="s">
        <v>48</v>
      </c>
      <c r="G6" s="84" t="s">
        <v>41</v>
      </c>
      <c r="H6" s="85"/>
      <c r="I6" s="82" t="s">
        <v>38</v>
      </c>
      <c r="J6" s="83" t="s">
        <v>39</v>
      </c>
      <c r="K6" s="83" t="s">
        <v>40</v>
      </c>
      <c r="L6" s="83" t="s">
        <v>6</v>
      </c>
      <c r="M6" s="83" t="s">
        <v>13</v>
      </c>
      <c r="N6" s="83" t="s">
        <v>48</v>
      </c>
      <c r="O6" s="84" t="s">
        <v>41</v>
      </c>
      <c r="P6" s="85"/>
      <c r="Q6" s="81" t="s">
        <v>38</v>
      </c>
      <c r="R6" s="81" t="s">
        <v>13</v>
      </c>
      <c r="S6" s="93" t="s">
        <v>28</v>
      </c>
      <c r="T6" s="94"/>
      <c r="U6" s="95" t="s">
        <v>38</v>
      </c>
      <c r="V6" s="81" t="s">
        <v>13</v>
      </c>
      <c r="W6" s="93" t="s">
        <v>28</v>
      </c>
      <c r="X6" s="96"/>
      <c r="Y6" s="95" t="s">
        <v>38</v>
      </c>
      <c r="Z6" s="81" t="s">
        <v>13</v>
      </c>
      <c r="AA6" s="81" t="s">
        <v>28</v>
      </c>
      <c r="AB6" s="7"/>
      <c r="AC6" s="7"/>
      <c r="AD6" s="7"/>
      <c r="AE6" s="37" t="s">
        <v>22</v>
      </c>
      <c r="AF6" s="37" t="s">
        <v>176</v>
      </c>
      <c r="AG6" s="7">
        <f>_xlfn.MAXIFS($A$7:$A$606,$E$7:$E$606,AF6)</f>
        <v>0</v>
      </c>
      <c r="AH6" s="7" t="str">
        <f t="shared" si="0"/>
        <v/>
      </c>
      <c r="AI6" s="7">
        <f>IF(COUNTIF($E$7:$E$1001,AF6)&lt;=3,0,SUMIF($E$7:$E$1001,AF6,$A$7:$A$1001))</f>
        <v>0</v>
      </c>
      <c r="AJ6" s="7" t="str">
        <f t="shared" si="1"/>
        <v/>
      </c>
      <c r="AK6" s="7">
        <f>(COUNTIF($AJ$2:$AJ$1211,"&gt;"&amp;AJ6)+1+SUMPRODUCT(--($AJ$2:$AJ$1211=AJ6),--($AH$2:$AH$1211&gt;AH6))-(IF(AJ6="",1,0)))</f>
        <v>0</v>
      </c>
      <c r="AL6" s="7" t="str">
        <f>IF(AK6=0,"",RANK(AK6,$AK$2:$AK$1001,0))</f>
        <v/>
      </c>
      <c r="AM6" s="7" t="str">
        <f t="shared" si="2"/>
        <v>King's E</v>
      </c>
      <c r="AN6" s="7">
        <f t="shared" si="3"/>
        <v>0</v>
      </c>
      <c r="AO6" s="37"/>
      <c r="AP6" s="37" t="s">
        <v>22</v>
      </c>
      <c r="AQ6" s="37" t="s">
        <v>176</v>
      </c>
      <c r="AR6" s="7">
        <f>_xlfn.MAXIFS($I$7:$I$606,$M$7:$M$606,AQ6)</f>
        <v>0</v>
      </c>
      <c r="AS6" s="7" t="str">
        <f t="shared" si="4"/>
        <v/>
      </c>
      <c r="AT6" s="7">
        <f>IF(COUNTIF($M$7:$M$1001,AQ6)&lt;=2,0,SUMIF($M$7:$M$1001,AQ6,$I$7:$I$1001))</f>
        <v>0</v>
      </c>
      <c r="AU6" s="7" t="str">
        <f t="shared" si="5"/>
        <v/>
      </c>
      <c r="AV6" s="7">
        <f>(COUNTIF($AU$2:$AU$1211,"&gt;"&amp;AU6)+1+SUMPRODUCT(--($AU$2:$AU$1211=AU6),--($AS$2:$AS$1211&gt;AS6))-(IF(AU6="",1,0)))</f>
        <v>0</v>
      </c>
      <c r="AW6" s="7" t="str">
        <f>IF(AV6=0,"",RANK(AV6,$AV$2:$AV$1001,0))</f>
        <v/>
      </c>
      <c r="AX6" s="7" t="str">
        <f t="shared" si="6"/>
        <v>King's E</v>
      </c>
      <c r="AY6" s="7">
        <f t="shared" si="7"/>
        <v>0</v>
      </c>
      <c r="AZ6" s="37"/>
      <c r="BA6" s="37" t="s">
        <v>22</v>
      </c>
      <c r="BB6" s="37" t="s">
        <v>176</v>
      </c>
      <c r="BC6" s="7">
        <f>IF(COUNTIF($F$7:$F$1001,BB6)&lt;=1,0,SUMIF($F$7:$F$1001,BB6,$A$7:$A$1001))</f>
        <v>0</v>
      </c>
      <c r="BD6" s="7">
        <f>IF(COUNTIF($N$7:$N$1001,BB6)&lt;=1,0,SUMIF($N$7:$N$1001,BB6,$I$7:$I$1001))</f>
        <v>80</v>
      </c>
      <c r="BE6" s="7">
        <f t="shared" si="8"/>
        <v>0</v>
      </c>
      <c r="BF6" s="7">
        <f>_xlfn.MAXIFS($A$7:$A$606,$F$7:$F$606,AF6)</f>
        <v>42</v>
      </c>
      <c r="BG6" s="7">
        <f>_xlfn.MAXIFS($I$7:$I$606,$N$7:$N$606,AQ6)</f>
        <v>45</v>
      </c>
      <c r="BH6" s="7">
        <f t="shared" si="9"/>
        <v>45</v>
      </c>
      <c r="BI6" s="7" t="str">
        <f t="shared" si="10"/>
        <v/>
      </c>
      <c r="BJ6" s="7" t="str">
        <f t="shared" si="11"/>
        <v/>
      </c>
      <c r="BK6" s="7">
        <f>(COUNTIF($BJ$2:$BJ$1211,"&gt;"&amp;BJ6)+1+SUMPRODUCT(--($BJ$2:$BJ$1211=BJ6),--($BI$2:$BI$1211&gt;BI6))-(IF(BJ6="",1,0)))</f>
        <v>0</v>
      </c>
      <c r="BL6" s="7" t="str">
        <f>IF(BK6=0,"",RANK(BK6,$BK$2:$BK$1001,0))</f>
        <v/>
      </c>
      <c r="BM6" s="7" t="str">
        <f t="shared" si="12"/>
        <v>King's E</v>
      </c>
      <c r="BN6" s="7" t="str">
        <f t="shared" si="13"/>
        <v/>
      </c>
    </row>
    <row r="7" spans="1:66" ht="15.75" customHeight="1" x14ac:dyDescent="0.2">
      <c r="A7" s="120">
        <v>1</v>
      </c>
      <c r="B7" s="121" t="s">
        <v>796</v>
      </c>
      <c r="C7" s="121" t="s">
        <v>797</v>
      </c>
      <c r="D7" s="121" t="s">
        <v>161</v>
      </c>
      <c r="E7" s="121" t="s">
        <v>130</v>
      </c>
      <c r="F7" s="121" t="s">
        <v>130</v>
      </c>
      <c r="G7" s="122">
        <v>33.200000000000003</v>
      </c>
      <c r="H7" s="7"/>
      <c r="I7" s="120">
        <v>1</v>
      </c>
      <c r="J7" s="121" t="s">
        <v>846</v>
      </c>
      <c r="K7" s="121" t="s">
        <v>847</v>
      </c>
      <c r="L7" s="121" t="s">
        <v>171</v>
      </c>
      <c r="M7" s="121" t="s">
        <v>147</v>
      </c>
      <c r="N7" s="121" t="s">
        <v>147</v>
      </c>
      <c r="O7" s="122">
        <v>18.11</v>
      </c>
      <c r="P7" s="7"/>
      <c r="Q7" s="48">
        <v>1</v>
      </c>
      <c r="R7" s="48" t="s">
        <v>128</v>
      </c>
      <c r="S7" s="123">
        <v>28</v>
      </c>
      <c r="T7" s="96"/>
      <c r="U7" s="124">
        <v>1</v>
      </c>
      <c r="V7" s="48" t="s">
        <v>128</v>
      </c>
      <c r="W7" s="123">
        <v>19</v>
      </c>
      <c r="X7" s="96"/>
      <c r="Y7" s="125">
        <v>1</v>
      </c>
      <c r="Z7" s="126" t="s">
        <v>147</v>
      </c>
      <c r="AA7" s="126">
        <v>17</v>
      </c>
      <c r="AB7" s="7"/>
      <c r="AC7" s="7"/>
      <c r="AD7" s="7"/>
      <c r="AE7" s="37" t="s">
        <v>24</v>
      </c>
      <c r="AF7" s="37" t="s">
        <v>177</v>
      </c>
      <c r="AG7" s="7">
        <f>_xlfn.MAXIFS($A$7:$A$606,$E$7:$E$606,AF7)</f>
        <v>0</v>
      </c>
      <c r="AH7" s="7" t="str">
        <f t="shared" si="0"/>
        <v/>
      </c>
      <c r="AI7" s="7">
        <f>IF(COUNTIF($E$7:$E$1001,AF7)&lt;=3,0,SUMIF($E$7:$E$1001,AF7,$A$7:$A$1001))</f>
        <v>0</v>
      </c>
      <c r="AJ7" s="7" t="str">
        <f t="shared" si="1"/>
        <v/>
      </c>
      <c r="AK7" s="7">
        <f>(COUNTIF($AJ$2:$AJ$1211,"&gt;"&amp;AJ7)+1+SUMPRODUCT(--($AJ$2:$AJ$1211=AJ7),--($AH$2:$AH$1211&gt;AH7))-(IF(AJ7="",1,0)))</f>
        <v>0</v>
      </c>
      <c r="AL7" s="7" t="str">
        <f>IF(AK7=0,"",RANK(AK7,$AK$2:$AK$1001,0))</f>
        <v/>
      </c>
      <c r="AM7" s="7" t="str">
        <f t="shared" si="2"/>
        <v>King's F</v>
      </c>
      <c r="AN7" s="7">
        <f t="shared" si="3"/>
        <v>0</v>
      </c>
      <c r="AO7" s="37"/>
      <c r="AP7" s="37" t="s">
        <v>24</v>
      </c>
      <c r="AQ7" s="37" t="s">
        <v>177</v>
      </c>
      <c r="AR7" s="7">
        <f>_xlfn.MAXIFS($I$7:$I$606,$M$7:$M$606,AQ7)</f>
        <v>0</v>
      </c>
      <c r="AS7" s="7" t="str">
        <f t="shared" si="4"/>
        <v/>
      </c>
      <c r="AT7" s="7">
        <f>IF(COUNTIF($M$7:$M$1001,AQ7)&lt;=2,0,SUMIF($M$7:$M$1001,AQ7,$I$7:$I$1001))</f>
        <v>0</v>
      </c>
      <c r="AU7" s="7" t="str">
        <f t="shared" si="5"/>
        <v/>
      </c>
      <c r="AV7" s="7">
        <f>(COUNTIF($AU$2:$AU$1211,"&gt;"&amp;AU7)+1+SUMPRODUCT(--($AU$2:$AU$1211=AU7),--($AS$2:$AS$1211&gt;AS7))-(IF(AU7="",1,0)))</f>
        <v>0</v>
      </c>
      <c r="AW7" s="7" t="str">
        <f>IF(AV7=0,"",RANK(AV7,$AV$2:$AV$1001,0))</f>
        <v/>
      </c>
      <c r="AX7" s="7" t="str">
        <f t="shared" si="6"/>
        <v>King's F</v>
      </c>
      <c r="AY7" s="7">
        <f t="shared" si="7"/>
        <v>0</v>
      </c>
      <c r="AZ7" s="37"/>
      <c r="BA7" s="37" t="s">
        <v>24</v>
      </c>
      <c r="BB7" s="37" t="s">
        <v>177</v>
      </c>
      <c r="BC7" s="7">
        <f>IF(COUNTIF($F$7:$F$1001,BB7)&lt;=1,0,SUMIF($F$7:$F$1001,BB7,$A$7:$A$1001))</f>
        <v>0</v>
      </c>
      <c r="BD7" s="7">
        <f>IF(COUNTIF($N$7:$N$1001,BB7)&lt;=1,0,SUMIF($N$7:$N$1001,BB7,$I$7:$I$1001))</f>
        <v>0</v>
      </c>
      <c r="BE7" s="7">
        <f t="shared" si="8"/>
        <v>0</v>
      </c>
      <c r="BF7" s="7">
        <f>_xlfn.MAXIFS($A$7:$A$606,$F$7:$F$606,AF7)</f>
        <v>0</v>
      </c>
      <c r="BG7" s="7">
        <f>_xlfn.MAXIFS($I$7:$I$606,$N$7:$N$606,AQ7)</f>
        <v>55</v>
      </c>
      <c r="BH7" s="7">
        <f t="shared" si="9"/>
        <v>55</v>
      </c>
      <c r="BI7" s="7" t="str">
        <f t="shared" si="10"/>
        <v/>
      </c>
      <c r="BJ7" s="7" t="str">
        <f t="shared" si="11"/>
        <v/>
      </c>
      <c r="BK7" s="7">
        <f>(COUNTIF($BJ$2:$BJ$1211,"&gt;"&amp;BJ7)+1+SUMPRODUCT(--($BJ$2:$BJ$1211=BJ7),--($BI$2:$BI$1211&gt;BI7))-(IF(BJ7="",1,0)))</f>
        <v>0</v>
      </c>
      <c r="BL7" s="7" t="str">
        <f>IF(BK7=0,"",RANK(BK7,$BK$2:$BK$1001,0))</f>
        <v/>
      </c>
      <c r="BM7" s="7" t="str">
        <f t="shared" si="12"/>
        <v>King's F</v>
      </c>
      <c r="BN7" s="7" t="str">
        <f t="shared" si="13"/>
        <v/>
      </c>
    </row>
    <row r="8" spans="1:66" ht="15.75" customHeight="1" x14ac:dyDescent="0.2">
      <c r="A8" s="120">
        <v>2</v>
      </c>
      <c r="B8" s="121" t="s">
        <v>798</v>
      </c>
      <c r="C8" s="121" t="s">
        <v>799</v>
      </c>
      <c r="D8" s="121" t="s">
        <v>168</v>
      </c>
      <c r="E8" s="121" t="s">
        <v>142</v>
      </c>
      <c r="F8" s="121" t="s">
        <v>142</v>
      </c>
      <c r="G8" s="122">
        <v>33.200000000000003</v>
      </c>
      <c r="H8" s="7"/>
      <c r="I8" s="120">
        <v>2</v>
      </c>
      <c r="J8" s="121" t="s">
        <v>895</v>
      </c>
      <c r="K8" s="121" t="s">
        <v>982</v>
      </c>
      <c r="L8" s="121" t="s">
        <v>160</v>
      </c>
      <c r="M8" s="121" t="s">
        <v>128</v>
      </c>
      <c r="N8" s="121" t="s">
        <v>128</v>
      </c>
      <c r="O8" s="122">
        <v>18.239999999999998</v>
      </c>
      <c r="P8" s="7"/>
      <c r="Q8" s="48">
        <v>2</v>
      </c>
      <c r="R8" s="48" t="s">
        <v>145</v>
      </c>
      <c r="S8" s="123">
        <v>48</v>
      </c>
      <c r="T8" s="96"/>
      <c r="U8" s="124">
        <v>2</v>
      </c>
      <c r="V8" s="48" t="s">
        <v>130</v>
      </c>
      <c r="W8" s="123">
        <v>21</v>
      </c>
      <c r="X8" s="96"/>
      <c r="Y8" s="125">
        <v>2</v>
      </c>
      <c r="Z8" s="126" t="s">
        <v>128</v>
      </c>
      <c r="AA8" s="126">
        <v>19</v>
      </c>
      <c r="AB8" s="7"/>
      <c r="AC8" s="7"/>
      <c r="AD8" s="7"/>
      <c r="AE8" s="37" t="s">
        <v>25</v>
      </c>
      <c r="AF8" s="37" t="s">
        <v>178</v>
      </c>
      <c r="AG8" s="7">
        <f>_xlfn.MAXIFS($A$7:$A$606,$E$7:$E$606,AF8)</f>
        <v>0</v>
      </c>
      <c r="AH8" s="7" t="str">
        <f t="shared" si="0"/>
        <v/>
      </c>
      <c r="AI8" s="7">
        <f>IF(COUNTIF($E$7:$E$1001,AF8)&lt;=3,0,SUMIF($E$7:$E$1001,AF8,$A$7:$A$1001))</f>
        <v>0</v>
      </c>
      <c r="AJ8" s="7" t="str">
        <f t="shared" si="1"/>
        <v/>
      </c>
      <c r="AK8" s="7">
        <f>(COUNTIF($AJ$2:$AJ$1211,"&gt;"&amp;AJ8)+1+SUMPRODUCT(--($AJ$2:$AJ$1211=AJ8),--($AH$2:$AH$1211&gt;AH8))-(IF(AJ8="",1,0)))</f>
        <v>0</v>
      </c>
      <c r="AL8" s="7" t="str">
        <f>IF(AK8=0,"",RANK(AK8,$AK$2:$AK$1001,0))</f>
        <v/>
      </c>
      <c r="AM8" s="7" t="str">
        <f t="shared" si="2"/>
        <v>King's G</v>
      </c>
      <c r="AN8" s="7">
        <f t="shared" si="3"/>
        <v>0</v>
      </c>
      <c r="AO8" s="37"/>
      <c r="AP8" s="37" t="s">
        <v>25</v>
      </c>
      <c r="AQ8" s="37" t="s">
        <v>178</v>
      </c>
      <c r="AR8" s="7">
        <f>_xlfn.MAXIFS($I$7:$I$606,$M$7:$M$606,AQ8)</f>
        <v>0</v>
      </c>
      <c r="AS8" s="7" t="str">
        <f t="shared" si="4"/>
        <v/>
      </c>
      <c r="AT8" s="7">
        <f>IF(COUNTIF($M$7:$M$1001,AQ8)&lt;=2,0,SUMIF($M$7:$M$1001,AQ8,$I$7:$I$1001))</f>
        <v>0</v>
      </c>
      <c r="AU8" s="7" t="str">
        <f t="shared" si="5"/>
        <v/>
      </c>
      <c r="AV8" s="7">
        <f>(COUNTIF($AU$2:$AU$1211,"&gt;"&amp;AU8)+1+SUMPRODUCT(--($AU$2:$AU$1211=AU8),--($AS$2:$AS$1211&gt;AS8))-(IF(AU8="",1,0)))</f>
        <v>0</v>
      </c>
      <c r="AW8" s="7" t="str">
        <f t="shared" ref="AW8:AW71" si="14">IF(AV8=0,"",RANK(AV8,$AV$2:$AV$1001,0))</f>
        <v/>
      </c>
      <c r="AX8" s="7" t="str">
        <f t="shared" si="6"/>
        <v>King's G</v>
      </c>
      <c r="AY8" s="7">
        <f t="shared" si="7"/>
        <v>0</v>
      </c>
      <c r="AZ8" s="37"/>
      <c r="BA8" s="37" t="s">
        <v>25</v>
      </c>
      <c r="BB8" s="37" t="s">
        <v>178</v>
      </c>
      <c r="BC8" s="7">
        <f>IF(COUNTIF($F$7:$F$1001,BB8)&lt;=1,0,SUMIF($F$7:$F$1001,BB8,$A$7:$A$1001))</f>
        <v>0</v>
      </c>
      <c r="BD8" s="7">
        <f>IF(COUNTIF($N$7:$N$1001,BB8)&lt;=1,0,SUMIF($N$7:$N$1001,BB8,$I$7:$I$1001))</f>
        <v>0</v>
      </c>
      <c r="BE8" s="7">
        <f t="shared" si="8"/>
        <v>0</v>
      </c>
      <c r="BF8" s="7">
        <f>_xlfn.MAXIFS($A$7:$A$606,$F$7:$F$606,AF8)</f>
        <v>0</v>
      </c>
      <c r="BG8" s="7">
        <f>_xlfn.MAXIFS($I$7:$I$606,$N$7:$N$606,AQ8)</f>
        <v>0</v>
      </c>
      <c r="BH8" s="7">
        <f t="shared" si="9"/>
        <v>0</v>
      </c>
      <c r="BI8" s="7" t="str">
        <f t="shared" si="10"/>
        <v/>
      </c>
      <c r="BJ8" s="7" t="str">
        <f t="shared" si="11"/>
        <v/>
      </c>
      <c r="BK8" s="7">
        <f>(COUNTIF($BJ$2:$BJ$1211,"&gt;"&amp;BJ8)+1+SUMPRODUCT(--($BJ$2:$BJ$1211=BJ8),--($BI$2:$BI$1211&gt;BI8))-(IF(BJ8="",1,0)))</f>
        <v>0</v>
      </c>
      <c r="BL8" s="7" t="str">
        <f>IF(BK8=0,"",RANK(BK8,$BK$2:$BK$1001,0))</f>
        <v/>
      </c>
      <c r="BM8" s="7" t="str">
        <f t="shared" si="12"/>
        <v>King's G</v>
      </c>
      <c r="BN8" s="7" t="str">
        <f t="shared" si="13"/>
        <v/>
      </c>
    </row>
    <row r="9" spans="1:66" ht="15.75" customHeight="1" x14ac:dyDescent="0.2">
      <c r="A9" s="120">
        <v>3</v>
      </c>
      <c r="B9" s="121" t="s">
        <v>800</v>
      </c>
      <c r="C9" s="121" t="s">
        <v>801</v>
      </c>
      <c r="D9" s="121" t="s">
        <v>171</v>
      </c>
      <c r="E9" s="121" t="s">
        <v>147</v>
      </c>
      <c r="F9" s="121" t="s">
        <v>147</v>
      </c>
      <c r="G9" s="122">
        <v>33.590000000000003</v>
      </c>
      <c r="H9" s="7"/>
      <c r="I9" s="120">
        <v>3</v>
      </c>
      <c r="J9" s="121" t="s">
        <v>983</v>
      </c>
      <c r="K9" s="121" t="s">
        <v>984</v>
      </c>
      <c r="L9" s="121" t="s">
        <v>163</v>
      </c>
      <c r="M9" s="121" t="s">
        <v>134</v>
      </c>
      <c r="N9" s="121" t="s">
        <v>134</v>
      </c>
      <c r="O9" s="122">
        <v>18.38</v>
      </c>
      <c r="P9" s="7"/>
      <c r="Q9" s="48">
        <v>3</v>
      </c>
      <c r="R9" s="48" t="s">
        <v>134</v>
      </c>
      <c r="S9" s="123">
        <v>78</v>
      </c>
      <c r="T9" s="96"/>
      <c r="U9" s="124">
        <v>3</v>
      </c>
      <c r="V9" s="48" t="s">
        <v>147</v>
      </c>
      <c r="W9" s="123">
        <v>22</v>
      </c>
      <c r="X9" s="96"/>
      <c r="Y9" s="125">
        <v>3</v>
      </c>
      <c r="Z9" s="126" t="s">
        <v>130</v>
      </c>
      <c r="AA9" s="126">
        <v>29</v>
      </c>
      <c r="AB9" s="7"/>
      <c r="AC9" s="7"/>
      <c r="AD9" s="7"/>
      <c r="AE9" s="37" t="s">
        <v>26</v>
      </c>
      <c r="AF9" s="37" t="s">
        <v>179</v>
      </c>
      <c r="AG9" s="7">
        <f>_xlfn.MAXIFS($A$7:$A$606,$E$7:$E$606,AF9)</f>
        <v>0</v>
      </c>
      <c r="AH9" s="7" t="str">
        <f t="shared" si="0"/>
        <v/>
      </c>
      <c r="AI9" s="7">
        <f>IF(COUNTIF($E$7:$E$1001,AF9)&lt;=3,0,SUMIF($E$7:$E$1001,AF9,$A$7:$A$1001))</f>
        <v>0</v>
      </c>
      <c r="AJ9" s="7" t="str">
        <f t="shared" si="1"/>
        <v/>
      </c>
      <c r="AK9" s="7">
        <f>(COUNTIF($AJ$2:$AJ$1211,"&gt;"&amp;AJ9)+1+SUMPRODUCT(--($AJ$2:$AJ$1211=AJ9),--($AH$2:$AH$1211&gt;AH9))-(IF(AJ9="",1,0)))</f>
        <v>0</v>
      </c>
      <c r="AL9" s="7" t="str">
        <f>IF(AK9=0,"",RANK(AK9,$AK$2:$AK$1001,0))</f>
        <v/>
      </c>
      <c r="AM9" s="7" t="str">
        <f t="shared" si="2"/>
        <v>King's H</v>
      </c>
      <c r="AN9" s="7">
        <f t="shared" si="3"/>
        <v>0</v>
      </c>
      <c r="AO9" s="37"/>
      <c r="AP9" s="37" t="s">
        <v>26</v>
      </c>
      <c r="AQ9" s="37" t="s">
        <v>179</v>
      </c>
      <c r="AR9" s="7">
        <f>_xlfn.MAXIFS($I$7:$I$606,$M$7:$M$606,AQ9)</f>
        <v>0</v>
      </c>
      <c r="AS9" s="7" t="str">
        <f t="shared" si="4"/>
        <v/>
      </c>
      <c r="AT9" s="7">
        <f>IF(COUNTIF($M$7:$M$1001,AQ9)&lt;=2,0,SUMIF($M$7:$M$1001,AQ9,$I$7:$I$1001))</f>
        <v>0</v>
      </c>
      <c r="AU9" s="7" t="str">
        <f t="shared" si="5"/>
        <v/>
      </c>
      <c r="AV9" s="7">
        <f>(COUNTIF($AU$2:$AU$1211,"&gt;"&amp;AU9)+1+SUMPRODUCT(--($AU$2:$AU$1211=AU9),--($AS$2:$AS$1211&gt;AS9))-(IF(AU9="",1,0)))</f>
        <v>0</v>
      </c>
      <c r="AW9" s="7" t="str">
        <f t="shared" si="14"/>
        <v/>
      </c>
      <c r="AX9" s="7" t="str">
        <f t="shared" si="6"/>
        <v>King's H</v>
      </c>
      <c r="AY9" s="7">
        <f t="shared" si="7"/>
        <v>0</v>
      </c>
      <c r="AZ9" s="37"/>
      <c r="BA9" s="37" t="s">
        <v>26</v>
      </c>
      <c r="BB9" s="37" t="s">
        <v>179</v>
      </c>
      <c r="BC9" s="7">
        <f>IF(COUNTIF($F$7:$F$1001,BB9)&lt;=1,0,SUMIF($F$7:$F$1001,BB9,$A$7:$A$1001))</f>
        <v>0</v>
      </c>
      <c r="BD9" s="7">
        <f>IF(COUNTIF($N$7:$N$1001,BB9)&lt;=1,0,SUMIF($N$7:$N$1001,BB9,$I$7:$I$1001))</f>
        <v>0</v>
      </c>
      <c r="BE9" s="7">
        <f t="shared" si="8"/>
        <v>0</v>
      </c>
      <c r="BF9" s="7">
        <f>_xlfn.MAXIFS($A$7:$A$606,$F$7:$F$606,AF9)</f>
        <v>0</v>
      </c>
      <c r="BG9" s="7">
        <f>_xlfn.MAXIFS($I$7:$I$606,$N$7:$N$606,AQ9)</f>
        <v>0</v>
      </c>
      <c r="BH9" s="7">
        <f t="shared" si="9"/>
        <v>0</v>
      </c>
      <c r="BI9" s="7" t="str">
        <f t="shared" si="10"/>
        <v/>
      </c>
      <c r="BJ9" s="7" t="str">
        <f t="shared" si="11"/>
        <v/>
      </c>
      <c r="BK9" s="7">
        <f>(COUNTIF($BJ$2:$BJ$1211,"&gt;"&amp;BJ9)+1+SUMPRODUCT(--($BJ$2:$BJ$1211=BJ9),--($BI$2:$BI$1211&gt;BI9))-(IF(BJ9="",1,0)))</f>
        <v>0</v>
      </c>
      <c r="BL9" s="7" t="str">
        <f>IF(BK9=0,"",RANK(BK9,$BK$2:$BK$1001,0))</f>
        <v/>
      </c>
      <c r="BM9" s="7" t="str">
        <f t="shared" si="12"/>
        <v>King's H</v>
      </c>
      <c r="BN9" s="7" t="str">
        <f t="shared" si="13"/>
        <v/>
      </c>
    </row>
    <row r="10" spans="1:66" ht="15.75" customHeight="1" x14ac:dyDescent="0.2">
      <c r="A10" s="30">
        <v>4</v>
      </c>
      <c r="B10" s="25" t="s">
        <v>924</v>
      </c>
      <c r="C10" s="25" t="s">
        <v>925</v>
      </c>
      <c r="D10" s="25" t="s">
        <v>160</v>
      </c>
      <c r="E10" s="25" t="s">
        <v>128</v>
      </c>
      <c r="F10" s="25" t="s">
        <v>128</v>
      </c>
      <c r="G10" s="86">
        <v>35.08</v>
      </c>
      <c r="H10" s="7"/>
      <c r="I10" s="30">
        <v>4</v>
      </c>
      <c r="J10" s="25" t="s">
        <v>848</v>
      </c>
      <c r="K10" s="25" t="s">
        <v>849</v>
      </c>
      <c r="L10" s="25" t="s">
        <v>161</v>
      </c>
      <c r="M10" s="25" t="s">
        <v>130</v>
      </c>
      <c r="N10" s="25" t="s">
        <v>130</v>
      </c>
      <c r="O10" s="86">
        <v>18.47</v>
      </c>
      <c r="P10" s="7"/>
      <c r="Q10" s="20">
        <v>4</v>
      </c>
      <c r="R10" s="20" t="s">
        <v>130</v>
      </c>
      <c r="S10" s="97">
        <v>84</v>
      </c>
      <c r="T10" s="96"/>
      <c r="U10" s="29">
        <v>4</v>
      </c>
      <c r="V10" s="20" t="s">
        <v>145</v>
      </c>
      <c r="W10" s="97">
        <v>35</v>
      </c>
      <c r="X10" s="96"/>
      <c r="Y10" s="98">
        <v>4</v>
      </c>
      <c r="Z10" s="99" t="s">
        <v>134</v>
      </c>
      <c r="AA10" s="99">
        <v>35</v>
      </c>
      <c r="AB10" s="7"/>
      <c r="AC10" s="7"/>
      <c r="AD10" s="7"/>
      <c r="AE10" s="37" t="s">
        <v>16</v>
      </c>
      <c r="AF10" s="37" t="s">
        <v>130</v>
      </c>
      <c r="AG10" s="7">
        <f>_xlfn.MAXIFS($A$7:$A$606,$E$7:$E$606,AF10)</f>
        <v>33</v>
      </c>
      <c r="AH10" s="7">
        <f t="shared" si="0"/>
        <v>33</v>
      </c>
      <c r="AI10" s="7">
        <f>IF(COUNTIF($E$7:$E$1001,AF10)&lt;=3,0,SUMIF($E$7:$E$1001,AF10,$A$7:$A$1001))</f>
        <v>84</v>
      </c>
      <c r="AJ10" s="7">
        <f t="shared" si="1"/>
        <v>84</v>
      </c>
      <c r="AK10" s="7">
        <f>(COUNTIF($AJ$2:$AJ$1211,"&gt;"&amp;AJ10)+1+SUMPRODUCT(--($AJ$2:$AJ$1211=AJ10),--($AH$2:$AH$1211&gt;AH10))-(IF(AJ10="",1,0)))</f>
        <v>8</v>
      </c>
      <c r="AL10" s="7">
        <f>IF(AK10=0,"",RANK(AK10,$AK$2:$AK$1001,0))</f>
        <v>3</v>
      </c>
      <c r="AM10" s="7" t="str">
        <f t="shared" si="2"/>
        <v>Barts A</v>
      </c>
      <c r="AN10" s="7">
        <f t="shared" si="3"/>
        <v>84</v>
      </c>
      <c r="AO10" s="37"/>
      <c r="AP10" s="37" t="s">
        <v>16</v>
      </c>
      <c r="AQ10" s="37" t="s">
        <v>130</v>
      </c>
      <c r="AR10" s="7">
        <f>_xlfn.MAXIFS($I$7:$I$606,$M$7:$M$606,AQ10)</f>
        <v>11</v>
      </c>
      <c r="AS10" s="7">
        <f t="shared" si="4"/>
        <v>11</v>
      </c>
      <c r="AT10" s="7">
        <f>IF(COUNTIF($M$7:$M$1001,AQ10)&lt;=2,0,SUMIF($M$7:$M$1001,AQ10,$I$7:$I$1001))</f>
        <v>21</v>
      </c>
      <c r="AU10" s="7">
        <f t="shared" si="5"/>
        <v>21</v>
      </c>
      <c r="AV10" s="7">
        <f>(COUNTIF($AU$2:$AU$1211,"&gt;"&amp;AU10)+1+SUMPRODUCT(--($AU$2:$AU$1211=AU10),--($AS$2:$AS$1211&gt;AS10))-(IF(AU10="",1,0)))</f>
        <v>18</v>
      </c>
      <c r="AW10" s="7">
        <f t="shared" si="14"/>
        <v>1</v>
      </c>
      <c r="AX10" s="7" t="str">
        <f t="shared" si="6"/>
        <v>Barts A</v>
      </c>
      <c r="AY10" s="7">
        <f t="shared" si="7"/>
        <v>21</v>
      </c>
      <c r="AZ10" s="37"/>
      <c r="BA10" s="37" t="s">
        <v>16</v>
      </c>
      <c r="BB10" s="37" t="s">
        <v>130</v>
      </c>
      <c r="BC10" s="7">
        <f>IF(COUNTIF($F$7:$F$1001,BB10)&lt;=1,0,SUMIF($F$7:$F$1001,BB10,$A$7:$A$1001))</f>
        <v>19</v>
      </c>
      <c r="BD10" s="7">
        <f>IF(COUNTIF($N$7:$N$1001,BB10)&lt;=1,0,SUMIF($N$7:$N$1001,BB10,$I$7:$I$1001))</f>
        <v>10</v>
      </c>
      <c r="BE10" s="7">
        <f t="shared" si="8"/>
        <v>29</v>
      </c>
      <c r="BF10" s="7">
        <f>_xlfn.MAXIFS($A$7:$A$606,$F$7:$F$606,AF10)</f>
        <v>18</v>
      </c>
      <c r="BG10" s="7">
        <f>_xlfn.MAXIFS($I$7:$I$606,$N$7:$N$606,AQ10)</f>
        <v>6</v>
      </c>
      <c r="BH10" s="7">
        <f t="shared" si="9"/>
        <v>18</v>
      </c>
      <c r="BI10" s="7">
        <f t="shared" si="10"/>
        <v>18</v>
      </c>
      <c r="BJ10" s="7">
        <f t="shared" si="11"/>
        <v>29</v>
      </c>
      <c r="BK10" s="7">
        <f>(COUNTIF($BJ$2:$BJ$1211,"&gt;"&amp;BJ10)+1+SUMPRODUCT(--($BJ$2:$BJ$1211=BJ10),--($BI$2:$BI$1211&gt;BI10))-(IF(BJ10="",1,0)))</f>
        <v>18</v>
      </c>
      <c r="BL10" s="7">
        <f>IF(BK10=0,"",RANK(BK10,$BK$2:$BK$1001,0))</f>
        <v>2</v>
      </c>
      <c r="BM10" s="7" t="str">
        <f t="shared" si="12"/>
        <v>Barts A</v>
      </c>
      <c r="BN10" s="7">
        <f t="shared" si="13"/>
        <v>29</v>
      </c>
    </row>
    <row r="11" spans="1:66" ht="15.75" customHeight="1" x14ac:dyDescent="0.2">
      <c r="A11" s="30">
        <v>5</v>
      </c>
      <c r="B11" s="25" t="s">
        <v>802</v>
      </c>
      <c r="C11" s="25" t="s">
        <v>803</v>
      </c>
      <c r="D11" s="25" t="s">
        <v>171</v>
      </c>
      <c r="E11" s="25" t="s">
        <v>147</v>
      </c>
      <c r="F11" s="25" t="s">
        <v>147</v>
      </c>
      <c r="G11" s="86">
        <v>35.159999999999997</v>
      </c>
      <c r="H11" s="7"/>
      <c r="I11" s="30">
        <v>5</v>
      </c>
      <c r="J11" s="25" t="s">
        <v>895</v>
      </c>
      <c r="K11" s="25" t="s">
        <v>985</v>
      </c>
      <c r="L11" s="25" t="s">
        <v>163</v>
      </c>
      <c r="M11" s="25" t="s">
        <v>134</v>
      </c>
      <c r="N11" s="25" t="s">
        <v>134</v>
      </c>
      <c r="O11" s="86">
        <v>19.05</v>
      </c>
      <c r="P11" s="7"/>
      <c r="Q11" s="20">
        <v>5</v>
      </c>
      <c r="R11" s="20" t="s">
        <v>147</v>
      </c>
      <c r="S11" s="97">
        <v>84</v>
      </c>
      <c r="T11" s="96"/>
      <c r="U11" s="29">
        <v>5</v>
      </c>
      <c r="V11" s="20" t="s">
        <v>134</v>
      </c>
      <c r="W11" s="97">
        <v>38</v>
      </c>
      <c r="X11" s="96"/>
      <c r="Y11" s="98">
        <v>5</v>
      </c>
      <c r="Z11" s="99" t="s">
        <v>145</v>
      </c>
      <c r="AA11" s="99">
        <v>39</v>
      </c>
      <c r="AB11" s="7"/>
      <c r="AC11" s="7"/>
      <c r="AD11" s="7"/>
      <c r="AE11" s="37" t="s">
        <v>17</v>
      </c>
      <c r="AF11" s="37" t="s">
        <v>131</v>
      </c>
      <c r="AG11" s="7">
        <f>_xlfn.MAXIFS($A$7:$A$606,$E$7:$E$606,AF11)</f>
        <v>55</v>
      </c>
      <c r="AH11" s="7" t="str">
        <f t="shared" si="0"/>
        <v/>
      </c>
      <c r="AI11" s="7">
        <f>IF(COUNTIF($E$7:$E$1001,AF11)&lt;=3,0,SUMIF($E$7:$E$1001,AF11,$A$7:$A$1001))</f>
        <v>0</v>
      </c>
      <c r="AJ11" s="7" t="str">
        <f t="shared" si="1"/>
        <v/>
      </c>
      <c r="AK11" s="7">
        <f>(COUNTIF($AJ$2:$AJ$1211,"&gt;"&amp;AJ11)+1+SUMPRODUCT(--($AJ$2:$AJ$1211=AJ11),--($AH$2:$AH$1211&gt;AH11))-(IF(AJ11="",1,0)))</f>
        <v>0</v>
      </c>
      <c r="AL11" s="7" t="str">
        <f>IF(AK11=0,"",RANK(AK11,$AK$2:$AK$1001,0))</f>
        <v/>
      </c>
      <c r="AM11" s="7" t="str">
        <f t="shared" si="2"/>
        <v>Barts B</v>
      </c>
      <c r="AN11" s="7">
        <f t="shared" si="3"/>
        <v>0</v>
      </c>
      <c r="AO11" s="37"/>
      <c r="AP11" s="37" t="s">
        <v>17</v>
      </c>
      <c r="AQ11" s="37" t="s">
        <v>131</v>
      </c>
      <c r="AR11" s="7">
        <f>_xlfn.MAXIFS($I$7:$I$606,$M$7:$M$606,AQ11)</f>
        <v>56</v>
      </c>
      <c r="AS11" s="7">
        <f t="shared" si="4"/>
        <v>56</v>
      </c>
      <c r="AT11" s="7">
        <f>IF(COUNTIF($M$7:$M$1001,AQ11)&lt;=2,0,SUMIF($M$7:$M$1001,AQ11,$I$7:$I$1001))</f>
        <v>121</v>
      </c>
      <c r="AU11" s="7">
        <f t="shared" si="5"/>
        <v>121</v>
      </c>
      <c r="AV11" s="7">
        <f>(COUNTIF($AU$2:$AU$1211,"&gt;"&amp;AU11)+1+SUMPRODUCT(--($AU$2:$AU$1211=AU11),--($AS$2:$AS$1211&gt;AS11))-(IF(AU11="",1,0)))</f>
        <v>8</v>
      </c>
      <c r="AW11" s="7">
        <f t="shared" si="14"/>
        <v>11</v>
      </c>
      <c r="AX11" s="7" t="str">
        <f t="shared" si="6"/>
        <v>Barts B</v>
      </c>
      <c r="AY11" s="7">
        <f t="shared" si="7"/>
        <v>121</v>
      </c>
      <c r="AZ11" s="37"/>
      <c r="BA11" s="37" t="s">
        <v>17</v>
      </c>
      <c r="BB11" s="37" t="s">
        <v>131</v>
      </c>
      <c r="BC11" s="7">
        <f>IF(COUNTIF($F$7:$F$1001,BB11)&lt;=1,0,SUMIF($F$7:$F$1001,BB11,$A$7:$A$1001))</f>
        <v>65</v>
      </c>
      <c r="BD11" s="7">
        <f>IF(COUNTIF($N$7:$N$1001,BB11)&lt;=1,0,SUMIF($N$7:$N$1001,BB11,$I$7:$I$1001))</f>
        <v>38</v>
      </c>
      <c r="BE11" s="7">
        <f t="shared" si="8"/>
        <v>103</v>
      </c>
      <c r="BF11" s="7">
        <f>_xlfn.MAXIFS($A$7:$A$606,$F$7:$F$606,AF11)</f>
        <v>33</v>
      </c>
      <c r="BG11" s="7">
        <f>_xlfn.MAXIFS($I$7:$I$606,$N$7:$N$606,AQ11)</f>
        <v>27</v>
      </c>
      <c r="BH11" s="7">
        <f t="shared" si="9"/>
        <v>33</v>
      </c>
      <c r="BI11" s="7">
        <f t="shared" si="10"/>
        <v>33</v>
      </c>
      <c r="BJ11" s="7">
        <f t="shared" si="11"/>
        <v>103</v>
      </c>
      <c r="BK11" s="7">
        <f>(COUNTIF($BJ$2:$BJ$1211,"&gt;"&amp;BJ11)+1+SUMPRODUCT(--($BJ$2:$BJ$1211=BJ11),--($BI$2:$BI$1211&gt;BI11))-(IF(BJ11="",1,0)))</f>
        <v>10</v>
      </c>
      <c r="BL11" s="7">
        <f>IF(BK11=0,"",RANK(BK11,$BK$2:$BK$1001,0))</f>
        <v>10</v>
      </c>
      <c r="BM11" s="7" t="str">
        <f t="shared" si="12"/>
        <v>Barts B</v>
      </c>
      <c r="BN11" s="7">
        <f t="shared" si="13"/>
        <v>103</v>
      </c>
    </row>
    <row r="12" spans="1:66" ht="15.75" customHeight="1" x14ac:dyDescent="0.2">
      <c r="A12" s="30">
        <v>6</v>
      </c>
      <c r="B12" s="25" t="s">
        <v>806</v>
      </c>
      <c r="C12" s="25" t="s">
        <v>807</v>
      </c>
      <c r="D12" s="25" t="s">
        <v>160</v>
      </c>
      <c r="E12" s="25" t="s">
        <v>128</v>
      </c>
      <c r="F12" s="25" t="s">
        <v>128</v>
      </c>
      <c r="G12" s="86">
        <v>36.119999999999997</v>
      </c>
      <c r="H12" s="7"/>
      <c r="I12" s="30">
        <v>6</v>
      </c>
      <c r="J12" s="25" t="s">
        <v>850</v>
      </c>
      <c r="K12" s="25" t="s">
        <v>851</v>
      </c>
      <c r="L12" s="25" t="s">
        <v>161</v>
      </c>
      <c r="M12" s="25" t="s">
        <v>130</v>
      </c>
      <c r="N12" s="25" t="s">
        <v>130</v>
      </c>
      <c r="O12" s="86">
        <v>19.16</v>
      </c>
      <c r="P12" s="7"/>
      <c r="Q12" s="20">
        <v>6</v>
      </c>
      <c r="R12" s="20" t="s">
        <v>146</v>
      </c>
      <c r="S12" s="97">
        <v>87</v>
      </c>
      <c r="T12" s="96"/>
      <c r="U12" s="29">
        <v>6</v>
      </c>
      <c r="V12" s="20" t="s">
        <v>129</v>
      </c>
      <c r="W12" s="97">
        <v>52</v>
      </c>
      <c r="X12" s="96"/>
      <c r="Y12" s="98">
        <v>6</v>
      </c>
      <c r="Z12" s="99" t="s">
        <v>129</v>
      </c>
      <c r="AA12" s="99">
        <v>44</v>
      </c>
      <c r="AB12" s="7"/>
      <c r="AC12" s="7"/>
      <c r="AD12" s="7"/>
      <c r="AE12" s="37" t="s">
        <v>18</v>
      </c>
      <c r="AF12" s="37" t="s">
        <v>180</v>
      </c>
      <c r="AG12" s="7">
        <f>_xlfn.MAXIFS($A$7:$A$606,$E$7:$E$606,AF12)</f>
        <v>0</v>
      </c>
      <c r="AH12" s="7" t="str">
        <f t="shared" si="0"/>
        <v/>
      </c>
      <c r="AI12" s="7">
        <f>IF(COUNTIF($E$7:$E$1001,AF12)&lt;=3,0,SUMIF($E$7:$E$1001,AF12,$A$7:$A$1001))</f>
        <v>0</v>
      </c>
      <c r="AJ12" s="7" t="str">
        <f t="shared" si="1"/>
        <v/>
      </c>
      <c r="AK12" s="7">
        <f>(COUNTIF($AJ$2:$AJ$1211,"&gt;"&amp;AJ12)+1+SUMPRODUCT(--($AJ$2:$AJ$1211=AJ12),--($AH$2:$AH$1211&gt;AH12))-(IF(AJ12="",1,0)))</f>
        <v>0</v>
      </c>
      <c r="AL12" s="7" t="str">
        <f>IF(AK12=0,"",RANK(AK12,$AK$2:$AK$1001,0))</f>
        <v/>
      </c>
      <c r="AM12" s="7" t="str">
        <f t="shared" si="2"/>
        <v>Barts C</v>
      </c>
      <c r="AN12" s="7">
        <f t="shared" si="3"/>
        <v>0</v>
      </c>
      <c r="AO12" s="37"/>
      <c r="AP12" s="37" t="s">
        <v>18</v>
      </c>
      <c r="AQ12" s="37" t="s">
        <v>180</v>
      </c>
      <c r="AR12" s="7">
        <f>_xlfn.MAXIFS($I$7:$I$606,$M$7:$M$606,AQ12)</f>
        <v>0</v>
      </c>
      <c r="AS12" s="7" t="str">
        <f t="shared" si="4"/>
        <v/>
      </c>
      <c r="AT12" s="7">
        <f>IF(COUNTIF($M$7:$M$1001,AQ12)&lt;=2,0,SUMIF($M$7:$M$1001,AQ12,$I$7:$I$1001))</f>
        <v>0</v>
      </c>
      <c r="AU12" s="7" t="str">
        <f t="shared" si="5"/>
        <v/>
      </c>
      <c r="AV12" s="7">
        <f>(COUNTIF($AU$2:$AU$1211,"&gt;"&amp;AU12)+1+SUMPRODUCT(--($AU$2:$AU$1211=AU12),--($AS$2:$AS$1211&gt;AS12))-(IF(AU12="",1,0)))</f>
        <v>0</v>
      </c>
      <c r="AW12" s="7" t="str">
        <f t="shared" si="14"/>
        <v/>
      </c>
      <c r="AX12" s="7" t="str">
        <f t="shared" si="6"/>
        <v>Barts C</v>
      </c>
      <c r="AY12" s="7">
        <f t="shared" si="7"/>
        <v>0</v>
      </c>
      <c r="AZ12" s="37"/>
      <c r="BA12" s="37" t="s">
        <v>18</v>
      </c>
      <c r="BB12" s="37" t="s">
        <v>180</v>
      </c>
      <c r="BC12" s="7">
        <f>IF(COUNTIF($F$7:$F$1001,BB12)&lt;=1,0,SUMIF($F$7:$F$1001,BB12,$A$7:$A$1001))</f>
        <v>100</v>
      </c>
      <c r="BD12" s="7">
        <f>IF(COUNTIF($N$7:$N$1001,BB12)&lt;=1,0,SUMIF($N$7:$N$1001,BB12,$I$7:$I$1001))</f>
        <v>94</v>
      </c>
      <c r="BE12" s="7">
        <f t="shared" si="8"/>
        <v>194</v>
      </c>
      <c r="BF12" s="7">
        <f>_xlfn.MAXIFS($A$7:$A$606,$F$7:$F$606,AF12)</f>
        <v>54</v>
      </c>
      <c r="BG12" s="7">
        <f>_xlfn.MAXIFS($I$7:$I$606,$N$7:$N$606,AQ12)</f>
        <v>56</v>
      </c>
      <c r="BH12" s="7">
        <f t="shared" si="9"/>
        <v>56</v>
      </c>
      <c r="BI12" s="7">
        <f t="shared" si="10"/>
        <v>56</v>
      </c>
      <c r="BJ12" s="7">
        <f t="shared" si="11"/>
        <v>194</v>
      </c>
      <c r="BK12" s="7">
        <f>(COUNTIF($BJ$2:$BJ$1211,"&gt;"&amp;BJ12)+1+SUMPRODUCT(--($BJ$2:$BJ$1211=BJ12),--($BI$2:$BI$1211&gt;BI12))-(IF(BJ12="",1,0)))</f>
        <v>1</v>
      </c>
      <c r="BL12" s="7">
        <f>IF(BK12=0,"",RANK(BK12,$BK$2:$BK$1001,0))</f>
        <v>19</v>
      </c>
      <c r="BM12" s="7" t="str">
        <f t="shared" si="12"/>
        <v>Barts C</v>
      </c>
      <c r="BN12" s="7">
        <f t="shared" si="13"/>
        <v>194</v>
      </c>
    </row>
    <row r="13" spans="1:66" ht="15.75" customHeight="1" x14ac:dyDescent="0.2">
      <c r="A13" s="30">
        <v>7</v>
      </c>
      <c r="B13" s="25" t="s">
        <v>808</v>
      </c>
      <c r="C13" s="25" t="s">
        <v>809</v>
      </c>
      <c r="D13" s="25" t="s">
        <v>160</v>
      </c>
      <c r="E13" s="25" t="s">
        <v>128</v>
      </c>
      <c r="F13" s="25" t="s">
        <v>129</v>
      </c>
      <c r="G13" s="86">
        <v>37.119999999999997</v>
      </c>
      <c r="H13" s="7"/>
      <c r="I13" s="30">
        <v>7</v>
      </c>
      <c r="J13" s="25" t="s">
        <v>986</v>
      </c>
      <c r="K13" s="25" t="s">
        <v>987</v>
      </c>
      <c r="L13" s="25" t="s">
        <v>160</v>
      </c>
      <c r="M13" s="25" t="s">
        <v>128</v>
      </c>
      <c r="N13" s="25" t="s">
        <v>128</v>
      </c>
      <c r="O13" s="86">
        <v>19.36</v>
      </c>
      <c r="P13" s="7"/>
      <c r="Q13" s="20">
        <v>7</v>
      </c>
      <c r="R13" s="20" t="s">
        <v>129</v>
      </c>
      <c r="S13" s="97">
        <v>97</v>
      </c>
      <c r="T13" s="96"/>
      <c r="U13" s="29">
        <v>7</v>
      </c>
      <c r="V13" s="20" t="s">
        <v>146</v>
      </c>
      <c r="W13" s="97">
        <v>64</v>
      </c>
      <c r="X13" s="96"/>
      <c r="Y13" s="98">
        <v>7</v>
      </c>
      <c r="Z13" s="99" t="s">
        <v>146</v>
      </c>
      <c r="AA13" s="99">
        <v>64</v>
      </c>
      <c r="AB13" s="7"/>
      <c r="AC13" s="7"/>
      <c r="AD13" s="7"/>
      <c r="AE13" s="37" t="s">
        <v>19</v>
      </c>
      <c r="AF13" s="37" t="s">
        <v>181</v>
      </c>
      <c r="AG13" s="7">
        <f>_xlfn.MAXIFS($A$7:$A$606,$E$7:$E$606,AF13)</f>
        <v>0</v>
      </c>
      <c r="AH13" s="7" t="str">
        <f t="shared" si="0"/>
        <v/>
      </c>
      <c r="AI13" s="7">
        <f>IF(COUNTIF($E$7:$E$1001,AF13)&lt;=3,0,SUMIF($E$7:$E$1001,AF13,$A$7:$A$1001))</f>
        <v>0</v>
      </c>
      <c r="AJ13" s="7" t="str">
        <f t="shared" si="1"/>
        <v/>
      </c>
      <c r="AK13" s="7">
        <f>(COUNTIF($AJ$2:$AJ$1211,"&gt;"&amp;AJ13)+1+SUMPRODUCT(--($AJ$2:$AJ$1211=AJ13),--($AH$2:$AH$1211&gt;AH13))-(IF(AJ13="",1,0)))</f>
        <v>0</v>
      </c>
      <c r="AL13" s="7" t="str">
        <f>IF(AK13=0,"",RANK(AK13,$AK$2:$AK$1001,0))</f>
        <v/>
      </c>
      <c r="AM13" s="7" t="str">
        <f t="shared" si="2"/>
        <v>Barts D</v>
      </c>
      <c r="AN13" s="7">
        <f t="shared" si="3"/>
        <v>0</v>
      </c>
      <c r="AO13" s="37"/>
      <c r="AP13" s="37" t="s">
        <v>19</v>
      </c>
      <c r="AQ13" s="37" t="s">
        <v>181</v>
      </c>
      <c r="AR13" s="7">
        <f>_xlfn.MAXIFS($I$7:$I$606,$M$7:$M$606,AQ13)</f>
        <v>0</v>
      </c>
      <c r="AS13" s="7" t="str">
        <f t="shared" si="4"/>
        <v/>
      </c>
      <c r="AT13" s="7">
        <f>IF(COUNTIF($M$7:$M$1001,AQ13)&lt;=2,0,SUMIF($M$7:$M$1001,AQ13,$I$7:$I$1001))</f>
        <v>0</v>
      </c>
      <c r="AU13" s="7" t="str">
        <f t="shared" si="5"/>
        <v/>
      </c>
      <c r="AV13" s="7">
        <f>(COUNTIF($AU$2:$AU$1211,"&gt;"&amp;AU13)+1+SUMPRODUCT(--($AU$2:$AU$1211=AU13),--($AS$2:$AS$1211&gt;AS13))-(IF(AU13="",1,0)))</f>
        <v>0</v>
      </c>
      <c r="AW13" s="7" t="str">
        <f t="shared" si="14"/>
        <v/>
      </c>
      <c r="AX13" s="7" t="str">
        <f t="shared" si="6"/>
        <v>Barts D</v>
      </c>
      <c r="AY13" s="7">
        <f t="shared" si="7"/>
        <v>0</v>
      </c>
      <c r="AZ13" s="37"/>
      <c r="BA13" s="37" t="s">
        <v>19</v>
      </c>
      <c r="BB13" s="37" t="s">
        <v>181</v>
      </c>
      <c r="BC13" s="7">
        <f>IF(COUNTIF($F$7:$F$1001,BB13)&lt;=1,0,SUMIF($F$7:$F$1001,BB13,$A$7:$A$1001))</f>
        <v>0</v>
      </c>
      <c r="BD13" s="7">
        <f>IF(COUNTIF($N$7:$N$1001,BB13)&lt;=1,0,SUMIF($N$7:$N$1001,BB13,$I$7:$I$1001))</f>
        <v>0</v>
      </c>
      <c r="BE13" s="7">
        <f t="shared" si="8"/>
        <v>0</v>
      </c>
      <c r="BF13" s="7">
        <f>_xlfn.MAXIFS($A$7:$A$606,$F$7:$F$606,AF13)</f>
        <v>55</v>
      </c>
      <c r="BG13" s="7">
        <f>_xlfn.MAXIFS($I$7:$I$606,$N$7:$N$606,AQ13)</f>
        <v>0</v>
      </c>
      <c r="BH13" s="7">
        <f t="shared" si="9"/>
        <v>55</v>
      </c>
      <c r="BI13" s="7" t="str">
        <f t="shared" si="10"/>
        <v/>
      </c>
      <c r="BJ13" s="7" t="str">
        <f t="shared" si="11"/>
        <v/>
      </c>
      <c r="BK13" s="7">
        <f>(COUNTIF($BJ$2:$BJ$1211,"&gt;"&amp;BJ13)+1+SUMPRODUCT(--($BJ$2:$BJ$1211=BJ13),--($BI$2:$BI$1211&gt;BI13))-(IF(BJ13="",1,0)))</f>
        <v>0</v>
      </c>
      <c r="BL13" s="7" t="str">
        <f>IF(BK13=0,"",RANK(BK13,$BK$2:$BK$1001,0))</f>
        <v/>
      </c>
      <c r="BM13" s="7" t="str">
        <f t="shared" si="12"/>
        <v>Barts D</v>
      </c>
      <c r="BN13" s="7" t="str">
        <f t="shared" si="13"/>
        <v/>
      </c>
    </row>
    <row r="14" spans="1:66" ht="15.75" customHeight="1" x14ac:dyDescent="0.2">
      <c r="A14" s="30">
        <v>8</v>
      </c>
      <c r="B14" s="25" t="s">
        <v>926</v>
      </c>
      <c r="C14" s="25" t="s">
        <v>927</v>
      </c>
      <c r="D14" s="25" t="s">
        <v>170</v>
      </c>
      <c r="E14" s="25" t="s">
        <v>145</v>
      </c>
      <c r="F14" s="25" t="s">
        <v>145</v>
      </c>
      <c r="G14" s="86">
        <v>37.159999999999997</v>
      </c>
      <c r="H14" s="7"/>
      <c r="I14" s="30">
        <v>8</v>
      </c>
      <c r="J14" s="25" t="s">
        <v>852</v>
      </c>
      <c r="K14" s="25" t="s">
        <v>853</v>
      </c>
      <c r="L14" s="25" t="s">
        <v>171</v>
      </c>
      <c r="M14" s="25" t="s">
        <v>147</v>
      </c>
      <c r="N14" s="25" t="s">
        <v>147</v>
      </c>
      <c r="O14" s="86">
        <v>19.39</v>
      </c>
      <c r="P14" s="7"/>
      <c r="Q14" s="20">
        <v>8</v>
      </c>
      <c r="R14" s="20" t="s">
        <v>140</v>
      </c>
      <c r="S14" s="97">
        <v>100</v>
      </c>
      <c r="T14" s="96"/>
      <c r="U14" s="29">
        <v>8</v>
      </c>
      <c r="V14" s="20" t="s">
        <v>148</v>
      </c>
      <c r="W14" s="97">
        <v>68</v>
      </c>
      <c r="X14" s="96"/>
      <c r="Y14" s="98">
        <v>8</v>
      </c>
      <c r="Z14" s="99" t="s">
        <v>150</v>
      </c>
      <c r="AA14" s="99">
        <v>74</v>
      </c>
      <c r="AB14" s="7"/>
      <c r="AC14" s="7"/>
      <c r="AD14" s="7"/>
      <c r="AE14" s="37" t="s">
        <v>22</v>
      </c>
      <c r="AF14" s="37" t="s">
        <v>182</v>
      </c>
      <c r="AG14" s="7">
        <f>_xlfn.MAXIFS($A$7:$A$606,$E$7:$E$606,AF14)</f>
        <v>0</v>
      </c>
      <c r="AH14" s="7" t="str">
        <f t="shared" si="0"/>
        <v/>
      </c>
      <c r="AI14" s="7">
        <f>IF(COUNTIF($E$7:$E$1001,AF14)&lt;=3,0,SUMIF($E$7:$E$1001,AF14,$A$7:$A$1001))</f>
        <v>0</v>
      </c>
      <c r="AJ14" s="7" t="str">
        <f t="shared" si="1"/>
        <v/>
      </c>
      <c r="AK14" s="7">
        <f>(COUNTIF($AJ$2:$AJ$1211,"&gt;"&amp;AJ14)+1+SUMPRODUCT(--($AJ$2:$AJ$1211=AJ14),--($AH$2:$AH$1211&gt;AH14))-(IF(AJ14="",1,0)))</f>
        <v>0</v>
      </c>
      <c r="AL14" s="7" t="str">
        <f>IF(AK14=0,"",RANK(AK14,$AK$2:$AK$1001,0))</f>
        <v/>
      </c>
      <c r="AM14" s="7" t="str">
        <f t="shared" si="2"/>
        <v>Barts E</v>
      </c>
      <c r="AN14" s="7">
        <f t="shared" si="3"/>
        <v>0</v>
      </c>
      <c r="AO14" s="37"/>
      <c r="AP14" s="37" t="s">
        <v>22</v>
      </c>
      <c r="AQ14" s="37" t="s">
        <v>182</v>
      </c>
      <c r="AR14" s="7">
        <f>_xlfn.MAXIFS($I$7:$I$606,$M$7:$M$606,AQ14)</f>
        <v>0</v>
      </c>
      <c r="AS14" s="7" t="str">
        <f t="shared" si="4"/>
        <v/>
      </c>
      <c r="AT14" s="7">
        <f>IF(COUNTIF($M$7:$M$1001,AQ14)&lt;=2,0,SUMIF($M$7:$M$1001,AQ14,$I$7:$I$1001))</f>
        <v>0</v>
      </c>
      <c r="AU14" s="7" t="str">
        <f t="shared" si="5"/>
        <v/>
      </c>
      <c r="AV14" s="7">
        <f>(COUNTIF($AU$2:$AU$1211,"&gt;"&amp;AU14)+1+SUMPRODUCT(--($AU$2:$AU$1211=AU14),--($AS$2:$AS$1211&gt;AS14))-(IF(AU14="",1,0)))</f>
        <v>0</v>
      </c>
      <c r="AW14" s="7" t="str">
        <f t="shared" si="14"/>
        <v/>
      </c>
      <c r="AX14" s="7" t="str">
        <f t="shared" si="6"/>
        <v>Barts E</v>
      </c>
      <c r="AY14" s="7">
        <f t="shared" si="7"/>
        <v>0</v>
      </c>
      <c r="AZ14" s="37"/>
      <c r="BA14" s="37" t="s">
        <v>22</v>
      </c>
      <c r="BB14" s="37" t="s">
        <v>182</v>
      </c>
      <c r="BC14" s="7">
        <f>IF(COUNTIF($F$7:$F$1001,BB14)&lt;=1,0,SUMIF($F$7:$F$1001,BB14,$A$7:$A$1001))</f>
        <v>0</v>
      </c>
      <c r="BD14" s="7">
        <f>IF(COUNTIF($N$7:$N$1001,BB14)&lt;=1,0,SUMIF($N$7:$N$1001,BB14,$I$7:$I$1001))</f>
        <v>0</v>
      </c>
      <c r="BE14" s="7">
        <f t="shared" si="8"/>
        <v>0</v>
      </c>
      <c r="BF14" s="7">
        <f>_xlfn.MAXIFS($A$7:$A$606,$F$7:$F$606,AF14)</f>
        <v>0</v>
      </c>
      <c r="BG14" s="7">
        <f>_xlfn.MAXIFS($I$7:$I$606,$N$7:$N$606,AQ14)</f>
        <v>0</v>
      </c>
      <c r="BH14" s="7">
        <f t="shared" si="9"/>
        <v>0</v>
      </c>
      <c r="BI14" s="7" t="str">
        <f t="shared" si="10"/>
        <v/>
      </c>
      <c r="BJ14" s="7" t="str">
        <f t="shared" si="11"/>
        <v/>
      </c>
      <c r="BK14" s="7">
        <f>(COUNTIF($BJ$2:$BJ$1211,"&gt;"&amp;BJ14)+1+SUMPRODUCT(--($BJ$2:$BJ$1211=BJ14),--($BI$2:$BI$1211&gt;BI14))-(IF(BJ14="",1,0)))</f>
        <v>0</v>
      </c>
      <c r="BL14" s="7" t="str">
        <f>IF(BK14=0,"",RANK(BK14,$BK$2:$BK$1001,0))</f>
        <v/>
      </c>
      <c r="BM14" s="7" t="str">
        <f t="shared" si="12"/>
        <v>Barts E</v>
      </c>
      <c r="BN14" s="7" t="str">
        <f t="shared" si="13"/>
        <v/>
      </c>
    </row>
    <row r="15" spans="1:66" ht="15.75" customHeight="1" x14ac:dyDescent="0.2">
      <c r="A15" s="30">
        <v>9</v>
      </c>
      <c r="B15" s="25" t="s">
        <v>928</v>
      </c>
      <c r="C15" s="25" t="s">
        <v>929</v>
      </c>
      <c r="D15" s="25" t="s">
        <v>167</v>
      </c>
      <c r="E15" s="25" t="s">
        <v>140</v>
      </c>
      <c r="F15" s="25" t="s">
        <v>140</v>
      </c>
      <c r="G15" s="86">
        <v>37.450000000000003</v>
      </c>
      <c r="H15" s="7"/>
      <c r="I15" s="30">
        <v>9</v>
      </c>
      <c r="J15" s="25" t="s">
        <v>988</v>
      </c>
      <c r="K15" s="25" t="s">
        <v>989</v>
      </c>
      <c r="L15" s="25" t="s">
        <v>170</v>
      </c>
      <c r="M15" s="25" t="s">
        <v>145</v>
      </c>
      <c r="N15" s="25" t="s">
        <v>145</v>
      </c>
      <c r="O15" s="86">
        <v>19.53</v>
      </c>
      <c r="P15" s="7"/>
      <c r="Q15" s="20">
        <v>9</v>
      </c>
      <c r="R15" s="20" t="s">
        <v>142</v>
      </c>
      <c r="S15" s="97">
        <v>139</v>
      </c>
      <c r="T15" s="96"/>
      <c r="U15" s="29">
        <v>9</v>
      </c>
      <c r="V15" s="20" t="s">
        <v>142</v>
      </c>
      <c r="W15" s="97">
        <v>78</v>
      </c>
      <c r="X15" s="96"/>
      <c r="Y15" s="98">
        <v>9</v>
      </c>
      <c r="Z15" s="99" t="s">
        <v>155</v>
      </c>
      <c r="AA15" s="99">
        <v>83</v>
      </c>
      <c r="AB15" s="7"/>
      <c r="AC15" s="7"/>
      <c r="AD15" s="7"/>
      <c r="AE15" s="37" t="s">
        <v>24</v>
      </c>
      <c r="AF15" s="37" t="s">
        <v>183</v>
      </c>
      <c r="AG15" s="7">
        <f>_xlfn.MAXIFS($A$7:$A$606,$E$7:$E$606,AF15)</f>
        <v>0</v>
      </c>
      <c r="AH15" s="7" t="str">
        <f t="shared" si="0"/>
        <v/>
      </c>
      <c r="AI15" s="7">
        <f>IF(COUNTIF($E$7:$E$1001,AF15)&lt;=3,0,SUMIF($E$7:$E$1001,AF15,$A$7:$A$1001))</f>
        <v>0</v>
      </c>
      <c r="AJ15" s="7" t="str">
        <f t="shared" si="1"/>
        <v/>
      </c>
      <c r="AK15" s="7">
        <f>(COUNTIF($AJ$2:$AJ$1211,"&gt;"&amp;AJ15)+1+SUMPRODUCT(--($AJ$2:$AJ$1211=AJ15),--($AH$2:$AH$1211&gt;AH15))-(IF(AJ15="",1,0)))</f>
        <v>0</v>
      </c>
      <c r="AL15" s="7" t="str">
        <f>IF(AK15=0,"",RANK(AK15,$AK$2:$AK$1001,0))</f>
        <v/>
      </c>
      <c r="AM15" s="7" t="str">
        <f t="shared" si="2"/>
        <v>Barts F</v>
      </c>
      <c r="AN15" s="7">
        <f t="shared" si="3"/>
        <v>0</v>
      </c>
      <c r="AO15" s="37"/>
      <c r="AP15" s="37" t="s">
        <v>24</v>
      </c>
      <c r="AQ15" s="37" t="s">
        <v>183</v>
      </c>
      <c r="AR15" s="7">
        <f>_xlfn.MAXIFS($I$7:$I$606,$M$7:$M$606,AQ15)</f>
        <v>0</v>
      </c>
      <c r="AS15" s="7" t="str">
        <f t="shared" si="4"/>
        <v/>
      </c>
      <c r="AT15" s="7">
        <f>IF(COUNTIF($M$7:$M$1001,AQ15)&lt;=2,0,SUMIF($M$7:$M$1001,AQ15,$I$7:$I$1001))</f>
        <v>0</v>
      </c>
      <c r="AU15" s="7" t="str">
        <f t="shared" si="5"/>
        <v/>
      </c>
      <c r="AV15" s="7">
        <f>(COUNTIF($AU$2:$AU$1211,"&gt;"&amp;AU15)+1+SUMPRODUCT(--($AU$2:$AU$1211=AU15),--($AS$2:$AS$1211&gt;AS15))-(IF(AU15="",1,0)))</f>
        <v>0</v>
      </c>
      <c r="AW15" s="7" t="str">
        <f t="shared" si="14"/>
        <v/>
      </c>
      <c r="AX15" s="7" t="str">
        <f t="shared" si="6"/>
        <v>Barts F</v>
      </c>
      <c r="AY15" s="7">
        <f t="shared" si="7"/>
        <v>0</v>
      </c>
      <c r="AZ15" s="37"/>
      <c r="BA15" s="37" t="s">
        <v>24</v>
      </c>
      <c r="BB15" s="37" t="s">
        <v>183</v>
      </c>
      <c r="BC15" s="7">
        <f>IF(COUNTIF($F$7:$F$1001,BB15)&lt;=1,0,SUMIF($F$7:$F$1001,BB15,$A$7:$A$1001))</f>
        <v>0</v>
      </c>
      <c r="BD15" s="7">
        <f>IF(COUNTIF($N$7:$N$1001,BB15)&lt;=1,0,SUMIF($N$7:$N$1001,BB15,$I$7:$I$1001))</f>
        <v>0</v>
      </c>
      <c r="BE15" s="7">
        <f t="shared" si="8"/>
        <v>0</v>
      </c>
      <c r="BF15" s="7">
        <f>_xlfn.MAXIFS($A$7:$A$606,$F$7:$F$606,AF15)</f>
        <v>0</v>
      </c>
      <c r="BG15" s="7">
        <f>_xlfn.MAXIFS($I$7:$I$606,$N$7:$N$606,AQ15)</f>
        <v>0</v>
      </c>
      <c r="BH15" s="7">
        <f t="shared" si="9"/>
        <v>0</v>
      </c>
      <c r="BI15" s="7" t="str">
        <f t="shared" si="10"/>
        <v/>
      </c>
      <c r="BJ15" s="7" t="str">
        <f t="shared" si="11"/>
        <v/>
      </c>
      <c r="BK15" s="7">
        <f>(COUNTIF($BJ$2:$BJ$1211,"&gt;"&amp;BJ15)+1+SUMPRODUCT(--($BJ$2:$BJ$1211=BJ15),--($BI$2:$BI$1211&gt;BI15))-(IF(BJ15="",1,0)))</f>
        <v>0</v>
      </c>
      <c r="BL15" s="7" t="str">
        <f>IF(BK15=0,"",RANK(BK15,$BK$2:$BK$1001,0))</f>
        <v/>
      </c>
      <c r="BM15" s="7" t="str">
        <f t="shared" si="12"/>
        <v>Barts F</v>
      </c>
      <c r="BN15" s="7" t="str">
        <f t="shared" si="13"/>
        <v/>
      </c>
    </row>
    <row r="16" spans="1:66" ht="15.75" customHeight="1" x14ac:dyDescent="0.2">
      <c r="A16" s="30">
        <v>10</v>
      </c>
      <c r="B16" s="25" t="s">
        <v>930</v>
      </c>
      <c r="C16" s="25" t="s">
        <v>931</v>
      </c>
      <c r="D16" s="25" t="s">
        <v>170</v>
      </c>
      <c r="E16" s="25" t="s">
        <v>145</v>
      </c>
      <c r="F16" s="25" t="s">
        <v>145</v>
      </c>
      <c r="G16" s="86">
        <v>38.020000000000003</v>
      </c>
      <c r="H16" s="7"/>
      <c r="I16" s="30">
        <v>10</v>
      </c>
      <c r="J16" s="25" t="s">
        <v>854</v>
      </c>
      <c r="K16" s="25" t="s">
        <v>855</v>
      </c>
      <c r="L16" s="25" t="s">
        <v>160</v>
      </c>
      <c r="M16" s="25" t="s">
        <v>128</v>
      </c>
      <c r="N16" s="25" t="s">
        <v>129</v>
      </c>
      <c r="O16" s="86">
        <v>19.57</v>
      </c>
      <c r="P16" s="7"/>
      <c r="Q16" s="20">
        <v>10</v>
      </c>
      <c r="R16" s="20" t="s">
        <v>155</v>
      </c>
      <c r="S16" s="97">
        <v>140</v>
      </c>
      <c r="T16" s="96"/>
      <c r="U16" s="29">
        <v>10</v>
      </c>
      <c r="V16" s="20" t="s">
        <v>150</v>
      </c>
      <c r="W16" s="97">
        <v>84</v>
      </c>
      <c r="X16" s="96"/>
      <c r="Y16" s="98">
        <v>10</v>
      </c>
      <c r="Z16" s="99" t="s">
        <v>142</v>
      </c>
      <c r="AA16" s="99">
        <v>84</v>
      </c>
      <c r="AB16" s="7"/>
      <c r="AC16" s="7"/>
      <c r="AD16" s="7"/>
      <c r="AE16" s="37" t="s">
        <v>25</v>
      </c>
      <c r="AF16" s="37" t="s">
        <v>184</v>
      </c>
      <c r="AG16" s="7">
        <f>_xlfn.MAXIFS($A$7:$A$606,$E$7:$E$606,AF16)</f>
        <v>0</v>
      </c>
      <c r="AH16" s="7" t="str">
        <f t="shared" si="0"/>
        <v/>
      </c>
      <c r="AI16" s="7">
        <f>IF(COUNTIF($E$7:$E$1001,AF16)&lt;=3,0,SUMIF($E$7:$E$1001,AF16,$A$7:$A$1001))</f>
        <v>0</v>
      </c>
      <c r="AJ16" s="7" t="str">
        <f t="shared" si="1"/>
        <v/>
      </c>
      <c r="AK16" s="7">
        <f>(COUNTIF($AJ$2:$AJ$1211,"&gt;"&amp;AJ16)+1+SUMPRODUCT(--($AJ$2:$AJ$1211=AJ16),--($AH$2:$AH$1211&gt;AH16))-(IF(AJ16="",1,0)))</f>
        <v>0</v>
      </c>
      <c r="AL16" s="7" t="str">
        <f>IF(AK16=0,"",RANK(AK16,$AK$2:$AK$1001,0))</f>
        <v/>
      </c>
      <c r="AM16" s="7" t="str">
        <f t="shared" si="2"/>
        <v>Barts G</v>
      </c>
      <c r="AN16" s="7">
        <f t="shared" si="3"/>
        <v>0</v>
      </c>
      <c r="AO16" s="37"/>
      <c r="AP16" s="37" t="s">
        <v>25</v>
      </c>
      <c r="AQ16" s="37" t="s">
        <v>184</v>
      </c>
      <c r="AR16" s="7">
        <f>_xlfn.MAXIFS($I$7:$I$606,$M$7:$M$606,AQ16)</f>
        <v>0</v>
      </c>
      <c r="AS16" s="7" t="str">
        <f t="shared" si="4"/>
        <v/>
      </c>
      <c r="AT16" s="7">
        <f>IF(COUNTIF($M$7:$M$1001,AQ16)&lt;=2,0,SUMIF($M$7:$M$1001,AQ16,$I$7:$I$1001))</f>
        <v>0</v>
      </c>
      <c r="AU16" s="7" t="str">
        <f t="shared" si="5"/>
        <v/>
      </c>
      <c r="AV16" s="7">
        <f>(COUNTIF($AU$2:$AU$1211,"&gt;"&amp;AU16)+1+SUMPRODUCT(--($AU$2:$AU$1211=AU16),--($AS$2:$AS$1211&gt;AS16))-(IF(AU16="",1,0)))</f>
        <v>0</v>
      </c>
      <c r="AW16" s="7" t="str">
        <f t="shared" si="14"/>
        <v/>
      </c>
      <c r="AX16" s="7" t="str">
        <f t="shared" si="6"/>
        <v>Barts G</v>
      </c>
      <c r="AY16" s="7">
        <f t="shared" si="7"/>
        <v>0</v>
      </c>
      <c r="AZ16" s="37"/>
      <c r="BA16" s="37" t="s">
        <v>25</v>
      </c>
      <c r="BB16" s="37" t="s">
        <v>184</v>
      </c>
      <c r="BC16" s="7">
        <f>IF(COUNTIF($F$7:$F$1001,BB16)&lt;=1,0,SUMIF($F$7:$F$1001,BB16,$A$7:$A$1001))</f>
        <v>0</v>
      </c>
      <c r="BD16" s="7">
        <f>IF(COUNTIF($N$7:$N$1001,BB16)&lt;=1,0,SUMIF($N$7:$N$1001,BB16,$I$7:$I$1001))</f>
        <v>0</v>
      </c>
      <c r="BE16" s="7">
        <f t="shared" si="8"/>
        <v>0</v>
      </c>
      <c r="BF16" s="7">
        <f>_xlfn.MAXIFS($A$7:$A$606,$F$7:$F$606,AF16)</f>
        <v>0</v>
      </c>
      <c r="BG16" s="7">
        <f>_xlfn.MAXIFS($I$7:$I$606,$N$7:$N$606,AQ16)</f>
        <v>0</v>
      </c>
      <c r="BH16" s="7">
        <f t="shared" si="9"/>
        <v>0</v>
      </c>
      <c r="BI16" s="7" t="str">
        <f t="shared" si="10"/>
        <v/>
      </c>
      <c r="BJ16" s="7" t="str">
        <f t="shared" si="11"/>
        <v/>
      </c>
      <c r="BK16" s="7">
        <f>(COUNTIF($BJ$2:$BJ$1211,"&gt;"&amp;BJ16)+1+SUMPRODUCT(--($BJ$2:$BJ$1211=BJ16),--($BI$2:$BI$1211&gt;BI16))-(IF(BJ16="",1,0)))</f>
        <v>0</v>
      </c>
      <c r="BL16" s="7" t="str">
        <f>IF(BK16=0,"",RANK(BK16,$BK$2:$BK$1001,0))</f>
        <v/>
      </c>
      <c r="BM16" s="7" t="str">
        <f t="shared" si="12"/>
        <v>Barts G</v>
      </c>
      <c r="BN16" s="7" t="str">
        <f t="shared" si="13"/>
        <v/>
      </c>
    </row>
    <row r="17" spans="1:66" ht="15.75" customHeight="1" x14ac:dyDescent="0.2">
      <c r="A17" s="30">
        <v>11</v>
      </c>
      <c r="B17" s="25" t="s">
        <v>810</v>
      </c>
      <c r="C17" s="25" t="s">
        <v>811</v>
      </c>
      <c r="D17" s="25" t="s">
        <v>160</v>
      </c>
      <c r="E17" s="25" t="s">
        <v>128</v>
      </c>
      <c r="F17" s="25" t="s">
        <v>129</v>
      </c>
      <c r="G17" s="86">
        <v>38.229999999999997</v>
      </c>
      <c r="H17" s="7"/>
      <c r="I17" s="30">
        <v>11</v>
      </c>
      <c r="J17" s="25" t="s">
        <v>856</v>
      </c>
      <c r="K17" s="25" t="s">
        <v>857</v>
      </c>
      <c r="L17" s="25" t="s">
        <v>161</v>
      </c>
      <c r="M17" s="25" t="s">
        <v>130</v>
      </c>
      <c r="N17" s="25" t="s">
        <v>131</v>
      </c>
      <c r="O17" s="86">
        <v>20</v>
      </c>
      <c r="P17" s="7"/>
      <c r="Q17" s="20">
        <v>11</v>
      </c>
      <c r="R17" s="20" t="s">
        <v>135</v>
      </c>
      <c r="S17" s="97">
        <v>150</v>
      </c>
      <c r="T17" s="96"/>
      <c r="U17" s="29">
        <v>11</v>
      </c>
      <c r="V17" s="20" t="s">
        <v>156</v>
      </c>
      <c r="W17" s="97">
        <v>102</v>
      </c>
      <c r="X17" s="96"/>
      <c r="Y17" s="98">
        <v>11</v>
      </c>
      <c r="Z17" s="99" t="s">
        <v>131</v>
      </c>
      <c r="AA17" s="99">
        <v>103</v>
      </c>
      <c r="AB17" s="7"/>
      <c r="AC17" s="7"/>
      <c r="AD17" s="7"/>
      <c r="AE17" s="37" t="s">
        <v>26</v>
      </c>
      <c r="AF17" s="37" t="s">
        <v>185</v>
      </c>
      <c r="AG17" s="7">
        <f>_xlfn.MAXIFS($A$7:$A$606,$E$7:$E$606,AF17)</f>
        <v>0</v>
      </c>
      <c r="AH17" s="7" t="str">
        <f t="shared" si="0"/>
        <v/>
      </c>
      <c r="AI17" s="7">
        <f>IF(COUNTIF($E$7:$E$1001,AF17)&lt;=3,0,SUMIF($E$7:$E$1001,AF17,$A$7:$A$1001))</f>
        <v>0</v>
      </c>
      <c r="AJ17" s="7" t="str">
        <f t="shared" si="1"/>
        <v/>
      </c>
      <c r="AK17" s="7">
        <f>(COUNTIF($AJ$2:$AJ$1211,"&gt;"&amp;AJ17)+1+SUMPRODUCT(--($AJ$2:$AJ$1211=AJ17),--($AH$2:$AH$1211&gt;AH17))-(IF(AJ17="",1,0)))</f>
        <v>0</v>
      </c>
      <c r="AL17" s="7" t="str">
        <f>IF(AK17=0,"",RANK(AK17,$AK$2:$AK$1001,0))</f>
        <v/>
      </c>
      <c r="AM17" s="7" t="str">
        <f t="shared" si="2"/>
        <v>Barts H</v>
      </c>
      <c r="AN17" s="7">
        <f t="shared" si="3"/>
        <v>0</v>
      </c>
      <c r="AO17" s="37"/>
      <c r="AP17" s="37" t="s">
        <v>26</v>
      </c>
      <c r="AQ17" s="37" t="s">
        <v>185</v>
      </c>
      <c r="AR17" s="7">
        <f>_xlfn.MAXIFS($I$7:$I$606,$M$7:$M$606,AQ17)</f>
        <v>0</v>
      </c>
      <c r="AS17" s="7" t="str">
        <f t="shared" si="4"/>
        <v/>
      </c>
      <c r="AT17" s="7">
        <f>IF(COUNTIF($M$7:$M$1001,AQ17)&lt;=2,0,SUMIF($M$7:$M$1001,AQ17,$I$7:$I$1001))</f>
        <v>0</v>
      </c>
      <c r="AU17" s="7" t="str">
        <f t="shared" si="5"/>
        <v/>
      </c>
      <c r="AV17" s="7">
        <f>(COUNTIF($AU$2:$AU$1211,"&gt;"&amp;AU17)+1+SUMPRODUCT(--($AU$2:$AU$1211=AU17),--($AS$2:$AS$1211&gt;AS17))-(IF(AU17="",1,0)))</f>
        <v>0</v>
      </c>
      <c r="AW17" s="7" t="str">
        <f t="shared" si="14"/>
        <v/>
      </c>
      <c r="AX17" s="7" t="str">
        <f t="shared" si="6"/>
        <v>Barts H</v>
      </c>
      <c r="AY17" s="7">
        <f t="shared" si="7"/>
        <v>0</v>
      </c>
      <c r="AZ17" s="37"/>
      <c r="BA17" s="37" t="s">
        <v>26</v>
      </c>
      <c r="BB17" s="37" t="s">
        <v>185</v>
      </c>
      <c r="BC17" s="7">
        <f>IF(COUNTIF($F$7:$F$1001,BB17)&lt;=1,0,SUMIF($F$7:$F$1001,BB17,$A$7:$A$1001))</f>
        <v>0</v>
      </c>
      <c r="BD17" s="7">
        <f>IF(COUNTIF($N$7:$N$1001,BB17)&lt;=1,0,SUMIF($N$7:$N$1001,BB17,$I$7:$I$1001))</f>
        <v>0</v>
      </c>
      <c r="BE17" s="7">
        <f t="shared" si="8"/>
        <v>0</v>
      </c>
      <c r="BF17" s="7">
        <f>_xlfn.MAXIFS($A$7:$A$606,$F$7:$F$606,AF17)</f>
        <v>0</v>
      </c>
      <c r="BG17" s="7">
        <f>_xlfn.MAXIFS($I$7:$I$606,$N$7:$N$606,AQ17)</f>
        <v>0</v>
      </c>
      <c r="BH17" s="7">
        <f t="shared" si="9"/>
        <v>0</v>
      </c>
      <c r="BI17" s="7" t="str">
        <f t="shared" si="10"/>
        <v/>
      </c>
      <c r="BJ17" s="7" t="str">
        <f t="shared" si="11"/>
        <v/>
      </c>
      <c r="BK17" s="7">
        <f>(COUNTIF($BJ$2:$BJ$1211,"&gt;"&amp;BJ17)+1+SUMPRODUCT(--($BJ$2:$BJ$1211=BJ17),--($BI$2:$BI$1211&gt;BI17))-(IF(BJ17="",1,0)))</f>
        <v>0</v>
      </c>
      <c r="BL17" s="7" t="str">
        <f>IF(BK17=0,"",RANK(BK17,$BK$2:$BK$1001,0))</f>
        <v/>
      </c>
      <c r="BM17" s="7" t="str">
        <f t="shared" si="12"/>
        <v>Barts H</v>
      </c>
      <c r="BN17" s="7" t="str">
        <f t="shared" si="13"/>
        <v/>
      </c>
    </row>
    <row r="18" spans="1:66" ht="15.75" customHeight="1" x14ac:dyDescent="0.2">
      <c r="A18" s="30">
        <v>12</v>
      </c>
      <c r="B18" s="25" t="s">
        <v>812</v>
      </c>
      <c r="C18" s="25" t="s">
        <v>813</v>
      </c>
      <c r="D18" s="25" t="s">
        <v>163</v>
      </c>
      <c r="E18" s="25" t="s">
        <v>134</v>
      </c>
      <c r="F18" s="25" t="s">
        <v>134</v>
      </c>
      <c r="G18" s="86">
        <v>38.24</v>
      </c>
      <c r="H18" s="7"/>
      <c r="I18" s="30">
        <v>12</v>
      </c>
      <c r="J18" s="25" t="s">
        <v>895</v>
      </c>
      <c r="K18" s="25" t="s">
        <v>990</v>
      </c>
      <c r="L18" s="25" t="s">
        <v>170</v>
      </c>
      <c r="M18" s="25" t="s">
        <v>145</v>
      </c>
      <c r="N18" s="25" t="s">
        <v>145</v>
      </c>
      <c r="O18" s="86">
        <v>20.2</v>
      </c>
      <c r="P18" s="7"/>
      <c r="Q18" s="20"/>
      <c r="R18" s="20" t="s">
        <v>54</v>
      </c>
      <c r="S18" s="97" t="s">
        <v>54</v>
      </c>
      <c r="T18" s="96"/>
      <c r="U18" s="29">
        <v>12</v>
      </c>
      <c r="V18" s="20" t="s">
        <v>131</v>
      </c>
      <c r="W18" s="97">
        <v>121</v>
      </c>
      <c r="X18" s="96"/>
      <c r="Y18" s="98">
        <v>12</v>
      </c>
      <c r="Z18" s="99" t="s">
        <v>140</v>
      </c>
      <c r="AA18" s="99">
        <v>103</v>
      </c>
      <c r="AB18" s="7"/>
      <c r="AC18" s="7"/>
      <c r="AD18" s="7"/>
      <c r="AE18" s="37" t="s">
        <v>16</v>
      </c>
      <c r="AF18" s="37" t="s">
        <v>132</v>
      </c>
      <c r="AG18" s="7">
        <f>_xlfn.MAXIFS($A$7:$A$606,$E$7:$E$606,AF18)</f>
        <v>0</v>
      </c>
      <c r="AH18" s="7" t="str">
        <f t="shared" si="0"/>
        <v/>
      </c>
      <c r="AI18" s="7">
        <f>IF(COUNTIF($E$7:$E$1001,AF18)&lt;=3,0,SUMIF($E$7:$E$1001,AF18,$A$7:$A$1001))</f>
        <v>0</v>
      </c>
      <c r="AJ18" s="7" t="str">
        <f t="shared" si="1"/>
        <v/>
      </c>
      <c r="AK18" s="7">
        <f>(COUNTIF($AJ$2:$AJ$1211,"&gt;"&amp;AJ18)+1+SUMPRODUCT(--($AJ$2:$AJ$1211=AJ18),--($AH$2:$AH$1211&gt;AH18))-(IF(AJ18="",1,0)))</f>
        <v>0</v>
      </c>
      <c r="AL18" s="7" t="str">
        <f>IF(AK18=0,"",RANK(AK18,$AK$2:$AK$1001,0))</f>
        <v/>
      </c>
      <c r="AM18" s="7" t="str">
        <f t="shared" si="2"/>
        <v>Essex A</v>
      </c>
      <c r="AN18" s="7">
        <f t="shared" si="3"/>
        <v>0</v>
      </c>
      <c r="AO18" s="37"/>
      <c r="AP18" s="37" t="s">
        <v>16</v>
      </c>
      <c r="AQ18" s="37" t="s">
        <v>132</v>
      </c>
      <c r="AR18" s="7">
        <f>_xlfn.MAXIFS($I$7:$I$606,$M$7:$M$606,AQ18)</f>
        <v>0</v>
      </c>
      <c r="AS18" s="7" t="str">
        <f t="shared" si="4"/>
        <v/>
      </c>
      <c r="AT18" s="7">
        <f>IF(COUNTIF($M$7:$M$1001,AQ18)&lt;=2,0,SUMIF($M$7:$M$1001,AQ18,$I$7:$I$1001))</f>
        <v>0</v>
      </c>
      <c r="AU18" s="7" t="str">
        <f t="shared" si="5"/>
        <v/>
      </c>
      <c r="AV18" s="7">
        <f>(COUNTIF($AU$2:$AU$1211,"&gt;"&amp;AU18)+1+SUMPRODUCT(--($AU$2:$AU$1211=AU18),--($AS$2:$AS$1211&gt;AS18))-(IF(AU18="",1,0)))</f>
        <v>0</v>
      </c>
      <c r="AW18" s="7" t="str">
        <f t="shared" si="14"/>
        <v/>
      </c>
      <c r="AX18" s="7" t="str">
        <f t="shared" si="6"/>
        <v>Essex A</v>
      </c>
      <c r="AY18" s="7">
        <f t="shared" si="7"/>
        <v>0</v>
      </c>
      <c r="AZ18" s="37"/>
      <c r="BA18" s="37" t="s">
        <v>16</v>
      </c>
      <c r="BB18" s="37" t="s">
        <v>132</v>
      </c>
      <c r="BC18" s="7">
        <f>IF(COUNTIF($F$7:$F$1001,BB18)&lt;=1,0,SUMIF($F$7:$F$1001,BB18,$A$7:$A$1001))</f>
        <v>0</v>
      </c>
      <c r="BD18" s="7">
        <f>IF(COUNTIF($N$7:$N$1001,BB18)&lt;=1,0,SUMIF($N$7:$N$1001,BB18,$I$7:$I$1001))</f>
        <v>0</v>
      </c>
      <c r="BE18" s="7">
        <f t="shared" si="8"/>
        <v>0</v>
      </c>
      <c r="BF18" s="7">
        <f>_xlfn.MAXIFS($A$7:$A$606,$F$7:$F$606,AF18)</f>
        <v>0</v>
      </c>
      <c r="BG18" s="7">
        <f>_xlfn.MAXIFS($I$7:$I$606,$N$7:$N$606,AQ18)</f>
        <v>0</v>
      </c>
      <c r="BH18" s="7">
        <f t="shared" si="9"/>
        <v>0</v>
      </c>
      <c r="BI18" s="7" t="str">
        <f t="shared" si="10"/>
        <v/>
      </c>
      <c r="BJ18" s="7" t="str">
        <f t="shared" si="11"/>
        <v/>
      </c>
      <c r="BK18" s="7">
        <f>(COUNTIF($BJ$2:$BJ$1211,"&gt;"&amp;BJ18)+1+SUMPRODUCT(--($BJ$2:$BJ$1211=BJ18),--($BI$2:$BI$1211&gt;BI18))-(IF(BJ18="",1,0)))</f>
        <v>0</v>
      </c>
      <c r="BL18" s="7" t="str">
        <f>IF(BK18=0,"",RANK(BK18,$BK$2:$BK$1001,0))</f>
        <v/>
      </c>
      <c r="BM18" s="7" t="str">
        <f t="shared" si="12"/>
        <v>Essex A</v>
      </c>
      <c r="BN18" s="7" t="str">
        <f t="shared" si="13"/>
        <v/>
      </c>
    </row>
    <row r="19" spans="1:66" ht="15.75" customHeight="1" x14ac:dyDescent="0.2">
      <c r="A19" s="30">
        <v>13</v>
      </c>
      <c r="B19" s="25" t="s">
        <v>932</v>
      </c>
      <c r="C19" s="25" t="s">
        <v>933</v>
      </c>
      <c r="D19" s="25" t="s">
        <v>170</v>
      </c>
      <c r="E19" s="25" t="s">
        <v>145</v>
      </c>
      <c r="F19" s="25" t="s">
        <v>146</v>
      </c>
      <c r="G19" s="86">
        <v>38.32</v>
      </c>
      <c r="H19" s="7"/>
      <c r="I19" s="30">
        <v>13</v>
      </c>
      <c r="J19" s="25" t="s">
        <v>858</v>
      </c>
      <c r="K19" s="25" t="s">
        <v>859</v>
      </c>
      <c r="L19" s="25" t="s">
        <v>171</v>
      </c>
      <c r="M19" s="25" t="s">
        <v>147</v>
      </c>
      <c r="N19" s="25" t="s">
        <v>148</v>
      </c>
      <c r="O19" s="86">
        <v>20.27</v>
      </c>
      <c r="P19" s="7"/>
      <c r="Q19" s="20"/>
      <c r="R19" s="20" t="s">
        <v>54</v>
      </c>
      <c r="S19" s="97" t="s">
        <v>54</v>
      </c>
      <c r="T19" s="96"/>
      <c r="U19" s="29">
        <v>13</v>
      </c>
      <c r="V19" s="20" t="s">
        <v>152</v>
      </c>
      <c r="W19" s="97">
        <v>122</v>
      </c>
      <c r="X19" s="96"/>
      <c r="Y19" s="98">
        <v>13</v>
      </c>
      <c r="Z19" s="99" t="s">
        <v>148</v>
      </c>
      <c r="AA19" s="99">
        <v>107</v>
      </c>
      <c r="AB19" s="7"/>
      <c r="AC19" s="7"/>
      <c r="AD19" s="7"/>
      <c r="AE19" s="37" t="s">
        <v>17</v>
      </c>
      <c r="AF19" s="37" t="s">
        <v>133</v>
      </c>
      <c r="AG19" s="7">
        <f>_xlfn.MAXIFS($A$7:$A$606,$E$7:$E$606,AF19)</f>
        <v>0</v>
      </c>
      <c r="AH19" s="7" t="str">
        <f t="shared" si="0"/>
        <v/>
      </c>
      <c r="AI19" s="7">
        <f>IF(COUNTIF($E$7:$E$1001,AF19)&lt;=3,0,SUMIF($E$7:$E$1001,AF19,$A$7:$A$1001))</f>
        <v>0</v>
      </c>
      <c r="AJ19" s="7" t="str">
        <f t="shared" si="1"/>
        <v/>
      </c>
      <c r="AK19" s="7">
        <f>(COUNTIF($AJ$2:$AJ$1211,"&gt;"&amp;AJ19)+1+SUMPRODUCT(--($AJ$2:$AJ$1211=AJ19),--($AH$2:$AH$1211&gt;AH19))-(IF(AJ19="",1,0)))</f>
        <v>0</v>
      </c>
      <c r="AL19" s="7" t="str">
        <f>IF(AK19=0,"",RANK(AK19,$AK$2:$AK$1001,0))</f>
        <v/>
      </c>
      <c r="AM19" s="7" t="str">
        <f t="shared" si="2"/>
        <v>Essex B</v>
      </c>
      <c r="AN19" s="7">
        <f t="shared" si="3"/>
        <v>0</v>
      </c>
      <c r="AO19" s="37"/>
      <c r="AP19" s="37" t="s">
        <v>17</v>
      </c>
      <c r="AQ19" s="37" t="s">
        <v>133</v>
      </c>
      <c r="AR19" s="7">
        <f>_xlfn.MAXIFS($I$7:$I$606,$M$7:$M$606,AQ19)</f>
        <v>0</v>
      </c>
      <c r="AS19" s="7" t="str">
        <f t="shared" si="4"/>
        <v/>
      </c>
      <c r="AT19" s="7">
        <f>IF(COUNTIF($M$7:$M$1001,AQ19)&lt;=2,0,SUMIF($M$7:$M$1001,AQ19,$I$7:$I$1001))</f>
        <v>0</v>
      </c>
      <c r="AU19" s="7" t="str">
        <f t="shared" si="5"/>
        <v/>
      </c>
      <c r="AV19" s="7">
        <f>(COUNTIF($AU$2:$AU$1211,"&gt;"&amp;AU19)+1+SUMPRODUCT(--($AU$2:$AU$1211=AU19),--($AS$2:$AS$1211&gt;AS19))-(IF(AU19="",1,0)))</f>
        <v>0</v>
      </c>
      <c r="AW19" s="7" t="str">
        <f t="shared" si="14"/>
        <v/>
      </c>
      <c r="AX19" s="7" t="str">
        <f t="shared" si="6"/>
        <v>Essex B</v>
      </c>
      <c r="AY19" s="7">
        <f t="shared" si="7"/>
        <v>0</v>
      </c>
      <c r="AZ19" s="37"/>
      <c r="BA19" s="37" t="s">
        <v>17</v>
      </c>
      <c r="BB19" s="37" t="s">
        <v>133</v>
      </c>
      <c r="BC19" s="7">
        <f>IF(COUNTIF($F$7:$F$1001,BB19)&lt;=1,0,SUMIF($F$7:$F$1001,BB19,$A$7:$A$1001))</f>
        <v>0</v>
      </c>
      <c r="BD19" s="7">
        <f>IF(COUNTIF($N$7:$N$1001,BB19)&lt;=1,0,SUMIF($N$7:$N$1001,BB19,$I$7:$I$1001))</f>
        <v>0</v>
      </c>
      <c r="BE19" s="7">
        <f t="shared" si="8"/>
        <v>0</v>
      </c>
      <c r="BF19" s="7">
        <f>_xlfn.MAXIFS($A$7:$A$606,$F$7:$F$606,AF19)</f>
        <v>0</v>
      </c>
      <c r="BG19" s="7">
        <f>_xlfn.MAXIFS($I$7:$I$606,$N$7:$N$606,AQ19)</f>
        <v>0</v>
      </c>
      <c r="BH19" s="7">
        <f t="shared" si="9"/>
        <v>0</v>
      </c>
      <c r="BI19" s="7" t="str">
        <f t="shared" si="10"/>
        <v/>
      </c>
      <c r="BJ19" s="7" t="str">
        <f t="shared" si="11"/>
        <v/>
      </c>
      <c r="BK19" s="7">
        <f>(COUNTIF($BJ$2:$BJ$1211,"&gt;"&amp;BJ19)+1+SUMPRODUCT(--($BJ$2:$BJ$1211=BJ19),--($BI$2:$BI$1211&gt;BI19))-(IF(BJ19="",1,0)))</f>
        <v>0</v>
      </c>
      <c r="BL19" s="7" t="str">
        <f>IF(BK19=0,"",RANK(BK19,$BK$2:$BK$1001,0))</f>
        <v/>
      </c>
      <c r="BM19" s="7" t="str">
        <f t="shared" si="12"/>
        <v>Essex B</v>
      </c>
      <c r="BN19" s="7" t="str">
        <f t="shared" si="13"/>
        <v/>
      </c>
    </row>
    <row r="20" spans="1:66" ht="15.75" customHeight="1" x14ac:dyDescent="0.2">
      <c r="A20" s="30">
        <v>14</v>
      </c>
      <c r="B20" s="25" t="s">
        <v>800</v>
      </c>
      <c r="C20" s="25" t="s">
        <v>934</v>
      </c>
      <c r="D20" s="25" t="s">
        <v>160</v>
      </c>
      <c r="E20" s="25" t="s">
        <v>129</v>
      </c>
      <c r="F20" s="25" t="s">
        <v>150</v>
      </c>
      <c r="G20" s="86">
        <v>38.42</v>
      </c>
      <c r="H20" s="7"/>
      <c r="I20" s="30">
        <v>14</v>
      </c>
      <c r="J20" s="25" t="s">
        <v>991</v>
      </c>
      <c r="K20" s="25" t="s">
        <v>992</v>
      </c>
      <c r="L20" s="25" t="s">
        <v>170</v>
      </c>
      <c r="M20" s="25" t="s">
        <v>145</v>
      </c>
      <c r="N20" s="25" t="s">
        <v>146</v>
      </c>
      <c r="O20" s="86">
        <v>20.309999999999999</v>
      </c>
      <c r="P20" s="7"/>
      <c r="Q20" s="20"/>
      <c r="R20" s="20" t="s">
        <v>54</v>
      </c>
      <c r="S20" s="97" t="s">
        <v>54</v>
      </c>
      <c r="T20" s="96"/>
      <c r="U20" s="29">
        <v>14</v>
      </c>
      <c r="V20" s="20" t="s">
        <v>135</v>
      </c>
      <c r="W20" s="97">
        <v>125</v>
      </c>
      <c r="X20" s="96"/>
      <c r="Y20" s="98">
        <v>14</v>
      </c>
      <c r="Z20" s="99" t="s">
        <v>175</v>
      </c>
      <c r="AA20" s="99">
        <v>108</v>
      </c>
      <c r="AB20" s="7"/>
      <c r="AC20" s="7"/>
      <c r="AD20" s="7"/>
      <c r="AE20" s="37" t="s">
        <v>18</v>
      </c>
      <c r="AF20" s="37" t="s">
        <v>186</v>
      </c>
      <c r="AG20" s="7">
        <f>_xlfn.MAXIFS($A$7:$A$606,$E$7:$E$606,AF20)</f>
        <v>0</v>
      </c>
      <c r="AH20" s="7" t="str">
        <f t="shared" si="0"/>
        <v/>
      </c>
      <c r="AI20" s="7">
        <f>IF(COUNTIF($E$7:$E$1001,AF20)&lt;=3,0,SUMIF($E$7:$E$1001,AF20,$A$7:$A$1001))</f>
        <v>0</v>
      </c>
      <c r="AJ20" s="7" t="str">
        <f t="shared" si="1"/>
        <v/>
      </c>
      <c r="AK20" s="7">
        <f>(COUNTIF($AJ$2:$AJ$1211,"&gt;"&amp;AJ20)+1+SUMPRODUCT(--($AJ$2:$AJ$1211=AJ20),--($AH$2:$AH$1211&gt;AH20))-(IF(AJ20="",1,0)))</f>
        <v>0</v>
      </c>
      <c r="AL20" s="7" t="str">
        <f>IF(AK20=0,"",RANK(AK20,$AK$2:$AK$1001,0))</f>
        <v/>
      </c>
      <c r="AM20" s="7" t="str">
        <f t="shared" si="2"/>
        <v>Essex C</v>
      </c>
      <c r="AN20" s="7">
        <f t="shared" si="3"/>
        <v>0</v>
      </c>
      <c r="AO20" s="37"/>
      <c r="AP20" s="37" t="s">
        <v>18</v>
      </c>
      <c r="AQ20" s="37" t="s">
        <v>186</v>
      </c>
      <c r="AR20" s="7">
        <f>_xlfn.MAXIFS($I$7:$I$606,$M$7:$M$606,AQ20)</f>
        <v>0</v>
      </c>
      <c r="AS20" s="7" t="str">
        <f t="shared" si="4"/>
        <v/>
      </c>
      <c r="AT20" s="7">
        <f>IF(COUNTIF($M$7:$M$1001,AQ20)&lt;=2,0,SUMIF($M$7:$M$1001,AQ20,$I$7:$I$1001))</f>
        <v>0</v>
      </c>
      <c r="AU20" s="7" t="str">
        <f t="shared" si="5"/>
        <v/>
      </c>
      <c r="AV20" s="7">
        <f>(COUNTIF($AU$2:$AU$1211,"&gt;"&amp;AU20)+1+SUMPRODUCT(--($AU$2:$AU$1211=AU20),--($AS$2:$AS$1211&gt;AS20))-(IF(AU20="",1,0)))</f>
        <v>0</v>
      </c>
      <c r="AW20" s="7" t="str">
        <f t="shared" si="14"/>
        <v/>
      </c>
      <c r="AX20" s="7" t="str">
        <f t="shared" si="6"/>
        <v>Essex C</v>
      </c>
      <c r="AY20" s="7">
        <f t="shared" si="7"/>
        <v>0</v>
      </c>
      <c r="AZ20" s="37"/>
      <c r="BA20" s="37" t="s">
        <v>18</v>
      </c>
      <c r="BB20" s="37" t="s">
        <v>186</v>
      </c>
      <c r="BC20" s="7">
        <f>IF(COUNTIF($F$7:$F$1001,BB20)&lt;=1,0,SUMIF($F$7:$F$1001,BB20,$A$7:$A$1001))</f>
        <v>0</v>
      </c>
      <c r="BD20" s="7">
        <f>IF(COUNTIF($N$7:$N$1001,BB20)&lt;=1,0,SUMIF($N$7:$N$1001,BB20,$I$7:$I$1001))</f>
        <v>0</v>
      </c>
      <c r="BE20" s="7">
        <f t="shared" si="8"/>
        <v>0</v>
      </c>
      <c r="BF20" s="7">
        <f>_xlfn.MAXIFS($A$7:$A$606,$F$7:$F$606,AF20)</f>
        <v>0</v>
      </c>
      <c r="BG20" s="7">
        <f>_xlfn.MAXIFS($I$7:$I$606,$N$7:$N$606,AQ20)</f>
        <v>0</v>
      </c>
      <c r="BH20" s="7">
        <f t="shared" si="9"/>
        <v>0</v>
      </c>
      <c r="BI20" s="7" t="str">
        <f t="shared" si="10"/>
        <v/>
      </c>
      <c r="BJ20" s="7" t="str">
        <f t="shared" si="11"/>
        <v/>
      </c>
      <c r="BK20" s="7">
        <f>(COUNTIF($BJ$2:$BJ$1211,"&gt;"&amp;BJ20)+1+SUMPRODUCT(--($BJ$2:$BJ$1211=BJ20),--($BI$2:$BI$1211&gt;BI20))-(IF(BJ20="",1,0)))</f>
        <v>0</v>
      </c>
      <c r="BL20" s="7" t="str">
        <f>IF(BK20=0,"",RANK(BK20,$BK$2:$BK$1001,0))</f>
        <v/>
      </c>
      <c r="BM20" s="7" t="str">
        <f t="shared" si="12"/>
        <v>Essex C</v>
      </c>
      <c r="BN20" s="7" t="str">
        <f t="shared" si="13"/>
        <v/>
      </c>
    </row>
    <row r="21" spans="1:66" ht="15.75" customHeight="1" x14ac:dyDescent="0.2">
      <c r="A21" s="30">
        <v>15</v>
      </c>
      <c r="B21" s="25" t="s">
        <v>926</v>
      </c>
      <c r="C21" s="25" t="s">
        <v>935</v>
      </c>
      <c r="D21" s="25" t="s">
        <v>163</v>
      </c>
      <c r="E21" s="25" t="s">
        <v>134</v>
      </c>
      <c r="F21" s="25" t="s">
        <v>134</v>
      </c>
      <c r="G21" s="86" t="s">
        <v>53</v>
      </c>
      <c r="H21" s="7"/>
      <c r="I21" s="30">
        <v>15</v>
      </c>
      <c r="J21" s="25" t="s">
        <v>860</v>
      </c>
      <c r="K21" s="25" t="s">
        <v>861</v>
      </c>
      <c r="L21" s="25" t="s">
        <v>168</v>
      </c>
      <c r="M21" s="25" t="s">
        <v>142</v>
      </c>
      <c r="N21" s="25" t="s">
        <v>142</v>
      </c>
      <c r="O21" s="86">
        <v>20.32</v>
      </c>
      <c r="P21" s="7"/>
      <c r="Q21" s="20"/>
      <c r="R21" s="20" t="s">
        <v>54</v>
      </c>
      <c r="S21" s="97" t="s">
        <v>54</v>
      </c>
      <c r="T21" s="96"/>
      <c r="U21" s="29">
        <v>15</v>
      </c>
      <c r="V21" s="20" t="s">
        <v>140</v>
      </c>
      <c r="W21" s="97">
        <v>134</v>
      </c>
      <c r="X21" s="96"/>
      <c r="Y21" s="98">
        <v>15</v>
      </c>
      <c r="Z21" s="99" t="s">
        <v>135</v>
      </c>
      <c r="AA21" s="99">
        <v>115</v>
      </c>
      <c r="AB21" s="7"/>
      <c r="AC21" s="7"/>
      <c r="AD21" s="7"/>
      <c r="AE21" s="37" t="s">
        <v>19</v>
      </c>
      <c r="AF21" s="37" t="s">
        <v>187</v>
      </c>
      <c r="AG21" s="7">
        <f>_xlfn.MAXIFS($A$7:$A$606,$E$7:$E$606,AF21)</f>
        <v>0</v>
      </c>
      <c r="AH21" s="7" t="str">
        <f t="shared" si="0"/>
        <v/>
      </c>
      <c r="AI21" s="7">
        <f>IF(COUNTIF($E$7:$E$1001,AF21)&lt;=3,0,SUMIF($E$7:$E$1001,AF21,$A$7:$A$1001))</f>
        <v>0</v>
      </c>
      <c r="AJ21" s="7" t="str">
        <f t="shared" si="1"/>
        <v/>
      </c>
      <c r="AK21" s="7">
        <f>(COUNTIF($AJ$2:$AJ$1211,"&gt;"&amp;AJ21)+1+SUMPRODUCT(--($AJ$2:$AJ$1211=AJ21),--($AH$2:$AH$1211&gt;AH21))-(IF(AJ21="",1,0)))</f>
        <v>0</v>
      </c>
      <c r="AL21" s="7" t="str">
        <f>IF(AK21=0,"",RANK(AK21,$AK$2:$AK$1001,0))</f>
        <v/>
      </c>
      <c r="AM21" s="7" t="str">
        <f t="shared" si="2"/>
        <v>Essex D</v>
      </c>
      <c r="AN21" s="7">
        <f t="shared" si="3"/>
        <v>0</v>
      </c>
      <c r="AO21" s="37"/>
      <c r="AP21" s="37" t="s">
        <v>19</v>
      </c>
      <c r="AQ21" s="37" t="s">
        <v>187</v>
      </c>
      <c r="AR21" s="7">
        <f>_xlfn.MAXIFS($I$7:$I$606,$M$7:$M$606,AQ21)</f>
        <v>0</v>
      </c>
      <c r="AS21" s="7" t="str">
        <f t="shared" si="4"/>
        <v/>
      </c>
      <c r="AT21" s="7">
        <f>IF(COUNTIF($M$7:$M$1001,AQ21)&lt;=2,0,SUMIF($M$7:$M$1001,AQ21,$I$7:$I$1001))</f>
        <v>0</v>
      </c>
      <c r="AU21" s="7" t="str">
        <f t="shared" si="5"/>
        <v/>
      </c>
      <c r="AV21" s="7">
        <f>(COUNTIF($AU$2:$AU$1211,"&gt;"&amp;AU21)+1+SUMPRODUCT(--($AU$2:$AU$1211=AU21),--($AS$2:$AS$1211&gt;AS21))-(IF(AU21="",1,0)))</f>
        <v>0</v>
      </c>
      <c r="AW21" s="7" t="str">
        <f t="shared" si="14"/>
        <v/>
      </c>
      <c r="AX21" s="7" t="str">
        <f t="shared" si="6"/>
        <v>Essex D</v>
      </c>
      <c r="AY21" s="7">
        <f t="shared" si="7"/>
        <v>0</v>
      </c>
      <c r="AZ21" s="37"/>
      <c r="BA21" s="37" t="s">
        <v>19</v>
      </c>
      <c r="BB21" s="37" t="s">
        <v>187</v>
      </c>
      <c r="BC21" s="7">
        <f>IF(COUNTIF($F$7:$F$1001,BB21)&lt;=1,0,SUMIF($F$7:$F$1001,BB21,$A$7:$A$1001))</f>
        <v>0</v>
      </c>
      <c r="BD21" s="7">
        <f>IF(COUNTIF($N$7:$N$1001,BB21)&lt;=1,0,SUMIF($N$7:$N$1001,BB21,$I$7:$I$1001))</f>
        <v>0</v>
      </c>
      <c r="BE21" s="7">
        <f t="shared" si="8"/>
        <v>0</v>
      </c>
      <c r="BF21" s="7">
        <f>_xlfn.MAXIFS($A$7:$A$606,$F$7:$F$606,AF21)</f>
        <v>0</v>
      </c>
      <c r="BG21" s="7">
        <f>_xlfn.MAXIFS($I$7:$I$606,$N$7:$N$606,AQ21)</f>
        <v>0</v>
      </c>
      <c r="BH21" s="7">
        <f t="shared" si="9"/>
        <v>0</v>
      </c>
      <c r="BI21" s="7" t="str">
        <f t="shared" si="10"/>
        <v/>
      </c>
      <c r="BJ21" s="7" t="str">
        <f t="shared" si="11"/>
        <v/>
      </c>
      <c r="BK21" s="7">
        <f>(COUNTIF($BJ$2:$BJ$1211,"&gt;"&amp;BJ21)+1+SUMPRODUCT(--($BJ$2:$BJ$1211=BJ21),--($BI$2:$BI$1211&gt;BI21))-(IF(BJ21="",1,0)))</f>
        <v>0</v>
      </c>
      <c r="BL21" s="7" t="str">
        <f>IF(BK21=0,"",RANK(BK21,$BK$2:$BK$1001,0))</f>
        <v/>
      </c>
      <c r="BM21" s="7" t="str">
        <f t="shared" si="12"/>
        <v>Essex D</v>
      </c>
      <c r="BN21" s="7" t="str">
        <f t="shared" si="13"/>
        <v/>
      </c>
    </row>
    <row r="22" spans="1:66" ht="15.75" customHeight="1" x14ac:dyDescent="0.2">
      <c r="A22" s="30">
        <v>16</v>
      </c>
      <c r="B22" s="25" t="s">
        <v>842</v>
      </c>
      <c r="C22" s="25" t="s">
        <v>936</v>
      </c>
      <c r="D22" s="25" t="s">
        <v>51</v>
      </c>
      <c r="E22" s="25" t="s">
        <v>267</v>
      </c>
      <c r="F22" s="25" t="s">
        <v>267</v>
      </c>
      <c r="G22" s="86">
        <v>39.04</v>
      </c>
      <c r="H22" s="7"/>
      <c r="I22" s="30">
        <v>16</v>
      </c>
      <c r="J22" s="25" t="s">
        <v>993</v>
      </c>
      <c r="K22" s="25" t="s">
        <v>994</v>
      </c>
      <c r="L22" s="25" t="s">
        <v>160</v>
      </c>
      <c r="M22" s="25" t="s">
        <v>129</v>
      </c>
      <c r="N22" s="25" t="s">
        <v>129</v>
      </c>
      <c r="O22" s="86">
        <v>20.350000000000001</v>
      </c>
      <c r="P22" s="7"/>
      <c r="Q22" s="20"/>
      <c r="R22" s="20" t="s">
        <v>54</v>
      </c>
      <c r="S22" s="97" t="s">
        <v>54</v>
      </c>
      <c r="T22" s="96"/>
      <c r="U22" s="29">
        <v>16</v>
      </c>
      <c r="V22" s="20" t="s">
        <v>155</v>
      </c>
      <c r="W22" s="97">
        <v>136</v>
      </c>
      <c r="X22" s="96"/>
      <c r="Y22" s="98">
        <v>16</v>
      </c>
      <c r="Z22" s="99" t="s">
        <v>297</v>
      </c>
      <c r="AA22" s="99">
        <v>125</v>
      </c>
      <c r="AB22" s="7"/>
      <c r="AC22" s="7"/>
      <c r="AD22" s="7"/>
      <c r="AE22" s="37" t="s">
        <v>22</v>
      </c>
      <c r="AF22" s="37" t="s">
        <v>188</v>
      </c>
      <c r="AG22" s="7">
        <f>_xlfn.MAXIFS($A$7:$A$606,$E$7:$E$606,AF22)</f>
        <v>0</v>
      </c>
      <c r="AH22" s="7" t="str">
        <f t="shared" si="0"/>
        <v/>
      </c>
      <c r="AI22" s="7">
        <f>IF(COUNTIF($E$7:$E$1001,AF22)&lt;=3,0,SUMIF($E$7:$E$1001,AF22,$A$7:$A$1001))</f>
        <v>0</v>
      </c>
      <c r="AJ22" s="7" t="str">
        <f t="shared" si="1"/>
        <v/>
      </c>
      <c r="AK22" s="7">
        <f>(COUNTIF($AJ$2:$AJ$1211,"&gt;"&amp;AJ22)+1+SUMPRODUCT(--($AJ$2:$AJ$1211=AJ22),--($AH$2:$AH$1211&gt;AH22))-(IF(AJ22="",1,0)))</f>
        <v>0</v>
      </c>
      <c r="AL22" s="7" t="str">
        <f>IF(AK22=0,"",RANK(AK22,$AK$2:$AK$1001,0))</f>
        <v/>
      </c>
      <c r="AM22" s="7" t="str">
        <f t="shared" si="2"/>
        <v>Essex E</v>
      </c>
      <c r="AN22" s="7">
        <f t="shared" si="3"/>
        <v>0</v>
      </c>
      <c r="AO22" s="37"/>
      <c r="AP22" s="37" t="s">
        <v>22</v>
      </c>
      <c r="AQ22" s="37" t="s">
        <v>188</v>
      </c>
      <c r="AR22" s="7">
        <f>_xlfn.MAXIFS($I$7:$I$606,$M$7:$M$606,AQ22)</f>
        <v>0</v>
      </c>
      <c r="AS22" s="7" t="str">
        <f t="shared" si="4"/>
        <v/>
      </c>
      <c r="AT22" s="7">
        <f>IF(COUNTIF($M$7:$M$1001,AQ22)&lt;=2,0,SUMIF($M$7:$M$1001,AQ22,$I$7:$I$1001))</f>
        <v>0</v>
      </c>
      <c r="AU22" s="7" t="str">
        <f t="shared" si="5"/>
        <v/>
      </c>
      <c r="AV22" s="7">
        <f>(COUNTIF($AU$2:$AU$1211,"&gt;"&amp;AU22)+1+SUMPRODUCT(--($AU$2:$AU$1211=AU22),--($AS$2:$AS$1211&gt;AS22))-(IF(AU22="",1,0)))</f>
        <v>0</v>
      </c>
      <c r="AW22" s="7" t="str">
        <f t="shared" si="14"/>
        <v/>
      </c>
      <c r="AX22" s="7" t="str">
        <f t="shared" si="6"/>
        <v>Essex E</v>
      </c>
      <c r="AY22" s="7">
        <f t="shared" si="7"/>
        <v>0</v>
      </c>
      <c r="AZ22" s="37"/>
      <c r="BA22" s="37" t="s">
        <v>22</v>
      </c>
      <c r="BB22" s="37" t="s">
        <v>188</v>
      </c>
      <c r="BC22" s="7">
        <f>IF(COUNTIF($F$7:$F$1001,BB22)&lt;=1,0,SUMIF($F$7:$F$1001,BB22,$A$7:$A$1001))</f>
        <v>0</v>
      </c>
      <c r="BD22" s="7">
        <f>IF(COUNTIF($N$7:$N$1001,BB22)&lt;=1,0,SUMIF($N$7:$N$1001,BB22,$I$7:$I$1001))</f>
        <v>0</v>
      </c>
      <c r="BE22" s="7">
        <f t="shared" si="8"/>
        <v>0</v>
      </c>
      <c r="BF22" s="7">
        <f>_xlfn.MAXIFS($A$7:$A$606,$F$7:$F$606,AF22)</f>
        <v>0</v>
      </c>
      <c r="BG22" s="7">
        <f>_xlfn.MAXIFS($I$7:$I$606,$N$7:$N$606,AQ22)</f>
        <v>0</v>
      </c>
      <c r="BH22" s="7">
        <f t="shared" si="9"/>
        <v>0</v>
      </c>
      <c r="BI22" s="7" t="str">
        <f t="shared" si="10"/>
        <v/>
      </c>
      <c r="BJ22" s="7" t="str">
        <f t="shared" si="11"/>
        <v/>
      </c>
      <c r="BK22" s="7">
        <f>(COUNTIF($BJ$2:$BJ$1211,"&gt;"&amp;BJ22)+1+SUMPRODUCT(--($BJ$2:$BJ$1211=BJ22),--($BI$2:$BI$1211&gt;BI22))-(IF(BJ22="",1,0)))</f>
        <v>0</v>
      </c>
      <c r="BL22" s="7" t="str">
        <f>IF(BK22=0,"",RANK(BK22,$BK$2:$BK$1001,0))</f>
        <v/>
      </c>
      <c r="BM22" s="7" t="str">
        <f t="shared" si="12"/>
        <v>Essex E</v>
      </c>
      <c r="BN22" s="7" t="str">
        <f t="shared" si="13"/>
        <v/>
      </c>
    </row>
    <row r="23" spans="1:66" ht="15.75" customHeight="1" x14ac:dyDescent="0.2">
      <c r="A23" s="30">
        <v>17</v>
      </c>
      <c r="B23" s="25" t="s">
        <v>937</v>
      </c>
      <c r="C23" s="25" t="s">
        <v>938</v>
      </c>
      <c r="D23" s="25" t="s">
        <v>170</v>
      </c>
      <c r="E23" s="25" t="s">
        <v>145</v>
      </c>
      <c r="F23" s="25" t="s">
        <v>146</v>
      </c>
      <c r="G23" s="86">
        <v>39.08</v>
      </c>
      <c r="H23" s="7"/>
      <c r="I23" s="30">
        <v>17</v>
      </c>
      <c r="J23" s="25" t="s">
        <v>995</v>
      </c>
      <c r="K23" s="25" t="s">
        <v>996</v>
      </c>
      <c r="L23" s="25" t="s">
        <v>160</v>
      </c>
      <c r="M23" s="25" t="s">
        <v>129</v>
      </c>
      <c r="N23" s="25" t="s">
        <v>150</v>
      </c>
      <c r="O23" s="86">
        <v>20.39</v>
      </c>
      <c r="P23" s="7"/>
      <c r="Q23" s="20"/>
      <c r="R23" s="20" t="s">
        <v>54</v>
      </c>
      <c r="S23" s="97" t="s">
        <v>54</v>
      </c>
      <c r="T23" s="96"/>
      <c r="U23" s="29">
        <v>17</v>
      </c>
      <c r="V23" s="20" t="s">
        <v>157</v>
      </c>
      <c r="W23" s="97">
        <v>143</v>
      </c>
      <c r="X23" s="96"/>
      <c r="Y23" s="98">
        <v>17</v>
      </c>
      <c r="Z23" s="99" t="s">
        <v>156</v>
      </c>
      <c r="AA23" s="99">
        <v>140</v>
      </c>
      <c r="AB23" s="7"/>
      <c r="AC23" s="7"/>
      <c r="AD23" s="7"/>
      <c r="AE23" s="37" t="s">
        <v>24</v>
      </c>
      <c r="AF23" s="37" t="s">
        <v>189</v>
      </c>
      <c r="AG23" s="7">
        <f>_xlfn.MAXIFS($A$7:$A$606,$E$7:$E$606,AF23)</f>
        <v>0</v>
      </c>
      <c r="AH23" s="7" t="str">
        <f t="shared" si="0"/>
        <v/>
      </c>
      <c r="AI23" s="7">
        <f>IF(COUNTIF($E$7:$E$1001,AF23)&lt;=3,0,SUMIF($E$7:$E$1001,AF23,$A$7:$A$1001))</f>
        <v>0</v>
      </c>
      <c r="AJ23" s="7" t="str">
        <f t="shared" si="1"/>
        <v/>
      </c>
      <c r="AK23" s="7">
        <f>(COUNTIF($AJ$2:$AJ$1211,"&gt;"&amp;AJ23)+1+SUMPRODUCT(--($AJ$2:$AJ$1211=AJ23),--($AH$2:$AH$1211&gt;AH23))-(IF(AJ23="",1,0)))</f>
        <v>0</v>
      </c>
      <c r="AL23" s="7" t="str">
        <f>IF(AK23=0,"",RANK(AK23,$AK$2:$AK$1001,0))</f>
        <v/>
      </c>
      <c r="AM23" s="7" t="str">
        <f t="shared" si="2"/>
        <v>Essex F</v>
      </c>
      <c r="AN23" s="7">
        <f t="shared" si="3"/>
        <v>0</v>
      </c>
      <c r="AO23" s="37"/>
      <c r="AP23" s="37" t="s">
        <v>24</v>
      </c>
      <c r="AQ23" s="37" t="s">
        <v>189</v>
      </c>
      <c r="AR23" s="7">
        <f>_xlfn.MAXIFS($I$7:$I$606,$M$7:$M$606,AQ23)</f>
        <v>0</v>
      </c>
      <c r="AS23" s="7" t="str">
        <f t="shared" si="4"/>
        <v/>
      </c>
      <c r="AT23" s="7">
        <f>IF(COUNTIF($M$7:$M$1001,AQ23)&lt;=2,0,SUMIF($M$7:$M$1001,AQ23,$I$7:$I$1001))</f>
        <v>0</v>
      </c>
      <c r="AU23" s="7" t="str">
        <f t="shared" si="5"/>
        <v/>
      </c>
      <c r="AV23" s="7">
        <f>(COUNTIF($AU$2:$AU$1211,"&gt;"&amp;AU23)+1+SUMPRODUCT(--($AU$2:$AU$1211=AU23),--($AS$2:$AS$1211&gt;AS23))-(IF(AU23="",1,0)))</f>
        <v>0</v>
      </c>
      <c r="AW23" s="7" t="str">
        <f t="shared" si="14"/>
        <v/>
      </c>
      <c r="AX23" s="7" t="str">
        <f t="shared" si="6"/>
        <v>Essex F</v>
      </c>
      <c r="AY23" s="7">
        <f t="shared" si="7"/>
        <v>0</v>
      </c>
      <c r="AZ23" s="37"/>
      <c r="BA23" s="37" t="s">
        <v>24</v>
      </c>
      <c r="BB23" s="37" t="s">
        <v>189</v>
      </c>
      <c r="BC23" s="7">
        <f>IF(COUNTIF($F$7:$F$1001,BB23)&lt;=1,0,SUMIF($F$7:$F$1001,BB23,$A$7:$A$1001))</f>
        <v>0</v>
      </c>
      <c r="BD23" s="7">
        <f>IF(COUNTIF($N$7:$N$1001,BB23)&lt;=1,0,SUMIF($N$7:$N$1001,BB23,$I$7:$I$1001))</f>
        <v>0</v>
      </c>
      <c r="BE23" s="7">
        <f t="shared" si="8"/>
        <v>0</v>
      </c>
      <c r="BF23" s="7">
        <f>_xlfn.MAXIFS($A$7:$A$606,$F$7:$F$606,AF23)</f>
        <v>0</v>
      </c>
      <c r="BG23" s="7">
        <f>_xlfn.MAXIFS($I$7:$I$606,$N$7:$N$606,AQ23)</f>
        <v>0</v>
      </c>
      <c r="BH23" s="7">
        <f t="shared" si="9"/>
        <v>0</v>
      </c>
      <c r="BI23" s="7" t="str">
        <f t="shared" si="10"/>
        <v/>
      </c>
      <c r="BJ23" s="7" t="str">
        <f t="shared" si="11"/>
        <v/>
      </c>
      <c r="BK23" s="7">
        <f>(COUNTIF($BJ$2:$BJ$1211,"&gt;"&amp;BJ23)+1+SUMPRODUCT(--($BJ$2:$BJ$1211=BJ23),--($BI$2:$BI$1211&gt;BI23))-(IF(BJ23="",1,0)))</f>
        <v>0</v>
      </c>
      <c r="BL23" s="7" t="str">
        <f>IF(BK23=0,"",RANK(BK23,$BK$2:$BK$1001,0))</f>
        <v/>
      </c>
      <c r="BM23" s="7" t="str">
        <f t="shared" si="12"/>
        <v>Essex F</v>
      </c>
      <c r="BN23" s="7" t="str">
        <f t="shared" si="13"/>
        <v/>
      </c>
    </row>
    <row r="24" spans="1:66" ht="15.75" customHeight="1" x14ac:dyDescent="0.2">
      <c r="A24" s="30">
        <v>18</v>
      </c>
      <c r="B24" s="25" t="s">
        <v>814</v>
      </c>
      <c r="C24" s="25" t="s">
        <v>815</v>
      </c>
      <c r="D24" s="25" t="s">
        <v>161</v>
      </c>
      <c r="E24" s="25" t="s">
        <v>130</v>
      </c>
      <c r="F24" s="25" t="s">
        <v>130</v>
      </c>
      <c r="G24" s="86">
        <v>39.159999999999997</v>
      </c>
      <c r="H24" s="7"/>
      <c r="I24" s="30">
        <v>18</v>
      </c>
      <c r="J24" s="25" t="s">
        <v>860</v>
      </c>
      <c r="K24" s="25" t="s">
        <v>862</v>
      </c>
      <c r="L24" s="25" t="s">
        <v>171</v>
      </c>
      <c r="M24" s="25" t="s">
        <v>148</v>
      </c>
      <c r="N24" s="25" t="s">
        <v>148</v>
      </c>
      <c r="O24" s="86">
        <v>21.04</v>
      </c>
      <c r="P24" s="7"/>
      <c r="Q24" s="20"/>
      <c r="R24" s="20" t="s">
        <v>54</v>
      </c>
      <c r="S24" s="97" t="s">
        <v>54</v>
      </c>
      <c r="T24" s="96"/>
      <c r="U24" s="29">
        <v>18</v>
      </c>
      <c r="V24" s="20" t="s">
        <v>153</v>
      </c>
      <c r="W24" s="97">
        <v>146</v>
      </c>
      <c r="X24" s="96"/>
      <c r="Y24" s="98">
        <v>18</v>
      </c>
      <c r="Z24" s="99" t="s">
        <v>136</v>
      </c>
      <c r="AA24" s="99">
        <v>155</v>
      </c>
      <c r="AB24" s="7"/>
      <c r="AC24" s="7"/>
      <c r="AD24" s="7"/>
      <c r="AE24" s="37" t="s">
        <v>25</v>
      </c>
      <c r="AF24" s="37" t="s">
        <v>190</v>
      </c>
      <c r="AG24" s="7">
        <f>_xlfn.MAXIFS($A$7:$A$606,$E$7:$E$606,AF24)</f>
        <v>0</v>
      </c>
      <c r="AH24" s="7" t="str">
        <f t="shared" si="0"/>
        <v/>
      </c>
      <c r="AI24" s="7">
        <f>IF(COUNTIF($E$7:$E$1001,AF24)&lt;=3,0,SUMIF($E$7:$E$1001,AF24,$A$7:$A$1001))</f>
        <v>0</v>
      </c>
      <c r="AJ24" s="7" t="str">
        <f t="shared" si="1"/>
        <v/>
      </c>
      <c r="AK24" s="7">
        <f>(COUNTIF($AJ$2:$AJ$1211,"&gt;"&amp;AJ24)+1+SUMPRODUCT(--($AJ$2:$AJ$1211=AJ24),--($AH$2:$AH$1211&gt;AH24))-(IF(AJ24="",1,0)))</f>
        <v>0</v>
      </c>
      <c r="AL24" s="7" t="str">
        <f>IF(AK24=0,"",RANK(AK24,$AK$2:$AK$1001,0))</f>
        <v/>
      </c>
      <c r="AM24" s="7" t="str">
        <f t="shared" si="2"/>
        <v>Essex G</v>
      </c>
      <c r="AN24" s="7">
        <f t="shared" si="3"/>
        <v>0</v>
      </c>
      <c r="AO24" s="37"/>
      <c r="AP24" s="37" t="s">
        <v>25</v>
      </c>
      <c r="AQ24" s="37" t="s">
        <v>190</v>
      </c>
      <c r="AR24" s="7">
        <f>_xlfn.MAXIFS($I$7:$I$606,$M$7:$M$606,AQ24)</f>
        <v>0</v>
      </c>
      <c r="AS24" s="7" t="str">
        <f t="shared" si="4"/>
        <v/>
      </c>
      <c r="AT24" s="7">
        <f>IF(COUNTIF($M$7:$M$1001,AQ24)&lt;=2,0,SUMIF($M$7:$M$1001,AQ24,$I$7:$I$1001))</f>
        <v>0</v>
      </c>
      <c r="AU24" s="7" t="str">
        <f t="shared" si="5"/>
        <v/>
      </c>
      <c r="AV24" s="7">
        <f>(COUNTIF($AU$2:$AU$1211,"&gt;"&amp;AU24)+1+SUMPRODUCT(--($AU$2:$AU$1211=AU24),--($AS$2:$AS$1211&gt;AS24))-(IF(AU24="",1,0)))</f>
        <v>0</v>
      </c>
      <c r="AW24" s="7" t="str">
        <f t="shared" si="14"/>
        <v/>
      </c>
      <c r="AX24" s="7" t="str">
        <f t="shared" si="6"/>
        <v>Essex G</v>
      </c>
      <c r="AY24" s="7">
        <f t="shared" si="7"/>
        <v>0</v>
      </c>
      <c r="AZ24" s="37"/>
      <c r="BA24" s="37" t="s">
        <v>25</v>
      </c>
      <c r="BB24" s="37" t="s">
        <v>190</v>
      </c>
      <c r="BC24" s="7">
        <f>IF(COUNTIF($F$7:$F$1001,BB24)&lt;=1,0,SUMIF($F$7:$F$1001,BB24,$A$7:$A$1001))</f>
        <v>0</v>
      </c>
      <c r="BD24" s="7">
        <f>IF(COUNTIF($N$7:$N$1001,BB24)&lt;=1,0,SUMIF($N$7:$N$1001,BB24,$I$7:$I$1001))</f>
        <v>0</v>
      </c>
      <c r="BE24" s="7">
        <f t="shared" si="8"/>
        <v>0</v>
      </c>
      <c r="BF24" s="7">
        <f>_xlfn.MAXIFS($A$7:$A$606,$F$7:$F$606,AF24)</f>
        <v>0</v>
      </c>
      <c r="BG24" s="7">
        <f>_xlfn.MAXIFS($I$7:$I$606,$N$7:$N$606,AQ24)</f>
        <v>0</v>
      </c>
      <c r="BH24" s="7">
        <f t="shared" si="9"/>
        <v>0</v>
      </c>
      <c r="BI24" s="7" t="str">
        <f t="shared" si="10"/>
        <v/>
      </c>
      <c r="BJ24" s="7" t="str">
        <f t="shared" si="11"/>
        <v/>
      </c>
      <c r="BK24" s="7">
        <f>(COUNTIF($BJ$2:$BJ$1211,"&gt;"&amp;BJ24)+1+SUMPRODUCT(--($BJ$2:$BJ$1211=BJ24),--($BI$2:$BI$1211&gt;BI24))-(IF(BJ24="",1,0)))</f>
        <v>0</v>
      </c>
      <c r="BL24" s="7" t="str">
        <f>IF(BK24=0,"",RANK(BK24,$BK$2:$BK$1001,0))</f>
        <v/>
      </c>
      <c r="BM24" s="7" t="str">
        <f t="shared" si="12"/>
        <v>Essex G</v>
      </c>
      <c r="BN24" s="7" t="str">
        <f t="shared" si="13"/>
        <v/>
      </c>
    </row>
    <row r="25" spans="1:66" ht="15.75" customHeight="1" x14ac:dyDescent="0.2">
      <c r="A25" s="30">
        <v>19</v>
      </c>
      <c r="B25" s="25" t="s">
        <v>939</v>
      </c>
      <c r="C25" s="25" t="s">
        <v>940</v>
      </c>
      <c r="D25" s="25" t="s">
        <v>170</v>
      </c>
      <c r="E25" s="25" t="s">
        <v>146</v>
      </c>
      <c r="F25" s="25" t="s">
        <v>155</v>
      </c>
      <c r="G25" s="86">
        <v>39.200000000000003</v>
      </c>
      <c r="H25" s="7"/>
      <c r="I25" s="30">
        <v>19</v>
      </c>
      <c r="J25" s="25" t="s">
        <v>863</v>
      </c>
      <c r="K25" s="25" t="s">
        <v>864</v>
      </c>
      <c r="L25" s="25" t="s">
        <v>160</v>
      </c>
      <c r="M25" s="25" t="s">
        <v>129</v>
      </c>
      <c r="N25" s="25" t="s">
        <v>150</v>
      </c>
      <c r="O25" s="86">
        <v>21.07</v>
      </c>
      <c r="P25" s="7"/>
      <c r="Q25" s="20"/>
      <c r="R25" s="20" t="s">
        <v>54</v>
      </c>
      <c r="S25" s="97" t="s">
        <v>54</v>
      </c>
      <c r="T25" s="96"/>
      <c r="U25" s="29">
        <v>19</v>
      </c>
      <c r="V25" s="20" t="s">
        <v>154</v>
      </c>
      <c r="W25" s="97">
        <v>177</v>
      </c>
      <c r="X25" s="96"/>
      <c r="Y25" s="98">
        <v>19</v>
      </c>
      <c r="Z25" s="99" t="s">
        <v>152</v>
      </c>
      <c r="AA25" s="99">
        <v>172</v>
      </c>
      <c r="AB25" s="7"/>
      <c r="AC25" s="7"/>
      <c r="AD25" s="7"/>
      <c r="AE25" s="37" t="s">
        <v>26</v>
      </c>
      <c r="AF25" s="37" t="s">
        <v>191</v>
      </c>
      <c r="AG25" s="7">
        <f>_xlfn.MAXIFS($A$7:$A$606,$E$7:$E$606,AF25)</f>
        <v>0</v>
      </c>
      <c r="AH25" s="7" t="str">
        <f t="shared" si="0"/>
        <v/>
      </c>
      <c r="AI25" s="7">
        <f>IF(COUNTIF($E$7:$E$1001,AF25)&lt;=3,0,SUMIF($E$7:$E$1001,AF25,$A$7:$A$1001))</f>
        <v>0</v>
      </c>
      <c r="AJ25" s="7" t="str">
        <f t="shared" si="1"/>
        <v/>
      </c>
      <c r="AK25" s="7">
        <f>(COUNTIF($AJ$2:$AJ$1211,"&gt;"&amp;AJ25)+1+SUMPRODUCT(--($AJ$2:$AJ$1211=AJ25),--($AH$2:$AH$1211&gt;AH25))-(IF(AJ25="",1,0)))</f>
        <v>0</v>
      </c>
      <c r="AL25" s="7" t="str">
        <f>IF(AK25=0,"",RANK(AK25,$AK$2:$AK$1001,0))</f>
        <v/>
      </c>
      <c r="AM25" s="7" t="str">
        <f t="shared" si="2"/>
        <v>Essex H</v>
      </c>
      <c r="AN25" s="7">
        <f t="shared" si="3"/>
        <v>0</v>
      </c>
      <c r="AO25" s="37"/>
      <c r="AP25" s="37" t="s">
        <v>26</v>
      </c>
      <c r="AQ25" s="37" t="s">
        <v>191</v>
      </c>
      <c r="AR25" s="7">
        <f>_xlfn.MAXIFS($I$7:$I$606,$M$7:$M$606,AQ25)</f>
        <v>0</v>
      </c>
      <c r="AS25" s="7" t="str">
        <f t="shared" si="4"/>
        <v/>
      </c>
      <c r="AT25" s="7">
        <f>IF(COUNTIF($M$7:$M$1001,AQ25)&lt;=2,0,SUMIF($M$7:$M$1001,AQ25,$I$7:$I$1001))</f>
        <v>0</v>
      </c>
      <c r="AU25" s="7" t="str">
        <f t="shared" si="5"/>
        <v/>
      </c>
      <c r="AV25" s="7">
        <f>(COUNTIF($AU$2:$AU$1211,"&gt;"&amp;AU25)+1+SUMPRODUCT(--($AU$2:$AU$1211=AU25),--($AS$2:$AS$1211&gt;AS25))-(IF(AU25="",1,0)))</f>
        <v>0</v>
      </c>
      <c r="AW25" s="7" t="str">
        <f t="shared" si="14"/>
        <v/>
      </c>
      <c r="AX25" s="7" t="str">
        <f t="shared" si="6"/>
        <v>Essex H</v>
      </c>
      <c r="AY25" s="7">
        <f t="shared" si="7"/>
        <v>0</v>
      </c>
      <c r="AZ25" s="37"/>
      <c r="BA25" s="37" t="s">
        <v>26</v>
      </c>
      <c r="BB25" s="37" t="s">
        <v>191</v>
      </c>
      <c r="BC25" s="7">
        <f>IF(COUNTIF($F$7:$F$1001,BB25)&lt;=1,0,SUMIF($F$7:$F$1001,BB25,$A$7:$A$1001))</f>
        <v>0</v>
      </c>
      <c r="BD25" s="7">
        <f>IF(COUNTIF($N$7:$N$1001,BB25)&lt;=1,0,SUMIF($N$7:$N$1001,BB25,$I$7:$I$1001))</f>
        <v>0</v>
      </c>
      <c r="BE25" s="7">
        <f t="shared" si="8"/>
        <v>0</v>
      </c>
      <c r="BF25" s="7">
        <f>_xlfn.MAXIFS($A$7:$A$606,$F$7:$F$606,AF25)</f>
        <v>0</v>
      </c>
      <c r="BG25" s="7">
        <f>_xlfn.MAXIFS($I$7:$I$606,$N$7:$N$606,AQ25)</f>
        <v>0</v>
      </c>
      <c r="BH25" s="7">
        <f t="shared" si="9"/>
        <v>0</v>
      </c>
      <c r="BI25" s="7" t="str">
        <f t="shared" si="10"/>
        <v/>
      </c>
      <c r="BJ25" s="7" t="str">
        <f t="shared" si="11"/>
        <v/>
      </c>
      <c r="BK25" s="7">
        <f>(COUNTIF($BJ$2:$BJ$1211,"&gt;"&amp;BJ25)+1+SUMPRODUCT(--($BJ$2:$BJ$1211=BJ25),--($BI$2:$BI$1211&gt;BI25))-(IF(BJ25="",1,0)))</f>
        <v>0</v>
      </c>
      <c r="BL25" s="7" t="str">
        <f>IF(BK25=0,"",RANK(BK25,$BK$2:$BK$1001,0))</f>
        <v/>
      </c>
      <c r="BM25" s="7" t="str">
        <f t="shared" si="12"/>
        <v>Essex H</v>
      </c>
      <c r="BN25" s="7" t="str">
        <f t="shared" si="13"/>
        <v/>
      </c>
    </row>
    <row r="26" spans="1:66" ht="15.75" customHeight="1" x14ac:dyDescent="0.2">
      <c r="A26" s="30">
        <v>20</v>
      </c>
      <c r="B26" s="25" t="s">
        <v>941</v>
      </c>
      <c r="C26" s="25" t="s">
        <v>942</v>
      </c>
      <c r="D26" s="25" t="s">
        <v>170</v>
      </c>
      <c r="E26" s="25" t="s">
        <v>146</v>
      </c>
      <c r="F26" s="25" t="s">
        <v>155</v>
      </c>
      <c r="G26" s="86">
        <v>39.450000000000003</v>
      </c>
      <c r="H26" s="7"/>
      <c r="I26" s="30">
        <v>20</v>
      </c>
      <c r="J26" s="25" t="s">
        <v>897</v>
      </c>
      <c r="K26" s="25" t="s">
        <v>997</v>
      </c>
      <c r="L26" s="25" t="s">
        <v>170</v>
      </c>
      <c r="M26" s="25" t="s">
        <v>146</v>
      </c>
      <c r="N26" s="25" t="s">
        <v>146</v>
      </c>
      <c r="O26" s="86">
        <v>21.12</v>
      </c>
      <c r="P26" s="7"/>
      <c r="Q26" s="20"/>
      <c r="R26" s="20" t="s">
        <v>54</v>
      </c>
      <c r="S26" s="97" t="s">
        <v>54</v>
      </c>
      <c r="T26" s="96"/>
      <c r="U26" s="29"/>
      <c r="V26" s="20" t="s">
        <v>54</v>
      </c>
      <c r="W26" s="97" t="s">
        <v>54</v>
      </c>
      <c r="X26" s="96"/>
      <c r="Y26" s="98">
        <v>20</v>
      </c>
      <c r="Z26" s="99" t="s">
        <v>180</v>
      </c>
      <c r="AA26" s="99">
        <v>194</v>
      </c>
      <c r="AB26" s="7"/>
      <c r="AC26" s="7"/>
      <c r="AD26" s="7"/>
      <c r="AE26" s="37" t="s">
        <v>16</v>
      </c>
      <c r="AF26" s="37" t="s">
        <v>134</v>
      </c>
      <c r="AG26" s="7">
        <f>_xlfn.MAXIFS($A$7:$A$606,$E$7:$E$606,AF26)</f>
        <v>29</v>
      </c>
      <c r="AH26" s="7">
        <f t="shared" si="0"/>
        <v>29</v>
      </c>
      <c r="AI26" s="7">
        <f>IF(COUNTIF($E$7:$E$1001,AF26)&lt;=3,0,SUMIF($E$7:$E$1001,AF26,$A$7:$A$1001))</f>
        <v>78</v>
      </c>
      <c r="AJ26" s="7">
        <f t="shared" si="1"/>
        <v>78</v>
      </c>
      <c r="AK26" s="7">
        <f>(COUNTIF($AJ$2:$AJ$1211,"&gt;"&amp;AJ26)+1+SUMPRODUCT(--($AJ$2:$AJ$1211=AJ26),--($AH$2:$AH$1211&gt;AH26))-(IF(AJ26="",1,0)))</f>
        <v>9</v>
      </c>
      <c r="AL26" s="7">
        <f>IF(AK26=0,"",RANK(AK26,$AK$2:$AK$1001,0))</f>
        <v>2</v>
      </c>
      <c r="AM26" s="7" t="str">
        <f t="shared" si="2"/>
        <v>UCL A</v>
      </c>
      <c r="AN26" s="7">
        <f t="shared" si="3"/>
        <v>78</v>
      </c>
      <c r="AO26" s="37"/>
      <c r="AP26" s="37" t="s">
        <v>16</v>
      </c>
      <c r="AQ26" s="37" t="s">
        <v>134</v>
      </c>
      <c r="AR26" s="7">
        <f>_xlfn.MAXIFS($I$7:$I$606,$M$7:$M$606,AQ26)</f>
        <v>30</v>
      </c>
      <c r="AS26" s="7">
        <f t="shared" si="4"/>
        <v>30</v>
      </c>
      <c r="AT26" s="7">
        <f>IF(COUNTIF($M$7:$M$1001,AQ26)&lt;=2,0,SUMIF($M$7:$M$1001,AQ26,$I$7:$I$1001))</f>
        <v>38</v>
      </c>
      <c r="AU26" s="7">
        <f t="shared" si="5"/>
        <v>38</v>
      </c>
      <c r="AV26" s="7">
        <f>(COUNTIF($AU$2:$AU$1211,"&gt;"&amp;AU26)+1+SUMPRODUCT(--($AU$2:$AU$1211=AU26),--($AS$2:$AS$1211&gt;AS26))-(IF(AU26="",1,0)))</f>
        <v>15</v>
      </c>
      <c r="AW26" s="7">
        <f t="shared" si="14"/>
        <v>4</v>
      </c>
      <c r="AX26" s="7" t="str">
        <f t="shared" si="6"/>
        <v>UCL A</v>
      </c>
      <c r="AY26" s="7">
        <f t="shared" si="7"/>
        <v>38</v>
      </c>
      <c r="AZ26" s="37"/>
      <c r="BA26" s="37" t="s">
        <v>16</v>
      </c>
      <c r="BB26" s="37" t="s">
        <v>134</v>
      </c>
      <c r="BC26" s="7">
        <f>IF(COUNTIF($F$7:$F$1001,BB26)&lt;=1,0,SUMIF($F$7:$F$1001,BB26,$A$7:$A$1001))</f>
        <v>27</v>
      </c>
      <c r="BD26" s="7">
        <f>IF(COUNTIF($N$7:$N$1001,BB26)&lt;=1,0,SUMIF($N$7:$N$1001,BB26,$I$7:$I$1001))</f>
        <v>8</v>
      </c>
      <c r="BE26" s="7">
        <f t="shared" si="8"/>
        <v>35</v>
      </c>
      <c r="BF26" s="7">
        <f>_xlfn.MAXIFS($A$7:$A$606,$F$7:$F$606,AF26)</f>
        <v>15</v>
      </c>
      <c r="BG26" s="7">
        <f>_xlfn.MAXIFS($I$7:$I$606,$N$7:$N$606,AQ26)</f>
        <v>5</v>
      </c>
      <c r="BH26" s="7">
        <f t="shared" si="9"/>
        <v>15</v>
      </c>
      <c r="BI26" s="7">
        <f t="shared" si="10"/>
        <v>15</v>
      </c>
      <c r="BJ26" s="7">
        <f t="shared" si="11"/>
        <v>35</v>
      </c>
      <c r="BK26" s="7">
        <f>(COUNTIF($BJ$2:$BJ$1211,"&gt;"&amp;BJ26)+1+SUMPRODUCT(--($BJ$2:$BJ$1211=BJ26),--($BI$2:$BI$1211&gt;BI26))-(IF(BJ26="",1,0)))</f>
        <v>17</v>
      </c>
      <c r="BL26" s="7">
        <f>IF(BK26=0,"",RANK(BK26,$BK$2:$BK$1001,0))</f>
        <v>3</v>
      </c>
      <c r="BM26" s="7" t="str">
        <f t="shared" si="12"/>
        <v>UCL A</v>
      </c>
      <c r="BN26" s="7">
        <f t="shared" si="13"/>
        <v>35</v>
      </c>
    </row>
    <row r="27" spans="1:66" ht="15.75" customHeight="1" x14ac:dyDescent="0.2">
      <c r="A27" s="30">
        <v>21</v>
      </c>
      <c r="B27" s="25" t="s">
        <v>822</v>
      </c>
      <c r="C27" s="25" t="s">
        <v>943</v>
      </c>
      <c r="D27" s="25" t="s">
        <v>167</v>
      </c>
      <c r="E27" s="25" t="s">
        <v>140</v>
      </c>
      <c r="F27" s="25" t="s">
        <v>140</v>
      </c>
      <c r="G27" s="86">
        <v>39.520000000000003</v>
      </c>
      <c r="H27" s="7"/>
      <c r="I27" s="30">
        <v>21</v>
      </c>
      <c r="J27" s="25" t="s">
        <v>998</v>
      </c>
      <c r="K27" s="25" t="s">
        <v>999</v>
      </c>
      <c r="L27" s="25" t="s">
        <v>170</v>
      </c>
      <c r="M27" s="25" t="s">
        <v>146</v>
      </c>
      <c r="N27" s="25" t="s">
        <v>155</v>
      </c>
      <c r="O27" s="86">
        <v>21.19</v>
      </c>
      <c r="P27" s="7"/>
      <c r="Q27" s="20"/>
      <c r="R27" s="20" t="s">
        <v>54</v>
      </c>
      <c r="S27" s="97" t="s">
        <v>54</v>
      </c>
      <c r="T27" s="96"/>
      <c r="U27" s="29"/>
      <c r="V27" s="20" t="s">
        <v>54</v>
      </c>
      <c r="W27" s="97" t="s">
        <v>54</v>
      </c>
      <c r="X27" s="96"/>
      <c r="Y27" s="98" t="s">
        <v>54</v>
      </c>
      <c r="Z27" s="99" t="s">
        <v>54</v>
      </c>
      <c r="AA27" s="99" t="s">
        <v>54</v>
      </c>
      <c r="AB27" s="7"/>
      <c r="AC27" s="7"/>
      <c r="AD27" s="7"/>
      <c r="AE27" s="37" t="s">
        <v>17</v>
      </c>
      <c r="AF27" s="37" t="s">
        <v>135</v>
      </c>
      <c r="AG27" s="7">
        <f>_xlfn.MAXIFS($A$7:$A$606,$E$7:$E$606,AF27)</f>
        <v>45</v>
      </c>
      <c r="AH27" s="7">
        <f t="shared" si="0"/>
        <v>45</v>
      </c>
      <c r="AI27" s="7">
        <f>IF(COUNTIF($E$7:$E$1001,AF27)&lt;=3,0,SUMIF($E$7:$E$1001,AF27,$A$7:$A$1001))</f>
        <v>150</v>
      </c>
      <c r="AJ27" s="7">
        <f t="shared" si="1"/>
        <v>150</v>
      </c>
      <c r="AK27" s="7">
        <f>(COUNTIF($AJ$2:$AJ$1211,"&gt;"&amp;AJ27)+1+SUMPRODUCT(--($AJ$2:$AJ$1211=AJ27),--($AH$2:$AH$1211&gt;AH27))-(IF(AJ27="",1,0)))</f>
        <v>1</v>
      </c>
      <c r="AL27" s="7">
        <f>IF(AK27=0,"",RANK(AK27,$AK$2:$AK$1001,0))</f>
        <v>10</v>
      </c>
      <c r="AM27" s="7" t="str">
        <f t="shared" si="2"/>
        <v>UCL B</v>
      </c>
      <c r="AN27" s="7">
        <f t="shared" si="3"/>
        <v>150</v>
      </c>
      <c r="AO27" s="37"/>
      <c r="AP27" s="37" t="s">
        <v>17</v>
      </c>
      <c r="AQ27" s="37" t="s">
        <v>135</v>
      </c>
      <c r="AR27" s="7">
        <f>_xlfn.MAXIFS($I$7:$I$606,$M$7:$M$606,AQ27)</f>
        <v>47</v>
      </c>
      <c r="AS27" s="7">
        <f t="shared" si="4"/>
        <v>47</v>
      </c>
      <c r="AT27" s="7">
        <f>IF(COUNTIF($M$7:$M$1001,AQ27)&lt;=2,0,SUMIF($M$7:$M$1001,AQ27,$I$7:$I$1001))</f>
        <v>125</v>
      </c>
      <c r="AU27" s="7">
        <f t="shared" si="5"/>
        <v>125</v>
      </c>
      <c r="AV27" s="7">
        <f>(COUNTIF($AU$2:$AU$1211,"&gt;"&amp;AU27)+1+SUMPRODUCT(--($AU$2:$AU$1211=AU27),--($AS$2:$AS$1211&gt;AS27))-(IF(AU27="",1,0)))</f>
        <v>6</v>
      </c>
      <c r="AW27" s="7">
        <f t="shared" si="14"/>
        <v>13</v>
      </c>
      <c r="AX27" s="7" t="str">
        <f t="shared" si="6"/>
        <v>UCL B</v>
      </c>
      <c r="AY27" s="7">
        <f t="shared" si="7"/>
        <v>125</v>
      </c>
      <c r="AZ27" s="37"/>
      <c r="BA27" s="37" t="s">
        <v>17</v>
      </c>
      <c r="BB27" s="37" t="s">
        <v>135</v>
      </c>
      <c r="BC27" s="7">
        <f>IF(COUNTIF($F$7:$F$1001,BB27)&lt;=1,0,SUMIF($F$7:$F$1001,BB27,$A$7:$A$1001))</f>
        <v>51</v>
      </c>
      <c r="BD27" s="7">
        <f>IF(COUNTIF($N$7:$N$1001,BB27)&lt;=1,0,SUMIF($N$7:$N$1001,BB27,$I$7:$I$1001))</f>
        <v>64</v>
      </c>
      <c r="BE27" s="7">
        <f t="shared" si="8"/>
        <v>115</v>
      </c>
      <c r="BF27" s="7">
        <f>_xlfn.MAXIFS($A$7:$A$606,$F$7:$F$606,AF27)</f>
        <v>29</v>
      </c>
      <c r="BG27" s="7">
        <f>_xlfn.MAXIFS($I$7:$I$606,$N$7:$N$606,AQ27)</f>
        <v>34</v>
      </c>
      <c r="BH27" s="7">
        <f t="shared" si="9"/>
        <v>34</v>
      </c>
      <c r="BI27" s="7">
        <f t="shared" si="10"/>
        <v>34</v>
      </c>
      <c r="BJ27" s="7">
        <f t="shared" si="11"/>
        <v>115</v>
      </c>
      <c r="BK27" s="7">
        <f>(COUNTIF($BJ$2:$BJ$1211,"&gt;"&amp;BJ27)+1+SUMPRODUCT(--($BJ$2:$BJ$1211=BJ27),--($BI$2:$BI$1211&gt;BI27))-(IF(BJ27="",1,0)))</f>
        <v>6</v>
      </c>
      <c r="BL27" s="7">
        <f>IF(BK27=0,"",RANK(BK27,$BK$2:$BK$1001,0))</f>
        <v>14</v>
      </c>
      <c r="BM27" s="7" t="str">
        <f t="shared" si="12"/>
        <v>UCL B</v>
      </c>
      <c r="BN27" s="7">
        <f t="shared" si="13"/>
        <v>115</v>
      </c>
    </row>
    <row r="28" spans="1:66" ht="15.75" customHeight="1" x14ac:dyDescent="0.2">
      <c r="A28" s="30">
        <v>22</v>
      </c>
      <c r="B28" s="25" t="s">
        <v>944</v>
      </c>
      <c r="C28" s="25" t="s">
        <v>945</v>
      </c>
      <c r="D28" s="25" t="s">
        <v>163</v>
      </c>
      <c r="E28" s="25" t="s">
        <v>134</v>
      </c>
      <c r="F28" s="25" t="s">
        <v>135</v>
      </c>
      <c r="G28" s="86">
        <v>39.590000000000003</v>
      </c>
      <c r="H28" s="7"/>
      <c r="I28" s="30">
        <v>22</v>
      </c>
      <c r="J28" s="25" t="s">
        <v>865</v>
      </c>
      <c r="K28" s="25" t="s">
        <v>866</v>
      </c>
      <c r="L28" s="25" t="s">
        <v>171</v>
      </c>
      <c r="M28" s="25" t="s">
        <v>148</v>
      </c>
      <c r="N28" s="25" t="s">
        <v>156</v>
      </c>
      <c r="O28" s="86">
        <v>21.22</v>
      </c>
      <c r="P28" s="7"/>
      <c r="Q28" s="20"/>
      <c r="R28" s="20" t="s">
        <v>54</v>
      </c>
      <c r="S28" s="97" t="s">
        <v>54</v>
      </c>
      <c r="T28" s="96"/>
      <c r="U28" s="29"/>
      <c r="V28" s="20" t="s">
        <v>54</v>
      </c>
      <c r="W28" s="97" t="s">
        <v>54</v>
      </c>
      <c r="X28" s="96"/>
      <c r="Y28" s="98" t="s">
        <v>54</v>
      </c>
      <c r="Z28" s="99" t="s">
        <v>54</v>
      </c>
      <c r="AA28" s="99" t="s">
        <v>54</v>
      </c>
      <c r="AB28" s="7"/>
      <c r="AC28" s="7"/>
      <c r="AD28" s="7"/>
      <c r="AE28" s="37" t="s">
        <v>18</v>
      </c>
      <c r="AF28" s="37" t="s">
        <v>136</v>
      </c>
      <c r="AG28" s="7">
        <f>_xlfn.MAXIFS($A$7:$A$606,$E$7:$E$606,AF28)</f>
        <v>56</v>
      </c>
      <c r="AH28" s="7" t="str">
        <f t="shared" si="0"/>
        <v/>
      </c>
      <c r="AI28" s="7">
        <f>IF(COUNTIF($E$7:$E$1001,AF28)&lt;=3,0,SUMIF($E$7:$E$1001,AF28,$A$7:$A$1001))</f>
        <v>0</v>
      </c>
      <c r="AJ28" s="7" t="str">
        <f t="shared" si="1"/>
        <v/>
      </c>
      <c r="AK28" s="7">
        <f>(COUNTIF($AJ$2:$AJ$1211,"&gt;"&amp;AJ28)+1+SUMPRODUCT(--($AJ$2:$AJ$1211=AJ28),--($AH$2:$AH$1211&gt;AH28))-(IF(AJ28="",1,0)))</f>
        <v>0</v>
      </c>
      <c r="AL28" s="7" t="str">
        <f>IF(AK28=0,"",RANK(AK28,$AK$2:$AK$1001,0))</f>
        <v/>
      </c>
      <c r="AM28" s="7" t="str">
        <f t="shared" si="2"/>
        <v>UCL C</v>
      </c>
      <c r="AN28" s="7">
        <f t="shared" si="3"/>
        <v>0</v>
      </c>
      <c r="AO28" s="37"/>
      <c r="AP28" s="37" t="s">
        <v>18</v>
      </c>
      <c r="AQ28" s="37" t="s">
        <v>136</v>
      </c>
      <c r="AR28" s="7">
        <f>_xlfn.MAXIFS($I$7:$I$606,$M$7:$M$606,AQ28)</f>
        <v>52</v>
      </c>
      <c r="AS28" s="7" t="str">
        <f t="shared" si="4"/>
        <v/>
      </c>
      <c r="AT28" s="7">
        <f>IF(COUNTIF($M$7:$M$1001,AQ28)&lt;=2,0,SUMIF($M$7:$M$1001,AQ28,$I$7:$I$1001))</f>
        <v>0</v>
      </c>
      <c r="AU28" s="7" t="str">
        <f t="shared" si="5"/>
        <v/>
      </c>
      <c r="AV28" s="7">
        <f>(COUNTIF($AU$2:$AU$1211,"&gt;"&amp;AU28)+1+SUMPRODUCT(--($AU$2:$AU$1211=AU28),--($AS$2:$AS$1211&gt;AS28))-(IF(AU28="",1,0)))</f>
        <v>0</v>
      </c>
      <c r="AW28" s="7" t="str">
        <f t="shared" si="14"/>
        <v/>
      </c>
      <c r="AX28" s="7" t="str">
        <f t="shared" si="6"/>
        <v>UCL C</v>
      </c>
      <c r="AY28" s="7">
        <f t="shared" si="7"/>
        <v>0</v>
      </c>
      <c r="AZ28" s="37"/>
      <c r="BA28" s="37" t="s">
        <v>18</v>
      </c>
      <c r="BB28" s="37" t="s">
        <v>136</v>
      </c>
      <c r="BC28" s="7">
        <f>IF(COUNTIF($F$7:$F$1001,BB28)&lt;=1,0,SUMIF($F$7:$F$1001,BB28,$A$7:$A$1001))</f>
        <v>64</v>
      </c>
      <c r="BD28" s="7">
        <f>IF(COUNTIF($N$7:$N$1001,BB28)&lt;=1,0,SUMIF($N$7:$N$1001,BB28,$I$7:$I$1001))</f>
        <v>91</v>
      </c>
      <c r="BE28" s="7">
        <f t="shared" si="8"/>
        <v>155</v>
      </c>
      <c r="BF28" s="7">
        <f>_xlfn.MAXIFS($A$7:$A$606,$F$7:$F$606,AF28)</f>
        <v>34</v>
      </c>
      <c r="BG28" s="7">
        <f>_xlfn.MAXIFS($I$7:$I$606,$N$7:$N$606,AQ28)</f>
        <v>47</v>
      </c>
      <c r="BH28" s="7">
        <f t="shared" si="9"/>
        <v>47</v>
      </c>
      <c r="BI28" s="7">
        <f t="shared" si="10"/>
        <v>47</v>
      </c>
      <c r="BJ28" s="7">
        <f t="shared" si="11"/>
        <v>155</v>
      </c>
      <c r="BK28" s="7">
        <f>(COUNTIF($BJ$2:$BJ$1211,"&gt;"&amp;BJ28)+1+SUMPRODUCT(--($BJ$2:$BJ$1211=BJ28),--($BI$2:$BI$1211&gt;BI28))-(IF(BJ28="",1,0)))</f>
        <v>3</v>
      </c>
      <c r="BL28" s="7">
        <f>IF(BK28=0,"",RANK(BK28,$BK$2:$BK$1001,0))</f>
        <v>17</v>
      </c>
      <c r="BM28" s="7" t="str">
        <f t="shared" si="12"/>
        <v>UCL C</v>
      </c>
      <c r="BN28" s="7">
        <f t="shared" si="13"/>
        <v>155</v>
      </c>
    </row>
    <row r="29" spans="1:66" ht="15.75" customHeight="1" x14ac:dyDescent="0.2">
      <c r="A29" s="30">
        <v>23</v>
      </c>
      <c r="B29" s="25" t="s">
        <v>946</v>
      </c>
      <c r="C29" s="25" t="s">
        <v>947</v>
      </c>
      <c r="D29" s="25" t="s">
        <v>170</v>
      </c>
      <c r="E29" s="25" t="s">
        <v>146</v>
      </c>
      <c r="F29" s="25" t="s">
        <v>297</v>
      </c>
      <c r="G29" s="86">
        <v>40.14</v>
      </c>
      <c r="H29" s="7"/>
      <c r="I29" s="30">
        <v>23</v>
      </c>
      <c r="J29" s="25" t="s">
        <v>918</v>
      </c>
      <c r="K29" s="25" t="s">
        <v>1000</v>
      </c>
      <c r="L29" s="25" t="s">
        <v>170</v>
      </c>
      <c r="M29" s="25" t="s">
        <v>146</v>
      </c>
      <c r="N29" s="25" t="s">
        <v>155</v>
      </c>
      <c r="O29" s="86">
        <v>21.24</v>
      </c>
      <c r="P29" s="7"/>
      <c r="Q29" s="20"/>
      <c r="R29" s="20" t="s">
        <v>54</v>
      </c>
      <c r="S29" s="97" t="s">
        <v>54</v>
      </c>
      <c r="T29" s="96"/>
      <c r="U29" s="29"/>
      <c r="V29" s="20" t="s">
        <v>54</v>
      </c>
      <c r="W29" s="97" t="s">
        <v>54</v>
      </c>
      <c r="X29" s="96"/>
      <c r="Y29" s="98" t="s">
        <v>54</v>
      </c>
      <c r="Z29" s="99" t="s">
        <v>54</v>
      </c>
      <c r="AA29" s="99" t="s">
        <v>54</v>
      </c>
      <c r="AB29" s="7"/>
      <c r="AC29" s="7"/>
      <c r="AD29" s="7"/>
      <c r="AE29" s="37" t="s">
        <v>19</v>
      </c>
      <c r="AF29" s="37" t="s">
        <v>192</v>
      </c>
      <c r="AG29" s="7">
        <f>_xlfn.MAXIFS($A$7:$A$606,$E$7:$E$606,AF29)</f>
        <v>0</v>
      </c>
      <c r="AH29" s="7" t="str">
        <f t="shared" si="0"/>
        <v/>
      </c>
      <c r="AI29" s="7">
        <f>IF(COUNTIF($E$7:$E$1001,AF29)&lt;=3,0,SUMIF($E$7:$E$1001,AF29,$A$7:$A$1001))</f>
        <v>0</v>
      </c>
      <c r="AJ29" s="7" t="str">
        <f t="shared" si="1"/>
        <v/>
      </c>
      <c r="AK29" s="7">
        <f>(COUNTIF($AJ$2:$AJ$1211,"&gt;"&amp;AJ29)+1+SUMPRODUCT(--($AJ$2:$AJ$1211=AJ29),--($AH$2:$AH$1211&gt;AH29))-(IF(AJ29="",1,0)))</f>
        <v>0</v>
      </c>
      <c r="AL29" s="7" t="str">
        <f>IF(AK29=0,"",RANK(AK29,$AK$2:$AK$1001,0))</f>
        <v/>
      </c>
      <c r="AM29" s="7" t="str">
        <f t="shared" si="2"/>
        <v>UCL D</v>
      </c>
      <c r="AN29" s="7">
        <f t="shared" si="3"/>
        <v>0</v>
      </c>
      <c r="AO29" s="37"/>
      <c r="AP29" s="37" t="s">
        <v>19</v>
      </c>
      <c r="AQ29" s="37" t="s">
        <v>192</v>
      </c>
      <c r="AR29" s="7">
        <f>_xlfn.MAXIFS($I$7:$I$606,$M$7:$M$606,AQ29)</f>
        <v>0</v>
      </c>
      <c r="AS29" s="7" t="str">
        <f t="shared" si="4"/>
        <v/>
      </c>
      <c r="AT29" s="7">
        <f>IF(COUNTIF($M$7:$M$1001,AQ29)&lt;=2,0,SUMIF($M$7:$M$1001,AQ29,$I$7:$I$1001))</f>
        <v>0</v>
      </c>
      <c r="AU29" s="7" t="str">
        <f t="shared" si="5"/>
        <v/>
      </c>
      <c r="AV29" s="7">
        <f>(COUNTIF($AU$2:$AU$1211,"&gt;"&amp;AU29)+1+SUMPRODUCT(--($AU$2:$AU$1211=AU29),--($AS$2:$AS$1211&gt;AS29))-(IF(AU29="",1,0)))</f>
        <v>0</v>
      </c>
      <c r="AW29" s="7" t="str">
        <f t="shared" si="14"/>
        <v/>
      </c>
      <c r="AX29" s="7" t="str">
        <f t="shared" si="6"/>
        <v>UCL D</v>
      </c>
      <c r="AY29" s="7">
        <f t="shared" si="7"/>
        <v>0</v>
      </c>
      <c r="AZ29" s="37"/>
      <c r="BA29" s="37" t="s">
        <v>19</v>
      </c>
      <c r="BB29" s="37" t="s">
        <v>192</v>
      </c>
      <c r="BC29" s="7">
        <f>IF(COUNTIF($F$7:$F$1001,BB29)&lt;=1,0,SUMIF($F$7:$F$1001,BB29,$A$7:$A$1001))</f>
        <v>86</v>
      </c>
      <c r="BD29" s="7">
        <f>IF(COUNTIF($N$7:$N$1001,BB29)&lt;=1,0,SUMIF($N$7:$N$1001,BB29,$I$7:$I$1001))</f>
        <v>0</v>
      </c>
      <c r="BE29" s="7">
        <f t="shared" si="8"/>
        <v>0</v>
      </c>
      <c r="BF29" s="7">
        <f>_xlfn.MAXIFS($A$7:$A$606,$F$7:$F$606,AF29)</f>
        <v>45</v>
      </c>
      <c r="BG29" s="7">
        <f>_xlfn.MAXIFS($I$7:$I$606,$N$7:$N$606,AQ29)</f>
        <v>52</v>
      </c>
      <c r="BH29" s="7">
        <f t="shared" si="9"/>
        <v>52</v>
      </c>
      <c r="BI29" s="7" t="str">
        <f t="shared" si="10"/>
        <v/>
      </c>
      <c r="BJ29" s="7" t="str">
        <f t="shared" si="11"/>
        <v/>
      </c>
      <c r="BK29" s="7">
        <f>(COUNTIF($BJ$2:$BJ$1211,"&gt;"&amp;BJ29)+1+SUMPRODUCT(--($BJ$2:$BJ$1211=BJ29),--($BI$2:$BI$1211&gt;BI29))-(IF(BJ29="",1,0)))</f>
        <v>0</v>
      </c>
      <c r="BL29" s="7" t="str">
        <f>IF(BK29=0,"",RANK(BK29,$BK$2:$BK$1001,0))</f>
        <v/>
      </c>
      <c r="BM29" s="7" t="str">
        <f t="shared" si="12"/>
        <v>UCL D</v>
      </c>
      <c r="BN29" s="7" t="str">
        <f t="shared" si="13"/>
        <v/>
      </c>
    </row>
    <row r="30" spans="1:66" ht="15.75" customHeight="1" x14ac:dyDescent="0.2">
      <c r="A30" s="30">
        <v>24</v>
      </c>
      <c r="B30" s="25" t="s">
        <v>948</v>
      </c>
      <c r="C30" s="25" t="s">
        <v>949</v>
      </c>
      <c r="D30" s="25" t="s">
        <v>160</v>
      </c>
      <c r="E30" s="25" t="s">
        <v>129</v>
      </c>
      <c r="F30" s="25" t="s">
        <v>150</v>
      </c>
      <c r="G30" s="86">
        <v>40.36</v>
      </c>
      <c r="H30" s="7"/>
      <c r="I30" s="30">
        <v>24</v>
      </c>
      <c r="J30" s="25" t="s">
        <v>867</v>
      </c>
      <c r="K30" s="25" t="s">
        <v>868</v>
      </c>
      <c r="L30" s="25" t="s">
        <v>160</v>
      </c>
      <c r="M30" s="25" t="s">
        <v>150</v>
      </c>
      <c r="N30" s="25" t="s">
        <v>175</v>
      </c>
      <c r="O30" s="86">
        <v>21.29</v>
      </c>
      <c r="P30" s="7"/>
      <c r="Q30" s="20"/>
      <c r="R30" s="20" t="s">
        <v>54</v>
      </c>
      <c r="S30" s="97" t="s">
        <v>54</v>
      </c>
      <c r="T30" s="96"/>
      <c r="U30" s="29"/>
      <c r="V30" s="20" t="s">
        <v>54</v>
      </c>
      <c r="W30" s="97" t="s">
        <v>54</v>
      </c>
      <c r="X30" s="96"/>
      <c r="Y30" s="98" t="s">
        <v>54</v>
      </c>
      <c r="Z30" s="99" t="s">
        <v>54</v>
      </c>
      <c r="AA30" s="99" t="s">
        <v>54</v>
      </c>
      <c r="AB30" s="7"/>
      <c r="AC30" s="7"/>
      <c r="AD30" s="7"/>
      <c r="AE30" s="37" t="s">
        <v>22</v>
      </c>
      <c r="AF30" s="37" t="s">
        <v>193</v>
      </c>
      <c r="AG30" s="7">
        <f>_xlfn.MAXIFS($A$7:$A$606,$E$7:$E$606,AF30)</f>
        <v>0</v>
      </c>
      <c r="AH30" s="7" t="str">
        <f t="shared" si="0"/>
        <v/>
      </c>
      <c r="AI30" s="7">
        <f>IF(COUNTIF($E$7:$E$1001,AF30)&lt;=3,0,SUMIF($E$7:$E$1001,AF30,$A$7:$A$1001))</f>
        <v>0</v>
      </c>
      <c r="AJ30" s="7" t="str">
        <f t="shared" si="1"/>
        <v/>
      </c>
      <c r="AK30" s="7">
        <f>(COUNTIF($AJ$2:$AJ$1211,"&gt;"&amp;AJ30)+1+SUMPRODUCT(--($AJ$2:$AJ$1211=AJ30),--($AH$2:$AH$1211&gt;AH30))-(IF(AJ30="",1,0)))</f>
        <v>0</v>
      </c>
      <c r="AL30" s="7" t="str">
        <f>IF(AK30=0,"",RANK(AK30,$AK$2:$AK$1001,0))</f>
        <v/>
      </c>
      <c r="AM30" s="7" t="str">
        <f t="shared" si="2"/>
        <v>UCL E</v>
      </c>
      <c r="AN30" s="7">
        <f t="shared" si="3"/>
        <v>0</v>
      </c>
      <c r="AO30" s="37"/>
      <c r="AP30" s="37" t="s">
        <v>22</v>
      </c>
      <c r="AQ30" s="37" t="s">
        <v>193</v>
      </c>
      <c r="AR30" s="7">
        <f>_xlfn.MAXIFS($I$7:$I$606,$M$7:$M$606,AQ30)</f>
        <v>0</v>
      </c>
      <c r="AS30" s="7" t="str">
        <f t="shared" si="4"/>
        <v/>
      </c>
      <c r="AT30" s="7">
        <f>IF(COUNTIF($M$7:$M$1001,AQ30)&lt;=2,0,SUMIF($M$7:$M$1001,AQ30,$I$7:$I$1001))</f>
        <v>0</v>
      </c>
      <c r="AU30" s="7" t="str">
        <f t="shared" si="5"/>
        <v/>
      </c>
      <c r="AV30" s="7">
        <f>(COUNTIF($AU$2:$AU$1211,"&gt;"&amp;AU30)+1+SUMPRODUCT(--($AU$2:$AU$1211=AU30),--($AS$2:$AS$1211&gt;AS30))-(IF(AU30="",1,0)))</f>
        <v>0</v>
      </c>
      <c r="AW30" s="7" t="str">
        <f t="shared" si="14"/>
        <v/>
      </c>
      <c r="AX30" s="7" t="str">
        <f t="shared" si="6"/>
        <v>UCL E</v>
      </c>
      <c r="AY30" s="7">
        <f t="shared" si="7"/>
        <v>0</v>
      </c>
      <c r="AZ30" s="37"/>
      <c r="BA30" s="37" t="s">
        <v>22</v>
      </c>
      <c r="BB30" s="37" t="s">
        <v>193</v>
      </c>
      <c r="BC30" s="7">
        <f>IF(COUNTIF($F$7:$F$1001,BB30)&lt;=1,0,SUMIF($F$7:$F$1001,BB30,$A$7:$A$1001))</f>
        <v>101</v>
      </c>
      <c r="BD30" s="7">
        <f>IF(COUNTIF($N$7:$N$1001,BB30)&lt;=1,0,SUMIF($N$7:$N$1001,BB30,$I$7:$I$1001))</f>
        <v>0</v>
      </c>
      <c r="BE30" s="7">
        <f t="shared" si="8"/>
        <v>0</v>
      </c>
      <c r="BF30" s="7">
        <f>_xlfn.MAXIFS($A$7:$A$606,$F$7:$F$606,AF30)</f>
        <v>53</v>
      </c>
      <c r="BG30" s="7">
        <f>_xlfn.MAXIFS($I$7:$I$606,$N$7:$N$606,AQ30)</f>
        <v>0</v>
      </c>
      <c r="BH30" s="7">
        <f t="shared" si="9"/>
        <v>53</v>
      </c>
      <c r="BI30" s="7" t="str">
        <f t="shared" si="10"/>
        <v/>
      </c>
      <c r="BJ30" s="7" t="str">
        <f t="shared" si="11"/>
        <v/>
      </c>
      <c r="BK30" s="7">
        <f>(COUNTIF($BJ$2:$BJ$1211,"&gt;"&amp;BJ30)+1+SUMPRODUCT(--($BJ$2:$BJ$1211=BJ30),--($BI$2:$BI$1211&gt;BI30))-(IF(BJ30="",1,0)))</f>
        <v>0</v>
      </c>
      <c r="BL30" s="7" t="str">
        <f>IF(BK30=0,"",RANK(BK30,$BK$2:$BK$1001,0))</f>
        <v/>
      </c>
      <c r="BM30" s="7" t="str">
        <f t="shared" si="12"/>
        <v>UCL E</v>
      </c>
      <c r="BN30" s="7" t="str">
        <f t="shared" si="13"/>
        <v/>
      </c>
    </row>
    <row r="31" spans="1:66" ht="15.75" customHeight="1" x14ac:dyDescent="0.2">
      <c r="A31" s="30">
        <v>25</v>
      </c>
      <c r="B31" s="25" t="s">
        <v>950</v>
      </c>
      <c r="C31" s="25" t="s">
        <v>951</v>
      </c>
      <c r="D31" s="25" t="s">
        <v>170</v>
      </c>
      <c r="E31" s="25" t="s">
        <v>146</v>
      </c>
      <c r="F31" s="25" t="s">
        <v>297</v>
      </c>
      <c r="G31" s="86">
        <v>40.479999999999997</v>
      </c>
      <c r="H31" s="7"/>
      <c r="I31" s="30">
        <v>25</v>
      </c>
      <c r="J31" s="25" t="s">
        <v>1001</v>
      </c>
      <c r="K31" s="25" t="s">
        <v>1002</v>
      </c>
      <c r="L31" s="25" t="s">
        <v>160</v>
      </c>
      <c r="M31" s="25" t="s">
        <v>150</v>
      </c>
      <c r="N31" s="25" t="s">
        <v>175</v>
      </c>
      <c r="O31" s="86">
        <v>21.47</v>
      </c>
      <c r="P31" s="7"/>
      <c r="Q31" s="20"/>
      <c r="R31" s="20" t="s">
        <v>54</v>
      </c>
      <c r="S31" s="97" t="s">
        <v>54</v>
      </c>
      <c r="T31" s="96"/>
      <c r="U31" s="29"/>
      <c r="V31" s="20" t="s">
        <v>54</v>
      </c>
      <c r="W31" s="97" t="s">
        <v>54</v>
      </c>
      <c r="X31" s="96"/>
      <c r="Y31" s="98" t="s">
        <v>54</v>
      </c>
      <c r="Z31" s="99" t="s">
        <v>54</v>
      </c>
      <c r="AA31" s="99" t="s">
        <v>54</v>
      </c>
      <c r="AB31" s="7"/>
      <c r="AC31" s="7"/>
      <c r="AD31" s="7"/>
      <c r="AE31" s="37" t="s">
        <v>24</v>
      </c>
      <c r="AF31" s="37" t="s">
        <v>194</v>
      </c>
      <c r="AG31" s="7">
        <f>_xlfn.MAXIFS($A$7:$A$606,$E$7:$E$606,AF31)</f>
        <v>0</v>
      </c>
      <c r="AH31" s="7" t="str">
        <f t="shared" si="0"/>
        <v/>
      </c>
      <c r="AI31" s="7">
        <f>IF(COUNTIF($E$7:$E$1001,AF31)&lt;=3,0,SUMIF($E$7:$E$1001,AF31,$A$7:$A$1001))</f>
        <v>0</v>
      </c>
      <c r="AJ31" s="7" t="str">
        <f t="shared" si="1"/>
        <v/>
      </c>
      <c r="AK31" s="7">
        <f>(COUNTIF($AJ$2:$AJ$1211,"&gt;"&amp;AJ31)+1+SUMPRODUCT(--($AJ$2:$AJ$1211=AJ31),--($AH$2:$AH$1211&gt;AH31))-(IF(AJ31="",1,0)))</f>
        <v>0</v>
      </c>
      <c r="AL31" s="7" t="str">
        <f>IF(AK31=0,"",RANK(AK31,$AK$2:$AK$1001,0))</f>
        <v/>
      </c>
      <c r="AM31" s="7" t="str">
        <f t="shared" si="2"/>
        <v>UCL F</v>
      </c>
      <c r="AN31" s="7">
        <f t="shared" si="3"/>
        <v>0</v>
      </c>
      <c r="AO31" s="37"/>
      <c r="AP31" s="37" t="s">
        <v>24</v>
      </c>
      <c r="AQ31" s="37" t="s">
        <v>194</v>
      </c>
      <c r="AR31" s="7">
        <f>_xlfn.MAXIFS($I$7:$I$606,$M$7:$M$606,AQ31)</f>
        <v>0</v>
      </c>
      <c r="AS31" s="7" t="str">
        <f t="shared" si="4"/>
        <v/>
      </c>
      <c r="AT31" s="7">
        <f>IF(COUNTIF($M$7:$M$1001,AQ31)&lt;=2,0,SUMIF($M$7:$M$1001,AQ31,$I$7:$I$1001))</f>
        <v>0</v>
      </c>
      <c r="AU31" s="7" t="str">
        <f t="shared" si="5"/>
        <v/>
      </c>
      <c r="AV31" s="7">
        <f>(COUNTIF($AU$2:$AU$1211,"&gt;"&amp;AU31)+1+SUMPRODUCT(--($AU$2:$AU$1211=AU31),--($AS$2:$AS$1211&gt;AS31))-(IF(AU31="",1,0)))</f>
        <v>0</v>
      </c>
      <c r="AW31" s="7" t="str">
        <f t="shared" si="14"/>
        <v/>
      </c>
      <c r="AX31" s="7" t="str">
        <f t="shared" si="6"/>
        <v>UCL F</v>
      </c>
      <c r="AY31" s="7">
        <f t="shared" si="7"/>
        <v>0</v>
      </c>
      <c r="AZ31" s="37"/>
      <c r="BA31" s="37" t="s">
        <v>24</v>
      </c>
      <c r="BB31" s="37" t="s">
        <v>194</v>
      </c>
      <c r="BC31" s="7">
        <f>IF(COUNTIF($F$7:$F$1001,BB31)&lt;=1,0,SUMIF($F$7:$F$1001,BB31,$A$7:$A$1001))</f>
        <v>0</v>
      </c>
      <c r="BD31" s="7">
        <f>IF(COUNTIF($N$7:$N$1001,BB31)&lt;=1,0,SUMIF($N$7:$N$1001,BB31,$I$7:$I$1001))</f>
        <v>0</v>
      </c>
      <c r="BE31" s="7">
        <f t="shared" si="8"/>
        <v>0</v>
      </c>
      <c r="BF31" s="7">
        <f>_xlfn.MAXIFS($A$7:$A$606,$F$7:$F$606,AF31)</f>
        <v>56</v>
      </c>
      <c r="BG31" s="7">
        <f>_xlfn.MAXIFS($I$7:$I$606,$N$7:$N$606,AQ31)</f>
        <v>0</v>
      </c>
      <c r="BH31" s="7">
        <f t="shared" si="9"/>
        <v>56</v>
      </c>
      <c r="BI31" s="7" t="str">
        <f t="shared" si="10"/>
        <v/>
      </c>
      <c r="BJ31" s="7" t="str">
        <f t="shared" si="11"/>
        <v/>
      </c>
      <c r="BK31" s="7">
        <f>(COUNTIF($BJ$2:$BJ$1211,"&gt;"&amp;BJ31)+1+SUMPRODUCT(--($BJ$2:$BJ$1211=BJ31),--($BI$2:$BI$1211&gt;BI31))-(IF(BJ31="",1,0)))</f>
        <v>0</v>
      </c>
      <c r="BL31" s="7" t="str">
        <f>IF(BK31=0,"",RANK(BK31,$BK$2:$BK$1001,0))</f>
        <v/>
      </c>
      <c r="BM31" s="7" t="str">
        <f t="shared" si="12"/>
        <v>UCL F</v>
      </c>
      <c r="BN31" s="7" t="str">
        <f t="shared" si="13"/>
        <v/>
      </c>
    </row>
    <row r="32" spans="1:66" ht="15.75" customHeight="1" x14ac:dyDescent="0.2">
      <c r="A32" s="30">
        <v>26</v>
      </c>
      <c r="B32" s="25" t="s">
        <v>952</v>
      </c>
      <c r="C32" s="25" t="s">
        <v>953</v>
      </c>
      <c r="D32" s="25" t="s">
        <v>167</v>
      </c>
      <c r="E32" s="25" t="s">
        <v>140</v>
      </c>
      <c r="F32" s="25" t="s">
        <v>141</v>
      </c>
      <c r="G32" s="86">
        <v>40.549999999999997</v>
      </c>
      <c r="H32" s="7"/>
      <c r="I32" s="30">
        <v>26</v>
      </c>
      <c r="J32" s="25" t="s">
        <v>1003</v>
      </c>
      <c r="K32" s="25" t="s">
        <v>1004</v>
      </c>
      <c r="L32" s="25" t="s">
        <v>170</v>
      </c>
      <c r="M32" s="25" t="s">
        <v>155</v>
      </c>
      <c r="N32" s="25" t="s">
        <v>297</v>
      </c>
      <c r="O32" s="86">
        <v>21.49</v>
      </c>
      <c r="P32" s="7"/>
      <c r="Q32" s="20"/>
      <c r="R32" s="20" t="s">
        <v>54</v>
      </c>
      <c r="S32" s="97" t="s">
        <v>54</v>
      </c>
      <c r="T32" s="96"/>
      <c r="U32" s="29"/>
      <c r="V32" s="20" t="s">
        <v>54</v>
      </c>
      <c r="W32" s="97" t="s">
        <v>54</v>
      </c>
      <c r="X32" s="96"/>
      <c r="Y32" s="98" t="s">
        <v>54</v>
      </c>
      <c r="Z32" s="99" t="s">
        <v>54</v>
      </c>
      <c r="AA32" s="99" t="s">
        <v>54</v>
      </c>
      <c r="AB32" s="7"/>
      <c r="AC32" s="7"/>
      <c r="AD32" s="7"/>
      <c r="AE32" s="37" t="s">
        <v>25</v>
      </c>
      <c r="AF32" s="37" t="s">
        <v>195</v>
      </c>
      <c r="AG32" s="7">
        <f>_xlfn.MAXIFS($A$7:$A$606,$E$7:$E$606,AF32)</f>
        <v>0</v>
      </c>
      <c r="AH32" s="7" t="str">
        <f t="shared" si="0"/>
        <v/>
      </c>
      <c r="AI32" s="7">
        <f>IF(COUNTIF($E$7:$E$1001,AF32)&lt;=3,0,SUMIF($E$7:$E$1001,AF32,$A$7:$A$1001))</f>
        <v>0</v>
      </c>
      <c r="AJ32" s="7" t="str">
        <f t="shared" si="1"/>
        <v/>
      </c>
      <c r="AK32" s="7">
        <f>(COUNTIF($AJ$2:$AJ$1211,"&gt;"&amp;AJ32)+1+SUMPRODUCT(--($AJ$2:$AJ$1211=AJ32),--($AH$2:$AH$1211&gt;AH32))-(IF(AJ32="",1,0)))</f>
        <v>0</v>
      </c>
      <c r="AL32" s="7" t="str">
        <f>IF(AK32=0,"",RANK(AK32,$AK$2:$AK$1001,0))</f>
        <v/>
      </c>
      <c r="AM32" s="7" t="str">
        <f t="shared" si="2"/>
        <v>UCL G</v>
      </c>
      <c r="AN32" s="7">
        <f t="shared" si="3"/>
        <v>0</v>
      </c>
      <c r="AO32" s="37"/>
      <c r="AP32" s="37" t="s">
        <v>25</v>
      </c>
      <c r="AQ32" s="37" t="s">
        <v>195</v>
      </c>
      <c r="AR32" s="7">
        <f>_xlfn.MAXIFS($I$7:$I$606,$M$7:$M$606,AQ32)</f>
        <v>0</v>
      </c>
      <c r="AS32" s="7" t="str">
        <f t="shared" si="4"/>
        <v/>
      </c>
      <c r="AT32" s="7">
        <f>IF(COUNTIF($M$7:$M$1001,AQ32)&lt;=2,0,SUMIF($M$7:$M$1001,AQ32,$I$7:$I$1001))</f>
        <v>0</v>
      </c>
      <c r="AU32" s="7" t="str">
        <f t="shared" si="5"/>
        <v/>
      </c>
      <c r="AV32" s="7">
        <f>(COUNTIF($AU$2:$AU$1211,"&gt;"&amp;AU32)+1+SUMPRODUCT(--($AU$2:$AU$1211=AU32),--($AS$2:$AS$1211&gt;AS32))-(IF(AU32="",1,0)))</f>
        <v>0</v>
      </c>
      <c r="AW32" s="7" t="str">
        <f t="shared" si="14"/>
        <v/>
      </c>
      <c r="AX32" s="7" t="str">
        <f t="shared" si="6"/>
        <v>UCL G</v>
      </c>
      <c r="AY32" s="7">
        <f t="shared" si="7"/>
        <v>0</v>
      </c>
      <c r="AZ32" s="37"/>
      <c r="BA32" s="37" t="s">
        <v>25</v>
      </c>
      <c r="BB32" s="37" t="s">
        <v>195</v>
      </c>
      <c r="BC32" s="7">
        <f>IF(COUNTIF($F$7:$F$1001,BB32)&lt;=1,0,SUMIF($F$7:$F$1001,BB32,$A$7:$A$1001))</f>
        <v>0</v>
      </c>
      <c r="BD32" s="7">
        <f>IF(COUNTIF($N$7:$N$1001,BB32)&lt;=1,0,SUMIF($N$7:$N$1001,BB32,$I$7:$I$1001))</f>
        <v>0</v>
      </c>
      <c r="BE32" s="7">
        <f t="shared" si="8"/>
        <v>0</v>
      </c>
      <c r="BF32" s="7">
        <f>_xlfn.MAXIFS($A$7:$A$606,$F$7:$F$606,AF32)</f>
        <v>0</v>
      </c>
      <c r="BG32" s="7">
        <f>_xlfn.MAXIFS($I$7:$I$606,$N$7:$N$606,AQ32)</f>
        <v>0</v>
      </c>
      <c r="BH32" s="7">
        <f t="shared" si="9"/>
        <v>0</v>
      </c>
      <c r="BI32" s="7" t="str">
        <f t="shared" si="10"/>
        <v/>
      </c>
      <c r="BJ32" s="7" t="str">
        <f t="shared" si="11"/>
        <v/>
      </c>
      <c r="BK32" s="7">
        <f>(COUNTIF($BJ$2:$BJ$1211,"&gt;"&amp;BJ32)+1+SUMPRODUCT(--($BJ$2:$BJ$1211=BJ32),--($BI$2:$BI$1211&gt;BI32))-(IF(BJ32="",1,0)))</f>
        <v>0</v>
      </c>
      <c r="BL32" s="7" t="str">
        <f>IF(BK32=0,"",RANK(BK32,$BK$2:$BK$1001,0))</f>
        <v/>
      </c>
      <c r="BM32" s="7" t="str">
        <f t="shared" si="12"/>
        <v>UCL G</v>
      </c>
      <c r="BN32" s="7" t="str">
        <f t="shared" si="13"/>
        <v/>
      </c>
    </row>
    <row r="33" spans="1:66" ht="15.75" customHeight="1" x14ac:dyDescent="0.2">
      <c r="A33" s="30">
        <v>27</v>
      </c>
      <c r="B33" s="25" t="s">
        <v>954</v>
      </c>
      <c r="C33" s="25" t="s">
        <v>955</v>
      </c>
      <c r="D33" s="25" t="s">
        <v>170</v>
      </c>
      <c r="E33" s="25" t="s">
        <v>155</v>
      </c>
      <c r="F33" s="25" t="s">
        <v>298</v>
      </c>
      <c r="G33" s="86">
        <v>40.58</v>
      </c>
      <c r="H33" s="7"/>
      <c r="I33" s="30">
        <v>27</v>
      </c>
      <c r="J33" s="25" t="s">
        <v>869</v>
      </c>
      <c r="K33" s="25" t="s">
        <v>870</v>
      </c>
      <c r="L33" s="25" t="s">
        <v>161</v>
      </c>
      <c r="M33" s="25" t="s">
        <v>131</v>
      </c>
      <c r="N33" s="25" t="s">
        <v>131</v>
      </c>
      <c r="O33" s="86">
        <v>22.01</v>
      </c>
      <c r="P33" s="7"/>
      <c r="Q33" s="20"/>
      <c r="R33" s="20" t="s">
        <v>54</v>
      </c>
      <c r="S33" s="97" t="s">
        <v>54</v>
      </c>
      <c r="T33" s="96"/>
      <c r="U33" s="29"/>
      <c r="V33" s="20" t="s">
        <v>54</v>
      </c>
      <c r="W33" s="97" t="s">
        <v>54</v>
      </c>
      <c r="X33" s="96"/>
      <c r="Y33" s="98" t="s">
        <v>54</v>
      </c>
      <c r="Z33" s="99" t="s">
        <v>54</v>
      </c>
      <c r="AA33" s="99" t="s">
        <v>54</v>
      </c>
      <c r="AB33" s="7"/>
      <c r="AC33" s="7"/>
      <c r="AD33" s="7"/>
      <c r="AE33" s="37" t="s">
        <v>26</v>
      </c>
      <c r="AF33" s="37" t="s">
        <v>196</v>
      </c>
      <c r="AG33" s="7">
        <f>_xlfn.MAXIFS($A$7:$A$606,$E$7:$E$606,AF33)</f>
        <v>0</v>
      </c>
      <c r="AH33" s="7" t="str">
        <f t="shared" si="0"/>
        <v/>
      </c>
      <c r="AI33" s="7">
        <f>IF(COUNTIF($E$7:$E$1001,AF33)&lt;=3,0,SUMIF($E$7:$E$1001,AF33,$A$7:$A$1001))</f>
        <v>0</v>
      </c>
      <c r="AJ33" s="7" t="str">
        <f t="shared" si="1"/>
        <v/>
      </c>
      <c r="AK33" s="7">
        <f>(COUNTIF($AJ$2:$AJ$1211,"&gt;"&amp;AJ33)+1+SUMPRODUCT(--($AJ$2:$AJ$1211=AJ33),--($AH$2:$AH$1211&gt;AH33))-(IF(AJ33="",1,0)))</f>
        <v>0</v>
      </c>
      <c r="AL33" s="7" t="str">
        <f>IF(AK33=0,"",RANK(AK33,$AK$2:$AK$1001,0))</f>
        <v/>
      </c>
      <c r="AM33" s="7" t="str">
        <f t="shared" si="2"/>
        <v>UCL H</v>
      </c>
      <c r="AN33" s="7">
        <f t="shared" si="3"/>
        <v>0</v>
      </c>
      <c r="AO33" s="37"/>
      <c r="AP33" s="37" t="s">
        <v>26</v>
      </c>
      <c r="AQ33" s="37" t="s">
        <v>196</v>
      </c>
      <c r="AR33" s="7">
        <f>_xlfn.MAXIFS($I$7:$I$606,$M$7:$M$606,AQ33)</f>
        <v>0</v>
      </c>
      <c r="AS33" s="7" t="str">
        <f t="shared" si="4"/>
        <v/>
      </c>
      <c r="AT33" s="7">
        <f>IF(COUNTIF($M$7:$M$1001,AQ33)&lt;=2,0,SUMIF($M$7:$M$1001,AQ33,$I$7:$I$1001))</f>
        <v>0</v>
      </c>
      <c r="AU33" s="7" t="str">
        <f t="shared" si="5"/>
        <v/>
      </c>
      <c r="AV33" s="7">
        <f>(COUNTIF($AU$2:$AU$1211,"&gt;"&amp;AU33)+1+SUMPRODUCT(--($AU$2:$AU$1211=AU33),--($AS$2:$AS$1211&gt;AS33))-(IF(AU33="",1,0)))</f>
        <v>0</v>
      </c>
      <c r="AW33" s="7" t="str">
        <f t="shared" si="14"/>
        <v/>
      </c>
      <c r="AX33" s="7" t="str">
        <f t="shared" si="6"/>
        <v>UCL H</v>
      </c>
      <c r="AY33" s="7">
        <f t="shared" si="7"/>
        <v>0</v>
      </c>
      <c r="AZ33" s="37"/>
      <c r="BA33" s="37" t="s">
        <v>26</v>
      </c>
      <c r="BB33" s="37" t="s">
        <v>196</v>
      </c>
      <c r="BC33" s="7">
        <f>IF(COUNTIF($F$7:$F$1001,BB33)&lt;=1,0,SUMIF($F$7:$F$1001,BB33,$A$7:$A$1001))</f>
        <v>0</v>
      </c>
      <c r="BD33" s="7">
        <f>IF(COUNTIF($N$7:$N$1001,BB33)&lt;=1,0,SUMIF($N$7:$N$1001,BB33,$I$7:$I$1001))</f>
        <v>0</v>
      </c>
      <c r="BE33" s="7">
        <f t="shared" si="8"/>
        <v>0</v>
      </c>
      <c r="BF33" s="7">
        <f>_xlfn.MAXIFS($A$7:$A$606,$F$7:$F$606,AF33)</f>
        <v>0</v>
      </c>
      <c r="BG33" s="7">
        <f>_xlfn.MAXIFS($I$7:$I$606,$N$7:$N$606,AQ33)</f>
        <v>0</v>
      </c>
      <c r="BH33" s="7">
        <f t="shared" si="9"/>
        <v>0</v>
      </c>
      <c r="BI33" s="7" t="str">
        <f t="shared" si="10"/>
        <v/>
      </c>
      <c r="BJ33" s="7" t="str">
        <f t="shared" si="11"/>
        <v/>
      </c>
      <c r="BK33" s="7">
        <f>(COUNTIF($BJ$2:$BJ$1211,"&gt;"&amp;BJ33)+1+SUMPRODUCT(--($BJ$2:$BJ$1211=BJ33),--($BI$2:$BI$1211&gt;BI33))-(IF(BJ33="",1,0)))</f>
        <v>0</v>
      </c>
      <c r="BL33" s="7" t="str">
        <f>IF(BK33=0,"",RANK(BK33,$BK$2:$BK$1001,0))</f>
        <v/>
      </c>
      <c r="BM33" s="7" t="str">
        <f t="shared" si="12"/>
        <v>UCL H</v>
      </c>
      <c r="BN33" s="7" t="str">
        <f t="shared" si="13"/>
        <v/>
      </c>
    </row>
    <row r="34" spans="1:66" ht="15.75" customHeight="1" x14ac:dyDescent="0.2">
      <c r="A34" s="30">
        <v>28</v>
      </c>
      <c r="B34" s="25" t="s">
        <v>956</v>
      </c>
      <c r="C34" s="25" t="s">
        <v>957</v>
      </c>
      <c r="D34" s="25" t="s">
        <v>160</v>
      </c>
      <c r="E34" s="25" t="s">
        <v>129</v>
      </c>
      <c r="F34" s="25" t="s">
        <v>175</v>
      </c>
      <c r="G34" s="86">
        <v>41.02</v>
      </c>
      <c r="H34" s="7"/>
      <c r="I34" s="30">
        <v>28</v>
      </c>
      <c r="J34" s="25" t="s">
        <v>871</v>
      </c>
      <c r="K34" s="25" t="s">
        <v>872</v>
      </c>
      <c r="L34" s="25" t="s">
        <v>171</v>
      </c>
      <c r="M34" s="25" t="s">
        <v>148</v>
      </c>
      <c r="N34" s="25" t="s">
        <v>156</v>
      </c>
      <c r="O34" s="86">
        <v>22.04</v>
      </c>
      <c r="P34" s="7"/>
      <c r="Q34" s="20"/>
      <c r="R34" s="20" t="s">
        <v>54</v>
      </c>
      <c r="S34" s="97" t="s">
        <v>54</v>
      </c>
      <c r="T34" s="96"/>
      <c r="U34" s="29"/>
      <c r="V34" s="20" t="s">
        <v>54</v>
      </c>
      <c r="W34" s="97" t="s">
        <v>54</v>
      </c>
      <c r="X34" s="96"/>
      <c r="Y34" s="98" t="s">
        <v>54</v>
      </c>
      <c r="Z34" s="99" t="s">
        <v>54</v>
      </c>
      <c r="AA34" s="99" t="s">
        <v>54</v>
      </c>
      <c r="AB34" s="7"/>
      <c r="AC34" s="7"/>
      <c r="AD34" s="7"/>
      <c r="AE34" s="37" t="s">
        <v>16</v>
      </c>
      <c r="AF34" s="37" t="s">
        <v>137</v>
      </c>
      <c r="AG34" s="7">
        <f>_xlfn.MAXIFS($A$7:$A$606,$E$7:$E$606,AF34)</f>
        <v>0</v>
      </c>
      <c r="AH34" s="7" t="str">
        <f t="shared" si="0"/>
        <v/>
      </c>
      <c r="AI34" s="7">
        <f>IF(COUNTIF($E$7:$E$1001,AF34)&lt;=3,0,SUMIF($E$7:$E$1001,AF34,$A$7:$A$1001))</f>
        <v>0</v>
      </c>
      <c r="AJ34" s="7" t="str">
        <f t="shared" si="1"/>
        <v/>
      </c>
      <c r="AK34" s="7">
        <f>(COUNTIF($AJ$2:$AJ$1211,"&gt;"&amp;AJ34)+1+SUMPRODUCT(--($AJ$2:$AJ$1211=AJ34),--($AH$2:$AH$1211&gt;AH34))-(IF(AJ34="",1,0)))</f>
        <v>0</v>
      </c>
      <c r="AL34" s="7" t="str">
        <f>IF(AK34=0,"",RANK(AK34,$AK$2:$AK$1001,0))</f>
        <v/>
      </c>
      <c r="AM34" s="7" t="str">
        <f t="shared" si="2"/>
        <v>Imperial A</v>
      </c>
      <c r="AN34" s="7">
        <f t="shared" si="3"/>
        <v>0</v>
      </c>
      <c r="AO34" s="37"/>
      <c r="AP34" s="37" t="s">
        <v>16</v>
      </c>
      <c r="AQ34" s="37" t="s">
        <v>137</v>
      </c>
      <c r="AR34" s="7">
        <f>_xlfn.MAXIFS($I$7:$I$606,$M$7:$M$606,AQ34)</f>
        <v>0</v>
      </c>
      <c r="AS34" s="7" t="str">
        <f t="shared" si="4"/>
        <v/>
      </c>
      <c r="AT34" s="7">
        <f>IF(COUNTIF($M$7:$M$1001,AQ34)&lt;=2,0,SUMIF($M$7:$M$1001,AQ34,$I$7:$I$1001))</f>
        <v>0</v>
      </c>
      <c r="AU34" s="7" t="str">
        <f t="shared" si="5"/>
        <v/>
      </c>
      <c r="AV34" s="7">
        <f>(COUNTIF($AU$2:$AU$1211,"&gt;"&amp;AU34)+1+SUMPRODUCT(--($AU$2:$AU$1211=AU34),--($AS$2:$AS$1211&gt;AS34))-(IF(AU34="",1,0)))</f>
        <v>0</v>
      </c>
      <c r="AW34" s="7" t="str">
        <f t="shared" si="14"/>
        <v/>
      </c>
      <c r="AX34" s="7" t="str">
        <f t="shared" si="6"/>
        <v>Imperial A</v>
      </c>
      <c r="AY34" s="7">
        <f t="shared" si="7"/>
        <v>0</v>
      </c>
      <c r="AZ34" s="37"/>
      <c r="BA34" s="37" t="s">
        <v>16</v>
      </c>
      <c r="BB34" s="37" t="s">
        <v>137</v>
      </c>
      <c r="BC34" s="7">
        <f>IF(COUNTIF($F$7:$F$1001,BB34)&lt;=1,0,SUMIF($F$7:$F$1001,BB34,$A$7:$A$1001))</f>
        <v>0</v>
      </c>
      <c r="BD34" s="7">
        <f>IF(COUNTIF($N$7:$N$1001,BB34)&lt;=1,0,SUMIF($N$7:$N$1001,BB34,$I$7:$I$1001))</f>
        <v>0</v>
      </c>
      <c r="BE34" s="7">
        <f t="shared" si="8"/>
        <v>0</v>
      </c>
      <c r="BF34" s="7">
        <f>_xlfn.MAXIFS($A$7:$A$606,$F$7:$F$606,AF34)</f>
        <v>0</v>
      </c>
      <c r="BG34" s="7">
        <f>_xlfn.MAXIFS($I$7:$I$606,$N$7:$N$606,AQ34)</f>
        <v>0</v>
      </c>
      <c r="BH34" s="7">
        <f t="shared" si="9"/>
        <v>0</v>
      </c>
      <c r="BI34" s="7" t="str">
        <f t="shared" si="10"/>
        <v/>
      </c>
      <c r="BJ34" s="7" t="str">
        <f t="shared" si="11"/>
        <v/>
      </c>
      <c r="BK34" s="7">
        <f>(COUNTIF($BJ$2:$BJ$1211,"&gt;"&amp;BJ34)+1+SUMPRODUCT(--($BJ$2:$BJ$1211=BJ34),--($BI$2:$BI$1211&gt;BI34))-(IF(BJ34="",1,0)))</f>
        <v>0</v>
      </c>
      <c r="BL34" s="7" t="str">
        <f>IF(BK34=0,"",RANK(BK34,$BK$2:$BK$1001,0))</f>
        <v/>
      </c>
      <c r="BM34" s="7" t="str">
        <f t="shared" si="12"/>
        <v>Imperial A</v>
      </c>
      <c r="BN34" s="7" t="str">
        <f t="shared" si="13"/>
        <v/>
      </c>
    </row>
    <row r="35" spans="1:66" ht="15.75" customHeight="1" x14ac:dyDescent="0.2">
      <c r="A35" s="30">
        <v>29</v>
      </c>
      <c r="B35" s="25" t="s">
        <v>958</v>
      </c>
      <c r="C35" s="25" t="s">
        <v>959</v>
      </c>
      <c r="D35" s="25" t="s">
        <v>163</v>
      </c>
      <c r="E35" s="25" t="s">
        <v>134</v>
      </c>
      <c r="F35" s="25" t="s">
        <v>135</v>
      </c>
      <c r="G35" s="86">
        <v>41.12</v>
      </c>
      <c r="H35" s="7"/>
      <c r="I35" s="30">
        <v>29</v>
      </c>
      <c r="J35" s="25" t="s">
        <v>873</v>
      </c>
      <c r="K35" s="25" t="s">
        <v>874</v>
      </c>
      <c r="L35" s="25" t="s">
        <v>171</v>
      </c>
      <c r="M35" s="25" t="s">
        <v>156</v>
      </c>
      <c r="N35" s="25" t="s">
        <v>157</v>
      </c>
      <c r="O35" s="86">
        <v>22.09</v>
      </c>
      <c r="P35" s="7"/>
      <c r="Q35" s="20"/>
      <c r="R35" s="20" t="s">
        <v>54</v>
      </c>
      <c r="S35" s="97" t="s">
        <v>54</v>
      </c>
      <c r="T35" s="96"/>
      <c r="U35" s="29"/>
      <c r="V35" s="20" t="s">
        <v>54</v>
      </c>
      <c r="W35" s="97" t="s">
        <v>54</v>
      </c>
      <c r="X35" s="96"/>
      <c r="Y35" s="98" t="s">
        <v>54</v>
      </c>
      <c r="Z35" s="99" t="s">
        <v>54</v>
      </c>
      <c r="AA35" s="99" t="s">
        <v>54</v>
      </c>
      <c r="AB35" s="7"/>
      <c r="AC35" s="7"/>
      <c r="AD35" s="7"/>
      <c r="AE35" s="37" t="s">
        <v>17</v>
      </c>
      <c r="AF35" s="37" t="s">
        <v>138</v>
      </c>
      <c r="AG35" s="7">
        <f>_xlfn.MAXIFS($A$7:$A$606,$E$7:$E$606,AF35)</f>
        <v>0</v>
      </c>
      <c r="AH35" s="7" t="str">
        <f t="shared" si="0"/>
        <v/>
      </c>
      <c r="AI35" s="7">
        <f>IF(COUNTIF($E$7:$E$1001,AF35)&lt;=3,0,SUMIF($E$7:$E$1001,AF35,$A$7:$A$1001))</f>
        <v>0</v>
      </c>
      <c r="AJ35" s="7" t="str">
        <f t="shared" si="1"/>
        <v/>
      </c>
      <c r="AK35" s="7">
        <f>(COUNTIF($AJ$2:$AJ$1211,"&gt;"&amp;AJ35)+1+SUMPRODUCT(--($AJ$2:$AJ$1211=AJ35),--($AH$2:$AH$1211&gt;AH35))-(IF(AJ35="",1,0)))</f>
        <v>0</v>
      </c>
      <c r="AL35" s="7" t="str">
        <f>IF(AK35=0,"",RANK(AK35,$AK$2:$AK$1001,0))</f>
        <v/>
      </c>
      <c r="AM35" s="7" t="str">
        <f t="shared" si="2"/>
        <v>Imperial B</v>
      </c>
      <c r="AN35" s="7">
        <f t="shared" si="3"/>
        <v>0</v>
      </c>
      <c r="AO35" s="37"/>
      <c r="AP35" s="37" t="s">
        <v>17</v>
      </c>
      <c r="AQ35" s="37" t="s">
        <v>138</v>
      </c>
      <c r="AR35" s="7">
        <f>_xlfn.MAXIFS($I$7:$I$606,$M$7:$M$606,AQ35)</f>
        <v>0</v>
      </c>
      <c r="AS35" s="7" t="str">
        <f t="shared" si="4"/>
        <v/>
      </c>
      <c r="AT35" s="7">
        <f>IF(COUNTIF($M$7:$M$1001,AQ35)&lt;=2,0,SUMIF($M$7:$M$1001,AQ35,$I$7:$I$1001))</f>
        <v>0</v>
      </c>
      <c r="AU35" s="7" t="str">
        <f t="shared" si="5"/>
        <v/>
      </c>
      <c r="AV35" s="7">
        <f>(COUNTIF($AU$2:$AU$1211,"&gt;"&amp;AU35)+1+SUMPRODUCT(--($AU$2:$AU$1211=AU35),--($AS$2:$AS$1211&gt;AS35))-(IF(AU35="",1,0)))</f>
        <v>0</v>
      </c>
      <c r="AW35" s="7" t="str">
        <f t="shared" si="14"/>
        <v/>
      </c>
      <c r="AX35" s="7" t="str">
        <f t="shared" si="6"/>
        <v>Imperial B</v>
      </c>
      <c r="AY35" s="7">
        <f t="shared" si="7"/>
        <v>0</v>
      </c>
      <c r="AZ35" s="37"/>
      <c r="BA35" s="37" t="s">
        <v>17</v>
      </c>
      <c r="BB35" s="37" t="s">
        <v>138</v>
      </c>
      <c r="BC35" s="7">
        <f>IF(COUNTIF($F$7:$F$1001,BB35)&lt;=1,0,SUMIF($F$7:$F$1001,BB35,$A$7:$A$1001))</f>
        <v>0</v>
      </c>
      <c r="BD35" s="7">
        <f>IF(COUNTIF($N$7:$N$1001,BB35)&lt;=1,0,SUMIF($N$7:$N$1001,BB35,$I$7:$I$1001))</f>
        <v>0</v>
      </c>
      <c r="BE35" s="7">
        <f t="shared" si="8"/>
        <v>0</v>
      </c>
      <c r="BF35" s="7">
        <f>_xlfn.MAXIFS($A$7:$A$606,$F$7:$F$606,AF35)</f>
        <v>0</v>
      </c>
      <c r="BG35" s="7">
        <f>_xlfn.MAXIFS($I$7:$I$606,$N$7:$N$606,AQ35)</f>
        <v>0</v>
      </c>
      <c r="BH35" s="7">
        <f t="shared" si="9"/>
        <v>0</v>
      </c>
      <c r="BI35" s="7" t="str">
        <f t="shared" si="10"/>
        <v/>
      </c>
      <c r="BJ35" s="7" t="str">
        <f t="shared" si="11"/>
        <v/>
      </c>
      <c r="BK35" s="7">
        <f>(COUNTIF($BJ$2:$BJ$1211,"&gt;"&amp;BJ35)+1+SUMPRODUCT(--($BJ$2:$BJ$1211=BJ35),--($BI$2:$BI$1211&gt;BI35))-(IF(BJ35="",1,0)))</f>
        <v>0</v>
      </c>
      <c r="BL35" s="7" t="str">
        <f>IF(BK35=0,"",RANK(BK35,$BK$2:$BK$1001,0))</f>
        <v/>
      </c>
      <c r="BM35" s="7" t="str">
        <f t="shared" si="12"/>
        <v>Imperial B</v>
      </c>
      <c r="BN35" s="7" t="str">
        <f t="shared" si="13"/>
        <v/>
      </c>
    </row>
    <row r="36" spans="1:66" ht="15.75" customHeight="1" x14ac:dyDescent="0.2">
      <c r="A36" s="30">
        <v>30</v>
      </c>
      <c r="B36" s="25" t="s">
        <v>960</v>
      </c>
      <c r="C36" s="25" t="s">
        <v>961</v>
      </c>
      <c r="D36" s="25" t="s">
        <v>163</v>
      </c>
      <c r="E36" s="25" t="s">
        <v>135</v>
      </c>
      <c r="F36" s="25" t="s">
        <v>136</v>
      </c>
      <c r="G36" s="86">
        <v>41.12</v>
      </c>
      <c r="H36" s="7"/>
      <c r="I36" s="30">
        <v>30</v>
      </c>
      <c r="J36" s="25" t="s">
        <v>875</v>
      </c>
      <c r="K36" s="25" t="s">
        <v>876</v>
      </c>
      <c r="L36" s="25" t="s">
        <v>163</v>
      </c>
      <c r="M36" s="25" t="s">
        <v>134</v>
      </c>
      <c r="N36" s="25" t="s">
        <v>135</v>
      </c>
      <c r="O36" s="86">
        <v>22.13</v>
      </c>
      <c r="P36" s="7"/>
      <c r="Q36" s="20"/>
      <c r="R36" s="20" t="s">
        <v>54</v>
      </c>
      <c r="S36" s="97" t="s">
        <v>54</v>
      </c>
      <c r="T36" s="96"/>
      <c r="U36" s="29"/>
      <c r="V36" s="20" t="s">
        <v>54</v>
      </c>
      <c r="W36" s="97" t="s">
        <v>54</v>
      </c>
      <c r="X36" s="96"/>
      <c r="Y36" s="98" t="s">
        <v>54</v>
      </c>
      <c r="Z36" s="99" t="s">
        <v>54</v>
      </c>
      <c r="AA36" s="99" t="s">
        <v>54</v>
      </c>
      <c r="AB36" s="7"/>
      <c r="AC36" s="7"/>
      <c r="AD36" s="7"/>
      <c r="AE36" s="37" t="s">
        <v>18</v>
      </c>
      <c r="AF36" s="37" t="s">
        <v>139</v>
      </c>
      <c r="AG36" s="7">
        <f>_xlfn.MAXIFS($A$7:$A$606,$E$7:$E$606,AF36)</f>
        <v>0</v>
      </c>
      <c r="AH36" s="7" t="str">
        <f t="shared" si="0"/>
        <v/>
      </c>
      <c r="AI36" s="7">
        <f>IF(COUNTIF($E$7:$E$1001,AF36)&lt;=3,0,SUMIF($E$7:$E$1001,AF36,$A$7:$A$1001))</f>
        <v>0</v>
      </c>
      <c r="AJ36" s="7" t="str">
        <f t="shared" si="1"/>
        <v/>
      </c>
      <c r="AK36" s="7">
        <f>(COUNTIF($AJ$2:$AJ$1211,"&gt;"&amp;AJ36)+1+SUMPRODUCT(--($AJ$2:$AJ$1211=AJ36),--($AH$2:$AH$1211&gt;AH36))-(IF(AJ36="",1,0)))</f>
        <v>0</v>
      </c>
      <c r="AL36" s="7" t="str">
        <f>IF(AK36=0,"",RANK(AK36,$AK$2:$AK$1001,0))</f>
        <v/>
      </c>
      <c r="AM36" s="7" t="str">
        <f t="shared" si="2"/>
        <v>Imperial C</v>
      </c>
      <c r="AN36" s="7">
        <f t="shared" si="3"/>
        <v>0</v>
      </c>
      <c r="AO36" s="37"/>
      <c r="AP36" s="37" t="s">
        <v>18</v>
      </c>
      <c r="AQ36" s="37" t="s">
        <v>139</v>
      </c>
      <c r="AR36" s="7">
        <f>_xlfn.MAXIFS($I$7:$I$606,$M$7:$M$606,AQ36)</f>
        <v>0</v>
      </c>
      <c r="AS36" s="7" t="str">
        <f t="shared" si="4"/>
        <v/>
      </c>
      <c r="AT36" s="7">
        <f>IF(COUNTIF($M$7:$M$1001,AQ36)&lt;=2,0,SUMIF($M$7:$M$1001,AQ36,$I$7:$I$1001))</f>
        <v>0</v>
      </c>
      <c r="AU36" s="7" t="str">
        <f t="shared" si="5"/>
        <v/>
      </c>
      <c r="AV36" s="7">
        <f>(COUNTIF($AU$2:$AU$1211,"&gt;"&amp;AU36)+1+SUMPRODUCT(--($AU$2:$AU$1211=AU36),--($AS$2:$AS$1211&gt;AS36))-(IF(AU36="",1,0)))</f>
        <v>0</v>
      </c>
      <c r="AW36" s="7" t="str">
        <f t="shared" si="14"/>
        <v/>
      </c>
      <c r="AX36" s="7" t="str">
        <f t="shared" si="6"/>
        <v>Imperial C</v>
      </c>
      <c r="AY36" s="7">
        <f t="shared" si="7"/>
        <v>0</v>
      </c>
      <c r="AZ36" s="37"/>
      <c r="BA36" s="37" t="s">
        <v>18</v>
      </c>
      <c r="BB36" s="37" t="s">
        <v>139</v>
      </c>
      <c r="BC36" s="7">
        <f>IF(COUNTIF($F$7:$F$1001,BB36)&lt;=1,0,SUMIF($F$7:$F$1001,BB36,$A$7:$A$1001))</f>
        <v>0</v>
      </c>
      <c r="BD36" s="7">
        <f>IF(COUNTIF($N$7:$N$1001,BB36)&lt;=1,0,SUMIF($N$7:$N$1001,BB36,$I$7:$I$1001))</f>
        <v>0</v>
      </c>
      <c r="BE36" s="7">
        <f t="shared" si="8"/>
        <v>0</v>
      </c>
      <c r="BF36" s="7">
        <f>_xlfn.MAXIFS($A$7:$A$606,$F$7:$F$606,AF36)</f>
        <v>0</v>
      </c>
      <c r="BG36" s="7">
        <f>_xlfn.MAXIFS($I$7:$I$606,$N$7:$N$606,AQ36)</f>
        <v>0</v>
      </c>
      <c r="BH36" s="7">
        <f t="shared" si="9"/>
        <v>0</v>
      </c>
      <c r="BI36" s="7" t="str">
        <f t="shared" si="10"/>
        <v/>
      </c>
      <c r="BJ36" s="7" t="str">
        <f t="shared" si="11"/>
        <v/>
      </c>
      <c r="BK36" s="7">
        <f>(COUNTIF($BJ$2:$BJ$1211,"&gt;"&amp;BJ36)+1+SUMPRODUCT(--($BJ$2:$BJ$1211=BJ36),--($BI$2:$BI$1211&gt;BI36))-(IF(BJ36="",1,0)))</f>
        <v>0</v>
      </c>
      <c r="BL36" s="7" t="str">
        <f>IF(BK36=0,"",RANK(BK36,$BK$2:$BK$1001,0))</f>
        <v/>
      </c>
      <c r="BM36" s="7" t="str">
        <f t="shared" si="12"/>
        <v>Imperial C</v>
      </c>
      <c r="BN36" s="7" t="str">
        <f t="shared" si="13"/>
        <v/>
      </c>
    </row>
    <row r="37" spans="1:66" ht="15.75" customHeight="1" x14ac:dyDescent="0.2">
      <c r="A37" s="30">
        <v>31</v>
      </c>
      <c r="B37" s="25" t="s">
        <v>962</v>
      </c>
      <c r="C37" s="25" t="s">
        <v>963</v>
      </c>
      <c r="D37" s="25" t="s">
        <v>160</v>
      </c>
      <c r="E37" s="25" t="s">
        <v>129</v>
      </c>
      <c r="F37" s="25" t="s">
        <v>175</v>
      </c>
      <c r="G37" s="86">
        <v>41.18</v>
      </c>
      <c r="H37" s="7"/>
      <c r="I37" s="30">
        <v>31</v>
      </c>
      <c r="J37" s="25" t="s">
        <v>877</v>
      </c>
      <c r="K37" s="25" t="s">
        <v>878</v>
      </c>
      <c r="L37" s="25" t="s">
        <v>168</v>
      </c>
      <c r="M37" s="25" t="s">
        <v>142</v>
      </c>
      <c r="N37" s="25" t="s">
        <v>142</v>
      </c>
      <c r="O37" s="86">
        <v>22.21</v>
      </c>
      <c r="P37" s="7"/>
      <c r="Q37" s="20"/>
      <c r="R37" s="20" t="s">
        <v>54</v>
      </c>
      <c r="S37" s="97" t="s">
        <v>54</v>
      </c>
      <c r="T37" s="96"/>
      <c r="U37" s="29"/>
      <c r="V37" s="20" t="s">
        <v>54</v>
      </c>
      <c r="W37" s="97" t="s">
        <v>54</v>
      </c>
      <c r="X37" s="96"/>
      <c r="Y37" s="98" t="s">
        <v>54</v>
      </c>
      <c r="Z37" s="99" t="s">
        <v>54</v>
      </c>
      <c r="AA37" s="99" t="s">
        <v>54</v>
      </c>
      <c r="AB37" s="7"/>
      <c r="AC37" s="7"/>
      <c r="AD37" s="7"/>
      <c r="AE37" s="37" t="s">
        <v>19</v>
      </c>
      <c r="AF37" s="37" t="s">
        <v>151</v>
      </c>
      <c r="AG37" s="7">
        <f>_xlfn.MAXIFS($A$7:$A$606,$E$7:$E$606,AF37)</f>
        <v>0</v>
      </c>
      <c r="AH37" s="7" t="str">
        <f t="shared" si="0"/>
        <v/>
      </c>
      <c r="AI37" s="7">
        <f>IF(COUNTIF($E$7:$E$1001,AF37)&lt;=3,0,SUMIF($E$7:$E$1001,AF37,$A$7:$A$1001))</f>
        <v>0</v>
      </c>
      <c r="AJ37" s="7" t="str">
        <f t="shared" si="1"/>
        <v/>
      </c>
      <c r="AK37" s="7">
        <f>(COUNTIF($AJ$2:$AJ$1211,"&gt;"&amp;AJ37)+1+SUMPRODUCT(--($AJ$2:$AJ$1211=AJ37),--($AH$2:$AH$1211&gt;AH37))-(IF(AJ37="",1,0)))</f>
        <v>0</v>
      </c>
      <c r="AL37" s="7" t="str">
        <f>IF(AK37=0,"",RANK(AK37,$AK$2:$AK$1001,0))</f>
        <v/>
      </c>
      <c r="AM37" s="7" t="str">
        <f t="shared" si="2"/>
        <v>Imperial D</v>
      </c>
      <c r="AN37" s="7">
        <f t="shared" si="3"/>
        <v>0</v>
      </c>
      <c r="AO37" s="37"/>
      <c r="AP37" s="37" t="s">
        <v>19</v>
      </c>
      <c r="AQ37" s="37" t="s">
        <v>151</v>
      </c>
      <c r="AR37" s="7">
        <f>_xlfn.MAXIFS($I$7:$I$606,$M$7:$M$606,AQ37)</f>
        <v>0</v>
      </c>
      <c r="AS37" s="7" t="str">
        <f t="shared" si="4"/>
        <v/>
      </c>
      <c r="AT37" s="7">
        <f>IF(COUNTIF($M$7:$M$1001,AQ37)&lt;=2,0,SUMIF($M$7:$M$1001,AQ37,$I$7:$I$1001))</f>
        <v>0</v>
      </c>
      <c r="AU37" s="7" t="str">
        <f t="shared" si="5"/>
        <v/>
      </c>
      <c r="AV37" s="7">
        <f>(COUNTIF($AU$2:$AU$1211,"&gt;"&amp;AU37)+1+SUMPRODUCT(--($AU$2:$AU$1211=AU37),--($AS$2:$AS$1211&gt;AS37))-(IF(AU37="",1,0)))</f>
        <v>0</v>
      </c>
      <c r="AW37" s="7" t="str">
        <f t="shared" si="14"/>
        <v/>
      </c>
      <c r="AX37" s="7" t="str">
        <f t="shared" si="6"/>
        <v>Imperial D</v>
      </c>
      <c r="AY37" s="7">
        <f t="shared" si="7"/>
        <v>0</v>
      </c>
      <c r="AZ37" s="37"/>
      <c r="BA37" s="37" t="s">
        <v>19</v>
      </c>
      <c r="BB37" s="37" t="s">
        <v>151</v>
      </c>
      <c r="BC37" s="7">
        <f>IF(COUNTIF($F$7:$F$1001,BB37)&lt;=1,0,SUMIF($F$7:$F$1001,BB37,$A$7:$A$1001))</f>
        <v>0</v>
      </c>
      <c r="BD37" s="7">
        <f>IF(COUNTIF($N$7:$N$1001,BB37)&lt;=1,0,SUMIF($N$7:$N$1001,BB37,$I$7:$I$1001))</f>
        <v>0</v>
      </c>
      <c r="BE37" s="7">
        <f t="shared" si="8"/>
        <v>0</v>
      </c>
      <c r="BF37" s="7">
        <f>_xlfn.MAXIFS($A$7:$A$606,$F$7:$F$606,AF37)</f>
        <v>0</v>
      </c>
      <c r="BG37" s="7">
        <f>_xlfn.MAXIFS($I$7:$I$606,$N$7:$N$606,AQ37)</f>
        <v>0</v>
      </c>
      <c r="BH37" s="7">
        <f t="shared" si="9"/>
        <v>0</v>
      </c>
      <c r="BI37" s="7" t="str">
        <f t="shared" si="10"/>
        <v/>
      </c>
      <c r="BJ37" s="7" t="str">
        <f t="shared" si="11"/>
        <v/>
      </c>
      <c r="BK37" s="7">
        <f>(COUNTIF($BJ$2:$BJ$1211,"&gt;"&amp;BJ37)+1+SUMPRODUCT(--($BJ$2:$BJ$1211=BJ37),--($BI$2:$BI$1211&gt;BI37))-(IF(BJ37="",1,0)))</f>
        <v>0</v>
      </c>
      <c r="BL37" s="7" t="str">
        <f>IF(BK37=0,"",RANK(BK37,$BK$2:$BK$1001,0))</f>
        <v/>
      </c>
      <c r="BM37" s="7" t="str">
        <f t="shared" si="12"/>
        <v>Imperial D</v>
      </c>
      <c r="BN37" s="7" t="str">
        <f t="shared" si="13"/>
        <v/>
      </c>
    </row>
    <row r="38" spans="1:66" ht="15.75" customHeight="1" x14ac:dyDescent="0.2">
      <c r="A38" s="30">
        <v>32</v>
      </c>
      <c r="B38" s="25" t="s">
        <v>816</v>
      </c>
      <c r="C38" s="25" t="s">
        <v>817</v>
      </c>
      <c r="D38" s="25" t="s">
        <v>161</v>
      </c>
      <c r="E38" s="25" t="s">
        <v>130</v>
      </c>
      <c r="F38" s="25" t="s">
        <v>131</v>
      </c>
      <c r="G38" s="86">
        <v>41.36</v>
      </c>
      <c r="H38" s="7"/>
      <c r="I38" s="30">
        <v>32</v>
      </c>
      <c r="J38" s="25" t="s">
        <v>879</v>
      </c>
      <c r="K38" s="25" t="s">
        <v>880</v>
      </c>
      <c r="L38" s="25" t="s">
        <v>168</v>
      </c>
      <c r="M38" s="25" t="s">
        <v>142</v>
      </c>
      <c r="N38" s="25" t="s">
        <v>152</v>
      </c>
      <c r="O38" s="86">
        <v>22.25</v>
      </c>
      <c r="P38" s="7"/>
      <c r="Q38" s="20"/>
      <c r="R38" s="20" t="s">
        <v>54</v>
      </c>
      <c r="S38" s="97" t="s">
        <v>54</v>
      </c>
      <c r="T38" s="96"/>
      <c r="U38" s="29"/>
      <c r="V38" s="20" t="s">
        <v>54</v>
      </c>
      <c r="W38" s="97" t="s">
        <v>54</v>
      </c>
      <c r="X38" s="96"/>
      <c r="Y38" s="98" t="s">
        <v>54</v>
      </c>
      <c r="Z38" s="99" t="s">
        <v>54</v>
      </c>
      <c r="AA38" s="99" t="s">
        <v>54</v>
      </c>
      <c r="AB38" s="7"/>
      <c r="AC38" s="7"/>
      <c r="AD38" s="7"/>
      <c r="AE38" s="37" t="s">
        <v>22</v>
      </c>
      <c r="AF38" s="37" t="s">
        <v>197</v>
      </c>
      <c r="AG38" s="7">
        <f>_xlfn.MAXIFS($A$7:$A$606,$E$7:$E$606,AF38)</f>
        <v>0</v>
      </c>
      <c r="AH38" s="7" t="str">
        <f t="shared" si="0"/>
        <v/>
      </c>
      <c r="AI38" s="7">
        <f>IF(COUNTIF($E$7:$E$1001,AF38)&lt;=3,0,SUMIF($E$7:$E$1001,AF38,$A$7:$A$1001))</f>
        <v>0</v>
      </c>
      <c r="AJ38" s="7" t="str">
        <f t="shared" si="1"/>
        <v/>
      </c>
      <c r="AK38" s="7">
        <f>(COUNTIF($AJ$2:$AJ$1211,"&gt;"&amp;AJ38)+1+SUMPRODUCT(--($AJ$2:$AJ$1211=AJ38),--($AH$2:$AH$1211&gt;AH38))-(IF(AJ38="",1,0)))</f>
        <v>0</v>
      </c>
      <c r="AL38" s="7" t="str">
        <f>IF(AK38=0,"",RANK(AK38,$AK$2:$AK$1001,0))</f>
        <v/>
      </c>
      <c r="AM38" s="7" t="str">
        <f t="shared" si="2"/>
        <v>Imperial E</v>
      </c>
      <c r="AN38" s="7">
        <f t="shared" si="3"/>
        <v>0</v>
      </c>
      <c r="AO38" s="37"/>
      <c r="AP38" s="37" t="s">
        <v>22</v>
      </c>
      <c r="AQ38" s="37" t="s">
        <v>197</v>
      </c>
      <c r="AR38" s="7">
        <f>_xlfn.MAXIFS($I$7:$I$606,$M$7:$M$606,AQ38)</f>
        <v>0</v>
      </c>
      <c r="AS38" s="7" t="str">
        <f t="shared" si="4"/>
        <v/>
      </c>
      <c r="AT38" s="7">
        <f>IF(COUNTIF($M$7:$M$1001,AQ38)&lt;=2,0,SUMIF($M$7:$M$1001,AQ38,$I$7:$I$1001))</f>
        <v>0</v>
      </c>
      <c r="AU38" s="7" t="str">
        <f t="shared" si="5"/>
        <v/>
      </c>
      <c r="AV38" s="7">
        <f>(COUNTIF($AU$2:$AU$1211,"&gt;"&amp;AU38)+1+SUMPRODUCT(--($AU$2:$AU$1211=AU38),--($AS$2:$AS$1211&gt;AS38))-(IF(AU38="",1,0)))</f>
        <v>0</v>
      </c>
      <c r="AW38" s="7" t="str">
        <f t="shared" si="14"/>
        <v/>
      </c>
      <c r="AX38" s="7" t="str">
        <f t="shared" si="6"/>
        <v>Imperial E</v>
      </c>
      <c r="AY38" s="7">
        <f t="shared" si="7"/>
        <v>0</v>
      </c>
      <c r="AZ38" s="37"/>
      <c r="BA38" s="37" t="s">
        <v>22</v>
      </c>
      <c r="BB38" s="37" t="s">
        <v>197</v>
      </c>
      <c r="BC38" s="7">
        <f>IF(COUNTIF($F$7:$F$1001,BB38)&lt;=1,0,SUMIF($F$7:$F$1001,BB38,$A$7:$A$1001))</f>
        <v>0</v>
      </c>
      <c r="BD38" s="7">
        <f>IF(COUNTIF($N$7:$N$1001,BB38)&lt;=1,0,SUMIF($N$7:$N$1001,BB38,$I$7:$I$1001))</f>
        <v>0</v>
      </c>
      <c r="BE38" s="7">
        <f t="shared" si="8"/>
        <v>0</v>
      </c>
      <c r="BF38" s="7">
        <f>_xlfn.MAXIFS($A$7:$A$606,$F$7:$F$606,AF38)</f>
        <v>0</v>
      </c>
      <c r="BG38" s="7">
        <f>_xlfn.MAXIFS($I$7:$I$606,$N$7:$N$606,AQ38)</f>
        <v>0</v>
      </c>
      <c r="BH38" s="7">
        <f t="shared" si="9"/>
        <v>0</v>
      </c>
      <c r="BI38" s="7" t="str">
        <f t="shared" si="10"/>
        <v/>
      </c>
      <c r="BJ38" s="7" t="str">
        <f t="shared" si="11"/>
        <v/>
      </c>
      <c r="BK38" s="7">
        <f>(COUNTIF($BJ$2:$BJ$1211,"&gt;"&amp;BJ38)+1+SUMPRODUCT(--($BJ$2:$BJ$1211=BJ38),--($BI$2:$BI$1211&gt;BI38))-(IF(BJ38="",1,0)))</f>
        <v>0</v>
      </c>
      <c r="BL38" s="7" t="str">
        <f>IF(BK38=0,"",RANK(BK38,$BK$2:$BK$1001,0))</f>
        <v/>
      </c>
      <c r="BM38" s="7" t="str">
        <f t="shared" si="12"/>
        <v>Imperial E</v>
      </c>
      <c r="BN38" s="7" t="str">
        <f t="shared" si="13"/>
        <v/>
      </c>
    </row>
    <row r="39" spans="1:66" ht="15.75" customHeight="1" x14ac:dyDescent="0.2">
      <c r="A39" s="30">
        <v>33</v>
      </c>
      <c r="B39" s="25" t="s">
        <v>818</v>
      </c>
      <c r="C39" s="25" t="s">
        <v>819</v>
      </c>
      <c r="D39" s="25" t="s">
        <v>161</v>
      </c>
      <c r="E39" s="25" t="s">
        <v>130</v>
      </c>
      <c r="F39" s="25" t="s">
        <v>131</v>
      </c>
      <c r="G39" s="86">
        <v>41.47</v>
      </c>
      <c r="H39" s="7"/>
      <c r="I39" s="30">
        <v>33</v>
      </c>
      <c r="J39" s="25" t="s">
        <v>881</v>
      </c>
      <c r="K39" s="25" t="s">
        <v>882</v>
      </c>
      <c r="L39" s="25" t="s">
        <v>171</v>
      </c>
      <c r="M39" s="25" t="s">
        <v>156</v>
      </c>
      <c r="N39" s="25" t="s">
        <v>157</v>
      </c>
      <c r="O39" s="86">
        <v>22.37</v>
      </c>
      <c r="P39" s="7"/>
      <c r="Q39" s="20"/>
      <c r="R39" s="20" t="s">
        <v>54</v>
      </c>
      <c r="S39" s="97" t="s">
        <v>54</v>
      </c>
      <c r="T39" s="96"/>
      <c r="U39" s="29"/>
      <c r="V39" s="20" t="s">
        <v>54</v>
      </c>
      <c r="W39" s="97" t="s">
        <v>54</v>
      </c>
      <c r="X39" s="96"/>
      <c r="Y39" s="98" t="s">
        <v>54</v>
      </c>
      <c r="Z39" s="99" t="s">
        <v>54</v>
      </c>
      <c r="AA39" s="99" t="s">
        <v>54</v>
      </c>
      <c r="AB39" s="7"/>
      <c r="AC39" s="7"/>
      <c r="AD39" s="7"/>
      <c r="AE39" s="37" t="s">
        <v>24</v>
      </c>
      <c r="AF39" s="37" t="s">
        <v>198</v>
      </c>
      <c r="AG39" s="7">
        <f>_xlfn.MAXIFS($A$7:$A$606,$E$7:$E$606,AF39)</f>
        <v>0</v>
      </c>
      <c r="AH39" s="7" t="str">
        <f t="shared" si="0"/>
        <v/>
      </c>
      <c r="AI39" s="7">
        <f>IF(COUNTIF($E$7:$E$1001,AF39)&lt;=3,0,SUMIF($E$7:$E$1001,AF39,$A$7:$A$1001))</f>
        <v>0</v>
      </c>
      <c r="AJ39" s="7" t="str">
        <f t="shared" si="1"/>
        <v/>
      </c>
      <c r="AK39" s="7">
        <f>(COUNTIF($AJ$2:$AJ$1211,"&gt;"&amp;AJ39)+1+SUMPRODUCT(--($AJ$2:$AJ$1211=AJ39),--($AH$2:$AH$1211&gt;AH39))-(IF(AJ39="",1,0)))</f>
        <v>0</v>
      </c>
      <c r="AL39" s="7" t="str">
        <f>IF(AK39=0,"",RANK(AK39,$AK$2:$AK$1001,0))</f>
        <v/>
      </c>
      <c r="AM39" s="7" t="str">
        <f t="shared" si="2"/>
        <v>Imperial F</v>
      </c>
      <c r="AN39" s="7">
        <f t="shared" si="3"/>
        <v>0</v>
      </c>
      <c r="AO39" s="37"/>
      <c r="AP39" s="37" t="s">
        <v>24</v>
      </c>
      <c r="AQ39" s="37" t="s">
        <v>198</v>
      </c>
      <c r="AR39" s="7">
        <f>_xlfn.MAXIFS($I$7:$I$606,$M$7:$M$606,AQ39)</f>
        <v>0</v>
      </c>
      <c r="AS39" s="7" t="str">
        <f t="shared" si="4"/>
        <v/>
      </c>
      <c r="AT39" s="7">
        <f>IF(COUNTIF($M$7:$M$1001,AQ39)&lt;=2,0,SUMIF($M$7:$M$1001,AQ39,$I$7:$I$1001))</f>
        <v>0</v>
      </c>
      <c r="AU39" s="7" t="str">
        <f t="shared" si="5"/>
        <v/>
      </c>
      <c r="AV39" s="7">
        <f>(COUNTIF($AU$2:$AU$1211,"&gt;"&amp;AU39)+1+SUMPRODUCT(--($AU$2:$AU$1211=AU39),--($AS$2:$AS$1211&gt;AS39))-(IF(AU39="",1,0)))</f>
        <v>0</v>
      </c>
      <c r="AW39" s="7" t="str">
        <f t="shared" si="14"/>
        <v/>
      </c>
      <c r="AX39" s="7" t="str">
        <f t="shared" si="6"/>
        <v>Imperial F</v>
      </c>
      <c r="AY39" s="7">
        <f t="shared" si="7"/>
        <v>0</v>
      </c>
      <c r="AZ39" s="37"/>
      <c r="BA39" s="37" t="s">
        <v>24</v>
      </c>
      <c r="BB39" s="37" t="s">
        <v>198</v>
      </c>
      <c r="BC39" s="7">
        <f>IF(COUNTIF($F$7:$F$1001,BB39)&lt;=1,0,SUMIF($F$7:$F$1001,BB39,$A$7:$A$1001))</f>
        <v>0</v>
      </c>
      <c r="BD39" s="7">
        <f>IF(COUNTIF($N$7:$N$1001,BB39)&lt;=1,0,SUMIF($N$7:$N$1001,BB39,$I$7:$I$1001))</f>
        <v>0</v>
      </c>
      <c r="BE39" s="7">
        <f t="shared" si="8"/>
        <v>0</v>
      </c>
      <c r="BF39" s="7">
        <f>_xlfn.MAXIFS($A$7:$A$606,$F$7:$F$606,AF39)</f>
        <v>0</v>
      </c>
      <c r="BG39" s="7">
        <f>_xlfn.MAXIFS($I$7:$I$606,$N$7:$N$606,AQ39)</f>
        <v>0</v>
      </c>
      <c r="BH39" s="7">
        <f t="shared" si="9"/>
        <v>0</v>
      </c>
      <c r="BI39" s="7" t="str">
        <f t="shared" si="10"/>
        <v/>
      </c>
      <c r="BJ39" s="7" t="str">
        <f t="shared" si="11"/>
        <v/>
      </c>
      <c r="BK39" s="7">
        <f>(COUNTIF($BJ$2:$BJ$1211,"&gt;"&amp;BJ39)+1+SUMPRODUCT(--($BJ$2:$BJ$1211=BJ39),--($BI$2:$BI$1211&gt;BI39))-(IF(BJ39="",1,0)))</f>
        <v>0</v>
      </c>
      <c r="BL39" s="7" t="str">
        <f>IF(BK39=0,"",RANK(BK39,$BK$2:$BK$1001,0))</f>
        <v/>
      </c>
      <c r="BM39" s="7" t="str">
        <f t="shared" si="12"/>
        <v>Imperial F</v>
      </c>
      <c r="BN39" s="7" t="str">
        <f t="shared" si="13"/>
        <v/>
      </c>
    </row>
    <row r="40" spans="1:66" ht="15.75" customHeight="1" x14ac:dyDescent="0.2">
      <c r="A40" s="30">
        <v>34</v>
      </c>
      <c r="B40" s="25" t="s">
        <v>964</v>
      </c>
      <c r="C40" s="25" t="s">
        <v>965</v>
      </c>
      <c r="D40" s="25" t="s">
        <v>163</v>
      </c>
      <c r="E40" s="25" t="s">
        <v>135</v>
      </c>
      <c r="F40" s="25" t="s">
        <v>136</v>
      </c>
      <c r="G40" s="86">
        <v>41.53</v>
      </c>
      <c r="H40" s="7"/>
      <c r="I40" s="30">
        <v>34</v>
      </c>
      <c r="J40" s="25" t="s">
        <v>885</v>
      </c>
      <c r="K40" s="25" t="s">
        <v>886</v>
      </c>
      <c r="L40" s="25" t="s">
        <v>163</v>
      </c>
      <c r="M40" s="25" t="s">
        <v>135</v>
      </c>
      <c r="N40" s="25" t="s">
        <v>135</v>
      </c>
      <c r="O40" s="86">
        <v>23.03</v>
      </c>
      <c r="P40" s="7"/>
      <c r="Q40" s="20"/>
      <c r="R40" s="20" t="s">
        <v>54</v>
      </c>
      <c r="S40" s="97" t="s">
        <v>54</v>
      </c>
      <c r="T40" s="96"/>
      <c r="U40" s="29"/>
      <c r="V40" s="20" t="s">
        <v>54</v>
      </c>
      <c r="W40" s="97" t="s">
        <v>54</v>
      </c>
      <c r="X40" s="96"/>
      <c r="Y40" s="98" t="s">
        <v>54</v>
      </c>
      <c r="Z40" s="99" t="s">
        <v>54</v>
      </c>
      <c r="AA40" s="99" t="s">
        <v>54</v>
      </c>
      <c r="AB40" s="7"/>
      <c r="AC40" s="7"/>
      <c r="AD40" s="7"/>
      <c r="AE40" s="37" t="s">
        <v>25</v>
      </c>
      <c r="AF40" s="37" t="s">
        <v>199</v>
      </c>
      <c r="AG40" s="7">
        <f>_xlfn.MAXIFS($A$7:$A$606,$E$7:$E$606,AF40)</f>
        <v>0</v>
      </c>
      <c r="AH40" s="7" t="str">
        <f t="shared" si="0"/>
        <v/>
      </c>
      <c r="AI40" s="7">
        <f>IF(COUNTIF($E$7:$E$1001,AF40)&lt;=3,0,SUMIF($E$7:$E$1001,AF40,$A$7:$A$1001))</f>
        <v>0</v>
      </c>
      <c r="AJ40" s="7" t="str">
        <f t="shared" si="1"/>
        <v/>
      </c>
      <c r="AK40" s="7">
        <f>(COUNTIF($AJ$2:$AJ$1211,"&gt;"&amp;AJ40)+1+SUMPRODUCT(--($AJ$2:$AJ$1211=AJ40),--($AH$2:$AH$1211&gt;AH40))-(IF(AJ40="",1,0)))</f>
        <v>0</v>
      </c>
      <c r="AL40" s="7" t="str">
        <f>IF(AK40=0,"",RANK(AK40,$AK$2:$AK$1001,0))</f>
        <v/>
      </c>
      <c r="AM40" s="7" t="str">
        <f t="shared" si="2"/>
        <v>Imperial G</v>
      </c>
      <c r="AN40" s="7">
        <f t="shared" si="3"/>
        <v>0</v>
      </c>
      <c r="AO40" s="37"/>
      <c r="AP40" s="37" t="s">
        <v>25</v>
      </c>
      <c r="AQ40" s="37" t="s">
        <v>199</v>
      </c>
      <c r="AR40" s="7">
        <f>_xlfn.MAXIFS($I$7:$I$606,$M$7:$M$606,AQ40)</f>
        <v>0</v>
      </c>
      <c r="AS40" s="7" t="str">
        <f t="shared" si="4"/>
        <v/>
      </c>
      <c r="AT40" s="7">
        <f>IF(COUNTIF($M$7:$M$1001,AQ40)&lt;=2,0,SUMIF($M$7:$M$1001,AQ40,$I$7:$I$1001))</f>
        <v>0</v>
      </c>
      <c r="AU40" s="7" t="str">
        <f t="shared" si="5"/>
        <v/>
      </c>
      <c r="AV40" s="7">
        <f>(COUNTIF($AU$2:$AU$1211,"&gt;"&amp;AU40)+1+SUMPRODUCT(--($AU$2:$AU$1211=AU40),--($AS$2:$AS$1211&gt;AS40))-(IF(AU40="",1,0)))</f>
        <v>0</v>
      </c>
      <c r="AW40" s="7" t="str">
        <f t="shared" si="14"/>
        <v/>
      </c>
      <c r="AX40" s="7" t="str">
        <f t="shared" si="6"/>
        <v>Imperial G</v>
      </c>
      <c r="AY40" s="7">
        <f t="shared" si="7"/>
        <v>0</v>
      </c>
      <c r="AZ40" s="37"/>
      <c r="BA40" s="37" t="s">
        <v>25</v>
      </c>
      <c r="BB40" s="37" t="s">
        <v>199</v>
      </c>
      <c r="BC40" s="7">
        <f>IF(COUNTIF($F$7:$F$1001,BB40)&lt;=1,0,SUMIF($F$7:$F$1001,BB40,$A$7:$A$1001))</f>
        <v>0</v>
      </c>
      <c r="BD40" s="7">
        <f>IF(COUNTIF($N$7:$N$1001,BB40)&lt;=1,0,SUMIF($N$7:$N$1001,BB40,$I$7:$I$1001))</f>
        <v>0</v>
      </c>
      <c r="BE40" s="7">
        <f t="shared" si="8"/>
        <v>0</v>
      </c>
      <c r="BF40" s="7">
        <f>_xlfn.MAXIFS($A$7:$A$606,$F$7:$F$606,AF40)</f>
        <v>0</v>
      </c>
      <c r="BG40" s="7">
        <f>_xlfn.MAXIFS($I$7:$I$606,$N$7:$N$606,AQ40)</f>
        <v>0</v>
      </c>
      <c r="BH40" s="7">
        <f t="shared" si="9"/>
        <v>0</v>
      </c>
      <c r="BI40" s="7" t="str">
        <f t="shared" si="10"/>
        <v/>
      </c>
      <c r="BJ40" s="7" t="str">
        <f t="shared" si="11"/>
        <v/>
      </c>
      <c r="BK40" s="7">
        <f>(COUNTIF($BJ$2:$BJ$1211,"&gt;"&amp;BJ40)+1+SUMPRODUCT(--($BJ$2:$BJ$1211=BJ40),--($BI$2:$BI$1211&gt;BI40))-(IF(BJ40="",1,0)))</f>
        <v>0</v>
      </c>
      <c r="BL40" s="7" t="str">
        <f>IF(BK40=0,"",RANK(BK40,$BK$2:$BK$1001,0))</f>
        <v/>
      </c>
      <c r="BM40" s="7" t="str">
        <f t="shared" si="12"/>
        <v>Imperial G</v>
      </c>
      <c r="BN40" s="7" t="str">
        <f t="shared" si="13"/>
        <v/>
      </c>
    </row>
    <row r="41" spans="1:66" ht="15.75" customHeight="1" x14ac:dyDescent="0.2">
      <c r="A41" s="30">
        <v>35</v>
      </c>
      <c r="B41" s="25" t="s">
        <v>966</v>
      </c>
      <c r="C41" s="25" t="s">
        <v>967</v>
      </c>
      <c r="D41" s="25" t="s">
        <v>170</v>
      </c>
      <c r="E41" s="25" t="s">
        <v>155</v>
      </c>
      <c r="F41" s="25" t="s">
        <v>298</v>
      </c>
      <c r="G41" s="86">
        <v>42.04</v>
      </c>
      <c r="H41" s="7"/>
      <c r="I41" s="30">
        <v>35</v>
      </c>
      <c r="J41" s="25" t="s">
        <v>1003</v>
      </c>
      <c r="K41" s="25" t="s">
        <v>1005</v>
      </c>
      <c r="L41" s="25" t="s">
        <v>160</v>
      </c>
      <c r="M41" s="25" t="s">
        <v>150</v>
      </c>
      <c r="N41" s="25" t="s">
        <v>176</v>
      </c>
      <c r="O41" s="86">
        <v>23.23</v>
      </c>
      <c r="P41" s="7"/>
      <c r="Q41" s="20"/>
      <c r="R41" s="20" t="s">
        <v>54</v>
      </c>
      <c r="S41" s="97" t="s">
        <v>54</v>
      </c>
      <c r="T41" s="96"/>
      <c r="U41" s="29"/>
      <c r="V41" s="20" t="s">
        <v>54</v>
      </c>
      <c r="W41" s="97" t="s">
        <v>54</v>
      </c>
      <c r="X41" s="96"/>
      <c r="Y41" s="98" t="s">
        <v>54</v>
      </c>
      <c r="Z41" s="99" t="s">
        <v>54</v>
      </c>
      <c r="AA41" s="99" t="s">
        <v>54</v>
      </c>
      <c r="AB41" s="7"/>
      <c r="AC41" s="7"/>
      <c r="AD41" s="7"/>
      <c r="AE41" s="37" t="s">
        <v>26</v>
      </c>
      <c r="AF41" s="37" t="s">
        <v>200</v>
      </c>
      <c r="AG41" s="7">
        <f>_xlfn.MAXIFS($A$7:$A$606,$E$7:$E$606,AF41)</f>
        <v>0</v>
      </c>
      <c r="AH41" s="7" t="str">
        <f t="shared" si="0"/>
        <v/>
      </c>
      <c r="AI41" s="7">
        <f>IF(COUNTIF($E$7:$E$1001,AF41)&lt;=3,0,SUMIF($E$7:$E$1001,AF41,$A$7:$A$1001))</f>
        <v>0</v>
      </c>
      <c r="AJ41" s="7" t="str">
        <f t="shared" si="1"/>
        <v/>
      </c>
      <c r="AK41" s="7">
        <f>(COUNTIF($AJ$2:$AJ$1211,"&gt;"&amp;AJ41)+1+SUMPRODUCT(--($AJ$2:$AJ$1211=AJ41),--($AH$2:$AH$1211&gt;AH41))-(IF(AJ41="",1,0)))</f>
        <v>0</v>
      </c>
      <c r="AL41" s="7" t="str">
        <f>IF(AK41=0,"",RANK(AK41,$AK$2:$AK$1001,0))</f>
        <v/>
      </c>
      <c r="AM41" s="7" t="str">
        <f t="shared" si="2"/>
        <v>Imperial H</v>
      </c>
      <c r="AN41" s="7">
        <f t="shared" si="3"/>
        <v>0</v>
      </c>
      <c r="AO41" s="37"/>
      <c r="AP41" s="37" t="s">
        <v>26</v>
      </c>
      <c r="AQ41" s="37" t="s">
        <v>200</v>
      </c>
      <c r="AR41" s="7">
        <f>_xlfn.MAXIFS($I$7:$I$606,$M$7:$M$606,AQ41)</f>
        <v>0</v>
      </c>
      <c r="AS41" s="7" t="str">
        <f t="shared" si="4"/>
        <v/>
      </c>
      <c r="AT41" s="7">
        <f>IF(COUNTIF($M$7:$M$1001,AQ41)&lt;=2,0,SUMIF($M$7:$M$1001,AQ41,$I$7:$I$1001))</f>
        <v>0</v>
      </c>
      <c r="AU41" s="7" t="str">
        <f t="shared" si="5"/>
        <v/>
      </c>
      <c r="AV41" s="7">
        <f>(COUNTIF($AU$2:$AU$1211,"&gt;"&amp;AU41)+1+SUMPRODUCT(--($AU$2:$AU$1211=AU41),--($AS$2:$AS$1211&gt;AS41))-(IF(AU41="",1,0)))</f>
        <v>0</v>
      </c>
      <c r="AW41" s="7" t="str">
        <f t="shared" si="14"/>
        <v/>
      </c>
      <c r="AX41" s="7" t="str">
        <f t="shared" si="6"/>
        <v>Imperial H</v>
      </c>
      <c r="AY41" s="7">
        <f t="shared" si="7"/>
        <v>0</v>
      </c>
      <c r="AZ41" s="37"/>
      <c r="BA41" s="37" t="s">
        <v>26</v>
      </c>
      <c r="BB41" s="37" t="s">
        <v>200</v>
      </c>
      <c r="BC41" s="7">
        <f>IF(COUNTIF($F$7:$F$1001,BB41)&lt;=1,0,SUMIF($F$7:$F$1001,BB41,$A$7:$A$1001))</f>
        <v>0</v>
      </c>
      <c r="BD41" s="7">
        <f>IF(COUNTIF($N$7:$N$1001,BB41)&lt;=1,0,SUMIF($N$7:$N$1001,BB41,$I$7:$I$1001))</f>
        <v>0</v>
      </c>
      <c r="BE41" s="7">
        <f t="shared" si="8"/>
        <v>0</v>
      </c>
      <c r="BF41" s="7">
        <f>_xlfn.MAXIFS($A$7:$A$606,$F$7:$F$606,AF41)</f>
        <v>0</v>
      </c>
      <c r="BG41" s="7">
        <f>_xlfn.MAXIFS($I$7:$I$606,$N$7:$N$606,AQ41)</f>
        <v>0</v>
      </c>
      <c r="BH41" s="7">
        <f t="shared" si="9"/>
        <v>0</v>
      </c>
      <c r="BI41" s="7" t="str">
        <f t="shared" si="10"/>
        <v/>
      </c>
      <c r="BJ41" s="7" t="str">
        <f t="shared" si="11"/>
        <v/>
      </c>
      <c r="BK41" s="7">
        <f>(COUNTIF($BJ$2:$BJ$1211,"&gt;"&amp;BJ41)+1+SUMPRODUCT(--($BJ$2:$BJ$1211=BJ41),--($BI$2:$BI$1211&gt;BI41))-(IF(BJ41="",1,0)))</f>
        <v>0</v>
      </c>
      <c r="BL41" s="7" t="str">
        <f>IF(BK41=0,"",RANK(BK41,$BK$2:$BK$1001,0))</f>
        <v/>
      </c>
      <c r="BM41" s="7" t="str">
        <f t="shared" si="12"/>
        <v>Imperial H</v>
      </c>
      <c r="BN41" s="7" t="str">
        <f t="shared" si="13"/>
        <v/>
      </c>
    </row>
    <row r="42" spans="1:66" ht="15.75" customHeight="1" x14ac:dyDescent="0.2">
      <c r="A42" s="30">
        <v>36</v>
      </c>
      <c r="B42" s="25" t="s">
        <v>820</v>
      </c>
      <c r="C42" s="25" t="s">
        <v>821</v>
      </c>
      <c r="D42" s="25" t="s">
        <v>168</v>
      </c>
      <c r="E42" s="25" t="s">
        <v>142</v>
      </c>
      <c r="F42" s="25" t="s">
        <v>142</v>
      </c>
      <c r="G42" s="86">
        <v>42.06</v>
      </c>
      <c r="H42" s="7"/>
      <c r="I42" s="30">
        <v>36</v>
      </c>
      <c r="J42" s="25" t="s">
        <v>1006</v>
      </c>
      <c r="K42" s="25" t="s">
        <v>1007</v>
      </c>
      <c r="L42" s="25" t="s">
        <v>167</v>
      </c>
      <c r="M42" s="25" t="s">
        <v>140</v>
      </c>
      <c r="N42" s="25" t="s">
        <v>140</v>
      </c>
      <c r="O42" s="86">
        <v>23.35</v>
      </c>
      <c r="P42" s="7"/>
      <c r="Q42" s="20"/>
      <c r="R42" s="20" t="s">
        <v>54</v>
      </c>
      <c r="S42" s="97" t="s">
        <v>54</v>
      </c>
      <c r="T42" s="96"/>
      <c r="U42" s="29"/>
      <c r="V42" s="20"/>
      <c r="W42" s="97"/>
      <c r="X42" s="96"/>
      <c r="Y42" s="98"/>
      <c r="Z42" s="99"/>
      <c r="AA42" s="99"/>
      <c r="AB42" s="7"/>
      <c r="AC42" s="7"/>
      <c r="AD42" s="7"/>
      <c r="AE42" s="37" t="s">
        <v>16</v>
      </c>
      <c r="AF42" s="37" t="s">
        <v>201</v>
      </c>
      <c r="AG42" s="7">
        <f>_xlfn.MAXIFS($A$7:$A$606,$E$7:$E$606,AF42)</f>
        <v>0</v>
      </c>
      <c r="AH42" s="7" t="str">
        <f t="shared" si="0"/>
        <v/>
      </c>
      <c r="AI42" s="7">
        <f>IF(COUNTIF($E$7:$E$1001,AF42)&lt;=3,0,SUMIF($E$7:$E$1001,AF42,$A$7:$A$1001))</f>
        <v>0</v>
      </c>
      <c r="AJ42" s="7" t="str">
        <f t="shared" si="1"/>
        <v/>
      </c>
      <c r="AK42" s="7">
        <f>(COUNTIF($AJ$2:$AJ$1211,"&gt;"&amp;AJ42)+1+SUMPRODUCT(--($AJ$2:$AJ$1211=AJ42),--($AH$2:$AH$1211&gt;AH42))-(IF(AJ42="",1,0)))</f>
        <v>0</v>
      </c>
      <c r="AL42" s="7" t="str">
        <f>IF(AK42=0,"",RANK(AK42,$AK$2:$AK$1001,0))</f>
        <v/>
      </c>
      <c r="AM42" s="7" t="str">
        <f t="shared" si="2"/>
        <v>Greenwich A</v>
      </c>
      <c r="AN42" s="7">
        <f t="shared" si="3"/>
        <v>0</v>
      </c>
      <c r="AO42" s="37"/>
      <c r="AP42" s="37" t="s">
        <v>16</v>
      </c>
      <c r="AQ42" s="37" t="s">
        <v>201</v>
      </c>
      <c r="AR42" s="7">
        <f>_xlfn.MAXIFS($I$7:$I$606,$M$7:$M$606,AQ42)</f>
        <v>0</v>
      </c>
      <c r="AS42" s="7" t="str">
        <f t="shared" si="4"/>
        <v/>
      </c>
      <c r="AT42" s="7">
        <f>IF(COUNTIF($M$7:$M$1001,AQ42)&lt;=2,0,SUMIF($M$7:$M$1001,AQ42,$I$7:$I$1001))</f>
        <v>0</v>
      </c>
      <c r="AU42" s="7" t="str">
        <f t="shared" si="5"/>
        <v/>
      </c>
      <c r="AV42" s="7">
        <f>(COUNTIF($AU$2:$AU$1211,"&gt;"&amp;AU42)+1+SUMPRODUCT(--($AU$2:$AU$1211=AU42),--($AS$2:$AS$1211&gt;AS42))-(IF(AU42="",1,0)))</f>
        <v>0</v>
      </c>
      <c r="AW42" s="7" t="str">
        <f t="shared" si="14"/>
        <v/>
      </c>
      <c r="AX42" s="7" t="str">
        <f t="shared" si="6"/>
        <v>Greenwich A</v>
      </c>
      <c r="AY42" s="7">
        <f t="shared" si="7"/>
        <v>0</v>
      </c>
      <c r="AZ42" s="37"/>
      <c r="BA42" s="37" t="s">
        <v>16</v>
      </c>
      <c r="BB42" s="37" t="s">
        <v>201</v>
      </c>
      <c r="BC42" s="7">
        <f>IF(COUNTIF($F$7:$F$1001,BB42)&lt;=1,0,SUMIF($F$7:$F$1001,BB42,$A$7:$A$1001))</f>
        <v>0</v>
      </c>
      <c r="BD42" s="7">
        <f>IF(COUNTIF($N$7:$N$1001,BB42)&lt;=1,0,SUMIF($N$7:$N$1001,BB42,$I$7:$I$1001))</f>
        <v>0</v>
      </c>
      <c r="BE42" s="7">
        <f t="shared" si="8"/>
        <v>0</v>
      </c>
      <c r="BF42" s="7">
        <f>_xlfn.MAXIFS($A$7:$A$606,$F$7:$F$606,AF42)</f>
        <v>0</v>
      </c>
      <c r="BG42" s="7">
        <f>_xlfn.MAXIFS($I$7:$I$606,$N$7:$N$606,AQ42)</f>
        <v>0</v>
      </c>
      <c r="BH42" s="7">
        <f t="shared" si="9"/>
        <v>0</v>
      </c>
      <c r="BI42" s="7" t="str">
        <f t="shared" si="10"/>
        <v/>
      </c>
      <c r="BJ42" s="7" t="str">
        <f t="shared" si="11"/>
        <v/>
      </c>
      <c r="BK42" s="7">
        <f>(COUNTIF($BJ$2:$BJ$1211,"&gt;"&amp;BJ42)+1+SUMPRODUCT(--($BJ$2:$BJ$1211=BJ42),--($BI$2:$BI$1211&gt;BI42))-(IF(BJ42="",1,0)))</f>
        <v>0</v>
      </c>
      <c r="BL42" s="7" t="str">
        <f>IF(BK42=0,"",RANK(BK42,$BK$2:$BK$1001,0))</f>
        <v/>
      </c>
      <c r="BM42" s="7" t="str">
        <f t="shared" si="12"/>
        <v>Greenwich A</v>
      </c>
      <c r="BN42" s="7" t="str">
        <f t="shared" si="13"/>
        <v/>
      </c>
    </row>
    <row r="43" spans="1:66" ht="15.75" customHeight="1" x14ac:dyDescent="0.2">
      <c r="A43" s="30">
        <v>37</v>
      </c>
      <c r="B43" s="25" t="s">
        <v>822</v>
      </c>
      <c r="C43" s="25" t="s">
        <v>823</v>
      </c>
      <c r="D43" s="25" t="s">
        <v>171</v>
      </c>
      <c r="E43" s="25" t="s">
        <v>147</v>
      </c>
      <c r="F43" s="25" t="s">
        <v>148</v>
      </c>
      <c r="G43" s="86">
        <v>42.43</v>
      </c>
      <c r="H43" s="7"/>
      <c r="I43" s="30">
        <v>37</v>
      </c>
      <c r="J43" s="25" t="s">
        <v>1008</v>
      </c>
      <c r="K43" s="25" t="s">
        <v>1009</v>
      </c>
      <c r="L43" s="25" t="s">
        <v>167</v>
      </c>
      <c r="M43" s="25" t="s">
        <v>140</v>
      </c>
      <c r="N43" s="25" t="s">
        <v>140</v>
      </c>
      <c r="O43" s="86">
        <v>23.36</v>
      </c>
      <c r="P43" s="7"/>
      <c r="Q43" s="20"/>
      <c r="R43" s="20" t="s">
        <v>54</v>
      </c>
      <c r="S43" s="97" t="s">
        <v>54</v>
      </c>
      <c r="T43" s="96"/>
      <c r="U43" s="29"/>
      <c r="V43" s="20"/>
      <c r="W43" s="97"/>
      <c r="X43" s="96"/>
      <c r="Y43" s="98"/>
      <c r="Z43" s="99"/>
      <c r="AA43" s="99"/>
      <c r="AB43" s="7"/>
      <c r="AC43" s="7"/>
      <c r="AD43" s="7"/>
      <c r="AE43" s="37" t="s">
        <v>17</v>
      </c>
      <c r="AF43" s="37" t="s">
        <v>202</v>
      </c>
      <c r="AG43" s="7">
        <f>_xlfn.MAXIFS($A$7:$A$606,$E$7:$E$606,AF43)</f>
        <v>0</v>
      </c>
      <c r="AH43" s="7" t="str">
        <f t="shared" si="0"/>
        <v/>
      </c>
      <c r="AI43" s="7">
        <f>IF(COUNTIF($E$7:$E$1001,AF43)&lt;=3,0,SUMIF($E$7:$E$1001,AF43,$A$7:$A$1001))</f>
        <v>0</v>
      </c>
      <c r="AJ43" s="7" t="str">
        <f t="shared" si="1"/>
        <v/>
      </c>
      <c r="AK43" s="7">
        <f>(COUNTIF($AJ$2:$AJ$1211,"&gt;"&amp;AJ43)+1+SUMPRODUCT(--($AJ$2:$AJ$1211=AJ43),--($AH$2:$AH$1211&gt;AH43))-(IF(AJ43="",1,0)))</f>
        <v>0</v>
      </c>
      <c r="AL43" s="7" t="str">
        <f>IF(AK43=0,"",RANK(AK43,$AK$2:$AK$1001,0))</f>
        <v/>
      </c>
      <c r="AM43" s="7" t="str">
        <f t="shared" si="2"/>
        <v>Greenwich B</v>
      </c>
      <c r="AN43" s="7">
        <f t="shared" si="3"/>
        <v>0</v>
      </c>
      <c r="AO43" s="37"/>
      <c r="AP43" s="37" t="s">
        <v>17</v>
      </c>
      <c r="AQ43" s="37" t="s">
        <v>202</v>
      </c>
      <c r="AR43" s="7">
        <f>_xlfn.MAXIFS($I$7:$I$606,$M$7:$M$606,AQ43)</f>
        <v>0</v>
      </c>
      <c r="AS43" s="7" t="str">
        <f t="shared" si="4"/>
        <v/>
      </c>
      <c r="AT43" s="7">
        <f>IF(COUNTIF($M$7:$M$1001,AQ43)&lt;=2,0,SUMIF($M$7:$M$1001,AQ43,$I$7:$I$1001))</f>
        <v>0</v>
      </c>
      <c r="AU43" s="7" t="str">
        <f t="shared" si="5"/>
        <v/>
      </c>
      <c r="AV43" s="7">
        <f>(COUNTIF($AU$2:$AU$1211,"&gt;"&amp;AU43)+1+SUMPRODUCT(--($AU$2:$AU$1211=AU43),--($AS$2:$AS$1211&gt;AS43))-(IF(AU43="",1,0)))</f>
        <v>0</v>
      </c>
      <c r="AW43" s="7" t="str">
        <f t="shared" si="14"/>
        <v/>
      </c>
      <c r="AX43" s="7" t="str">
        <f t="shared" si="6"/>
        <v>Greenwich B</v>
      </c>
      <c r="AY43" s="7">
        <f t="shared" si="7"/>
        <v>0</v>
      </c>
      <c r="AZ43" s="37"/>
      <c r="BA43" s="37" t="s">
        <v>17</v>
      </c>
      <c r="BB43" s="37" t="s">
        <v>202</v>
      </c>
      <c r="BC43" s="7">
        <f>IF(COUNTIF($F$7:$F$1001,BB43)&lt;=1,0,SUMIF($F$7:$F$1001,BB43,$A$7:$A$1001))</f>
        <v>0</v>
      </c>
      <c r="BD43" s="7">
        <f>IF(COUNTIF($N$7:$N$1001,BB43)&lt;=1,0,SUMIF($N$7:$N$1001,BB43,$I$7:$I$1001))</f>
        <v>0</v>
      </c>
      <c r="BE43" s="7">
        <f t="shared" si="8"/>
        <v>0</v>
      </c>
      <c r="BF43" s="7">
        <f>_xlfn.MAXIFS($A$7:$A$606,$F$7:$F$606,AF43)</f>
        <v>0</v>
      </c>
      <c r="BG43" s="7">
        <f>_xlfn.MAXIFS($I$7:$I$606,$N$7:$N$606,AQ43)</f>
        <v>0</v>
      </c>
      <c r="BH43" s="7">
        <f t="shared" si="9"/>
        <v>0</v>
      </c>
      <c r="BI43" s="7" t="str">
        <f t="shared" si="10"/>
        <v/>
      </c>
      <c r="BJ43" s="7" t="str">
        <f t="shared" si="11"/>
        <v/>
      </c>
      <c r="BK43" s="7">
        <f>(COUNTIF($BJ$2:$BJ$1211,"&gt;"&amp;BJ43)+1+SUMPRODUCT(--($BJ$2:$BJ$1211=BJ43),--($BI$2:$BI$1211&gt;BI43))-(IF(BJ43="",1,0)))</f>
        <v>0</v>
      </c>
      <c r="BL43" s="7" t="str">
        <f>IF(BK43=0,"",RANK(BK43,$BK$2:$BK$1001,0))</f>
        <v/>
      </c>
      <c r="BM43" s="7" t="str">
        <f t="shared" si="12"/>
        <v>Greenwich B</v>
      </c>
      <c r="BN43" s="7" t="str">
        <f t="shared" si="13"/>
        <v/>
      </c>
    </row>
    <row r="44" spans="1:66" ht="15.75" customHeight="1" x14ac:dyDescent="0.2">
      <c r="A44" s="30">
        <v>38</v>
      </c>
      <c r="B44" s="25" t="s">
        <v>802</v>
      </c>
      <c r="C44" s="25" t="s">
        <v>968</v>
      </c>
      <c r="D44" s="25" t="s">
        <v>170</v>
      </c>
      <c r="E44" s="25" t="s">
        <v>155</v>
      </c>
      <c r="F44" s="25" t="s">
        <v>299</v>
      </c>
      <c r="G44" s="86">
        <v>42.44</v>
      </c>
      <c r="H44" s="7"/>
      <c r="I44" s="30">
        <v>38</v>
      </c>
      <c r="J44" s="25" t="s">
        <v>887</v>
      </c>
      <c r="K44" s="25" t="s">
        <v>888</v>
      </c>
      <c r="L44" s="25" t="s">
        <v>161</v>
      </c>
      <c r="M44" s="25" t="s">
        <v>131</v>
      </c>
      <c r="N44" s="25" t="s">
        <v>180</v>
      </c>
      <c r="O44" s="86">
        <v>23.39</v>
      </c>
      <c r="P44" s="7"/>
      <c r="Q44" s="20"/>
      <c r="R44" s="20" t="s">
        <v>54</v>
      </c>
      <c r="S44" s="97" t="s">
        <v>54</v>
      </c>
      <c r="T44" s="96"/>
      <c r="U44" s="29"/>
      <c r="V44" s="20"/>
      <c r="W44" s="97"/>
      <c r="X44" s="96"/>
      <c r="Y44" s="98"/>
      <c r="Z44" s="99"/>
      <c r="AA44" s="99"/>
      <c r="AB44" s="7"/>
      <c r="AC44" s="7"/>
      <c r="AD44" s="7"/>
      <c r="AE44" s="37" t="s">
        <v>18</v>
      </c>
      <c r="AF44" s="37" t="s">
        <v>203</v>
      </c>
      <c r="AG44" s="7">
        <f>_xlfn.MAXIFS($A$7:$A$606,$E$7:$E$606,AF44)</f>
        <v>0</v>
      </c>
      <c r="AH44" s="7" t="str">
        <f t="shared" si="0"/>
        <v/>
      </c>
      <c r="AI44" s="7">
        <f>IF(COUNTIF($E$7:$E$1001,AF44)&lt;=3,0,SUMIF($E$7:$E$1001,AF44,$A$7:$A$1001))</f>
        <v>0</v>
      </c>
      <c r="AJ44" s="7" t="str">
        <f t="shared" si="1"/>
        <v/>
      </c>
      <c r="AK44" s="7">
        <f>(COUNTIF($AJ$2:$AJ$1211,"&gt;"&amp;AJ44)+1+SUMPRODUCT(--($AJ$2:$AJ$1211=AJ44),--($AH$2:$AH$1211&gt;AH44))-(IF(AJ44="",1,0)))</f>
        <v>0</v>
      </c>
      <c r="AL44" s="7" t="str">
        <f>IF(AK44=0,"",RANK(AK44,$AK$2:$AK$1001,0))</f>
        <v/>
      </c>
      <c r="AM44" s="7" t="str">
        <f t="shared" si="2"/>
        <v>Greenwich C</v>
      </c>
      <c r="AN44" s="7">
        <f t="shared" si="3"/>
        <v>0</v>
      </c>
      <c r="AO44" s="37"/>
      <c r="AP44" s="37" t="s">
        <v>18</v>
      </c>
      <c r="AQ44" s="37" t="s">
        <v>203</v>
      </c>
      <c r="AR44" s="7">
        <f>_xlfn.MAXIFS($I$7:$I$606,$M$7:$M$606,AQ44)</f>
        <v>0</v>
      </c>
      <c r="AS44" s="7" t="str">
        <f t="shared" si="4"/>
        <v/>
      </c>
      <c r="AT44" s="7">
        <f>IF(COUNTIF($M$7:$M$1001,AQ44)&lt;=2,0,SUMIF($M$7:$M$1001,AQ44,$I$7:$I$1001))</f>
        <v>0</v>
      </c>
      <c r="AU44" s="7" t="str">
        <f t="shared" si="5"/>
        <v/>
      </c>
      <c r="AV44" s="7">
        <f>(COUNTIF($AU$2:$AU$1211,"&gt;"&amp;AU44)+1+SUMPRODUCT(--($AU$2:$AU$1211=AU44),--($AS$2:$AS$1211&gt;AS44))-(IF(AU44="",1,0)))</f>
        <v>0</v>
      </c>
      <c r="AW44" s="7" t="str">
        <f t="shared" si="14"/>
        <v/>
      </c>
      <c r="AX44" s="7" t="str">
        <f t="shared" si="6"/>
        <v>Greenwich C</v>
      </c>
      <c r="AY44" s="7">
        <f t="shared" si="7"/>
        <v>0</v>
      </c>
      <c r="AZ44" s="37"/>
      <c r="BA44" s="37" t="s">
        <v>18</v>
      </c>
      <c r="BB44" s="37" t="s">
        <v>203</v>
      </c>
      <c r="BC44" s="7">
        <f>IF(COUNTIF($F$7:$F$1001,BB44)&lt;=1,0,SUMIF($F$7:$F$1001,BB44,$A$7:$A$1001))</f>
        <v>0</v>
      </c>
      <c r="BD44" s="7">
        <f>IF(COUNTIF($N$7:$N$1001,BB44)&lt;=1,0,SUMIF($N$7:$N$1001,BB44,$I$7:$I$1001))</f>
        <v>0</v>
      </c>
      <c r="BE44" s="7">
        <f t="shared" si="8"/>
        <v>0</v>
      </c>
      <c r="BF44" s="7">
        <f>_xlfn.MAXIFS($A$7:$A$606,$F$7:$F$606,AF44)</f>
        <v>0</v>
      </c>
      <c r="BG44" s="7">
        <f>_xlfn.MAXIFS($I$7:$I$606,$N$7:$N$606,AQ44)</f>
        <v>0</v>
      </c>
      <c r="BH44" s="7">
        <f t="shared" si="9"/>
        <v>0</v>
      </c>
      <c r="BI44" s="7" t="str">
        <f t="shared" si="10"/>
        <v/>
      </c>
      <c r="BJ44" s="7" t="str">
        <f t="shared" si="11"/>
        <v/>
      </c>
      <c r="BK44" s="7">
        <f>(COUNTIF($BJ$2:$BJ$1211,"&gt;"&amp;BJ44)+1+SUMPRODUCT(--($BJ$2:$BJ$1211=BJ44),--($BI$2:$BI$1211&gt;BI44))-(IF(BJ44="",1,0)))</f>
        <v>0</v>
      </c>
      <c r="BL44" s="7" t="str">
        <f>IF(BK44=0,"",RANK(BK44,$BK$2:$BK$1001,0))</f>
        <v/>
      </c>
      <c r="BM44" s="7" t="str">
        <f t="shared" si="12"/>
        <v>Greenwich C</v>
      </c>
      <c r="BN44" s="7" t="str">
        <f t="shared" si="13"/>
        <v/>
      </c>
    </row>
    <row r="45" spans="1:66" ht="15.75" customHeight="1" x14ac:dyDescent="0.2">
      <c r="A45" s="30">
        <v>39</v>
      </c>
      <c r="B45" s="25" t="s">
        <v>824</v>
      </c>
      <c r="C45" s="25" t="s">
        <v>825</v>
      </c>
      <c r="D45" s="25" t="s">
        <v>171</v>
      </c>
      <c r="E45" s="25" t="s">
        <v>147</v>
      </c>
      <c r="F45" s="25" t="s">
        <v>148</v>
      </c>
      <c r="G45" s="86">
        <v>43.04</v>
      </c>
      <c r="H45" s="7"/>
      <c r="I45" s="30">
        <v>39</v>
      </c>
      <c r="J45" s="25" t="s">
        <v>889</v>
      </c>
      <c r="K45" s="25" t="s">
        <v>890</v>
      </c>
      <c r="L45" s="25" t="s">
        <v>168</v>
      </c>
      <c r="M45" s="25" t="s">
        <v>152</v>
      </c>
      <c r="N45" s="25" t="s">
        <v>152</v>
      </c>
      <c r="O45" s="86">
        <v>23.43</v>
      </c>
      <c r="P45" s="7"/>
      <c r="Q45" s="20"/>
      <c r="R45" s="20" t="s">
        <v>54</v>
      </c>
      <c r="S45" s="97" t="s">
        <v>54</v>
      </c>
      <c r="T45" s="96"/>
      <c r="U45" s="29"/>
      <c r="V45" s="20"/>
      <c r="W45" s="97"/>
      <c r="X45" s="96"/>
      <c r="Y45" s="98"/>
      <c r="Z45" s="99"/>
      <c r="AA45" s="99"/>
      <c r="AB45" s="7"/>
      <c r="AC45" s="7"/>
      <c r="AD45" s="7"/>
      <c r="AE45" s="37" t="s">
        <v>19</v>
      </c>
      <c r="AF45" s="37" t="s">
        <v>204</v>
      </c>
      <c r="AG45" s="7">
        <f>_xlfn.MAXIFS($A$7:$A$606,$E$7:$E$606,AF45)</f>
        <v>0</v>
      </c>
      <c r="AH45" s="7" t="str">
        <f t="shared" si="0"/>
        <v/>
      </c>
      <c r="AI45" s="7">
        <f>IF(COUNTIF($E$7:$E$1001,AF45)&lt;=3,0,SUMIF($E$7:$E$1001,AF45,$A$7:$A$1001))</f>
        <v>0</v>
      </c>
      <c r="AJ45" s="7" t="str">
        <f t="shared" si="1"/>
        <v/>
      </c>
      <c r="AK45" s="7">
        <f>(COUNTIF($AJ$2:$AJ$1211,"&gt;"&amp;AJ45)+1+SUMPRODUCT(--($AJ$2:$AJ$1211=AJ45),--($AH$2:$AH$1211&gt;AH45))-(IF(AJ45="",1,0)))</f>
        <v>0</v>
      </c>
      <c r="AL45" s="7" t="str">
        <f>IF(AK45=0,"",RANK(AK45,$AK$2:$AK$1001,0))</f>
        <v/>
      </c>
      <c r="AM45" s="7" t="str">
        <f t="shared" si="2"/>
        <v>Greenwich D</v>
      </c>
      <c r="AN45" s="7">
        <f t="shared" si="3"/>
        <v>0</v>
      </c>
      <c r="AO45" s="37"/>
      <c r="AP45" s="37" t="s">
        <v>19</v>
      </c>
      <c r="AQ45" s="37" t="s">
        <v>204</v>
      </c>
      <c r="AR45" s="7">
        <f>_xlfn.MAXIFS($I$7:$I$606,$M$7:$M$606,AQ45)</f>
        <v>0</v>
      </c>
      <c r="AS45" s="7" t="str">
        <f t="shared" si="4"/>
        <v/>
      </c>
      <c r="AT45" s="7">
        <f>IF(COUNTIF($M$7:$M$1001,AQ45)&lt;=2,0,SUMIF($M$7:$M$1001,AQ45,$I$7:$I$1001))</f>
        <v>0</v>
      </c>
      <c r="AU45" s="7" t="str">
        <f t="shared" si="5"/>
        <v/>
      </c>
      <c r="AV45" s="7">
        <f>(COUNTIF($AU$2:$AU$1211,"&gt;"&amp;AU45)+1+SUMPRODUCT(--($AU$2:$AU$1211=AU45),--($AS$2:$AS$1211&gt;AS45))-(IF(AU45="",1,0)))</f>
        <v>0</v>
      </c>
      <c r="AW45" s="7" t="str">
        <f t="shared" si="14"/>
        <v/>
      </c>
      <c r="AX45" s="7" t="str">
        <f t="shared" si="6"/>
        <v>Greenwich D</v>
      </c>
      <c r="AY45" s="7">
        <f t="shared" si="7"/>
        <v>0</v>
      </c>
      <c r="AZ45" s="37"/>
      <c r="BA45" s="37" t="s">
        <v>19</v>
      </c>
      <c r="BB45" s="37" t="s">
        <v>204</v>
      </c>
      <c r="BC45" s="7">
        <f>IF(COUNTIF($F$7:$F$1001,BB45)&lt;=1,0,SUMIF($F$7:$F$1001,BB45,$A$7:$A$1001))</f>
        <v>0</v>
      </c>
      <c r="BD45" s="7">
        <f>IF(COUNTIF($N$7:$N$1001,BB45)&lt;=1,0,SUMIF($N$7:$N$1001,BB45,$I$7:$I$1001))</f>
        <v>0</v>
      </c>
      <c r="BE45" s="7">
        <f t="shared" si="8"/>
        <v>0</v>
      </c>
      <c r="BF45" s="7">
        <f>_xlfn.MAXIFS($A$7:$A$606,$F$7:$F$606,AF45)</f>
        <v>0</v>
      </c>
      <c r="BG45" s="7">
        <f>_xlfn.MAXIFS($I$7:$I$606,$N$7:$N$606,AQ45)</f>
        <v>0</v>
      </c>
      <c r="BH45" s="7">
        <f t="shared" si="9"/>
        <v>0</v>
      </c>
      <c r="BI45" s="7" t="str">
        <f t="shared" si="10"/>
        <v/>
      </c>
      <c r="BJ45" s="7" t="str">
        <f t="shared" si="11"/>
        <v/>
      </c>
      <c r="BK45" s="7">
        <f>(COUNTIF($BJ$2:$BJ$1211,"&gt;"&amp;BJ45)+1+SUMPRODUCT(--($BJ$2:$BJ$1211=BJ45),--($BI$2:$BI$1211&gt;BI45))-(IF(BJ45="",1,0)))</f>
        <v>0</v>
      </c>
      <c r="BL45" s="7" t="str">
        <f>IF(BK45=0,"",RANK(BK45,$BK$2:$BK$1001,0))</f>
        <v/>
      </c>
      <c r="BM45" s="7" t="str">
        <f t="shared" si="12"/>
        <v>Greenwich D</v>
      </c>
      <c r="BN45" s="7" t="str">
        <f t="shared" si="13"/>
        <v/>
      </c>
    </row>
    <row r="46" spans="1:66" ht="15.75" customHeight="1" x14ac:dyDescent="0.2">
      <c r="A46" s="30">
        <v>40</v>
      </c>
      <c r="B46" s="25" t="s">
        <v>814</v>
      </c>
      <c r="C46" s="25" t="s">
        <v>969</v>
      </c>
      <c r="D46" s="25" t="s">
        <v>170</v>
      </c>
      <c r="E46" s="25" t="s">
        <v>155</v>
      </c>
      <c r="F46" s="25" t="s">
        <v>299</v>
      </c>
      <c r="G46" s="86">
        <v>43.09</v>
      </c>
      <c r="H46" s="7"/>
      <c r="I46" s="30">
        <v>40</v>
      </c>
      <c r="J46" s="25" t="s">
        <v>891</v>
      </c>
      <c r="K46" s="25" t="s">
        <v>892</v>
      </c>
      <c r="L46" s="25" t="s">
        <v>171</v>
      </c>
      <c r="M46" s="25" t="s">
        <v>156</v>
      </c>
      <c r="N46" s="25" t="s">
        <v>302</v>
      </c>
      <c r="O46" s="86">
        <v>24.03</v>
      </c>
      <c r="P46" s="7"/>
      <c r="Q46" s="20"/>
      <c r="R46" s="20" t="s">
        <v>54</v>
      </c>
      <c r="S46" s="97" t="s">
        <v>54</v>
      </c>
      <c r="T46" s="96"/>
      <c r="U46" s="29"/>
      <c r="V46" s="20"/>
      <c r="W46" s="97"/>
      <c r="X46" s="96"/>
      <c r="Y46" s="98"/>
      <c r="Z46" s="99"/>
      <c r="AA46" s="99"/>
      <c r="AB46" s="7"/>
      <c r="AC46" s="7"/>
      <c r="AD46" s="7"/>
      <c r="AE46" s="37" t="s">
        <v>22</v>
      </c>
      <c r="AF46" s="37" t="s">
        <v>205</v>
      </c>
      <c r="AG46" s="7">
        <f>_xlfn.MAXIFS($A$7:$A$606,$E$7:$E$606,AF46)</f>
        <v>0</v>
      </c>
      <c r="AH46" s="7" t="str">
        <f t="shared" si="0"/>
        <v/>
      </c>
      <c r="AI46" s="7">
        <f>IF(COUNTIF($E$7:$E$1001,AF46)&lt;=3,0,SUMIF($E$7:$E$1001,AF46,$A$7:$A$1001))</f>
        <v>0</v>
      </c>
      <c r="AJ46" s="7" t="str">
        <f t="shared" si="1"/>
        <v/>
      </c>
      <c r="AK46" s="7">
        <f>(COUNTIF($AJ$2:$AJ$1211,"&gt;"&amp;AJ46)+1+SUMPRODUCT(--($AJ$2:$AJ$1211=AJ46),--($AH$2:$AH$1211&gt;AH46))-(IF(AJ46="",1,0)))</f>
        <v>0</v>
      </c>
      <c r="AL46" s="7" t="str">
        <f>IF(AK46=0,"",RANK(AK46,$AK$2:$AK$1001,0))</f>
        <v/>
      </c>
      <c r="AM46" s="7" t="str">
        <f t="shared" si="2"/>
        <v>Greenwich E</v>
      </c>
      <c r="AN46" s="7">
        <f t="shared" si="3"/>
        <v>0</v>
      </c>
      <c r="AO46" s="37"/>
      <c r="AP46" s="37" t="s">
        <v>22</v>
      </c>
      <c r="AQ46" s="37" t="s">
        <v>205</v>
      </c>
      <c r="AR46" s="7">
        <f>_xlfn.MAXIFS($I$7:$I$606,$M$7:$M$606,AQ46)</f>
        <v>0</v>
      </c>
      <c r="AS46" s="7" t="str">
        <f t="shared" si="4"/>
        <v/>
      </c>
      <c r="AT46" s="7">
        <f>IF(COUNTIF($M$7:$M$1001,AQ46)&lt;=2,0,SUMIF($M$7:$M$1001,AQ46,$I$7:$I$1001))</f>
        <v>0</v>
      </c>
      <c r="AU46" s="7" t="str">
        <f t="shared" si="5"/>
        <v/>
      </c>
      <c r="AV46" s="7">
        <f>(COUNTIF($AU$2:$AU$1211,"&gt;"&amp;AU46)+1+SUMPRODUCT(--($AU$2:$AU$1211=AU46),--($AS$2:$AS$1211&gt;AS46))-(IF(AU46="",1,0)))</f>
        <v>0</v>
      </c>
      <c r="AW46" s="7" t="str">
        <f t="shared" si="14"/>
        <v/>
      </c>
      <c r="AX46" s="7" t="str">
        <f t="shared" si="6"/>
        <v>Greenwich E</v>
      </c>
      <c r="AY46" s="7">
        <f t="shared" si="7"/>
        <v>0</v>
      </c>
      <c r="AZ46" s="37"/>
      <c r="BA46" s="37" t="s">
        <v>22</v>
      </c>
      <c r="BB46" s="37" t="s">
        <v>205</v>
      </c>
      <c r="BC46" s="7">
        <f>IF(COUNTIF($F$7:$F$1001,BB46)&lt;=1,0,SUMIF($F$7:$F$1001,BB46,$A$7:$A$1001))</f>
        <v>0</v>
      </c>
      <c r="BD46" s="7">
        <f>IF(COUNTIF($N$7:$N$1001,BB46)&lt;=1,0,SUMIF($N$7:$N$1001,BB46,$I$7:$I$1001))</f>
        <v>0</v>
      </c>
      <c r="BE46" s="7">
        <f t="shared" si="8"/>
        <v>0</v>
      </c>
      <c r="BF46" s="7">
        <f>_xlfn.MAXIFS($A$7:$A$606,$F$7:$F$606,AF46)</f>
        <v>0</v>
      </c>
      <c r="BG46" s="7">
        <f>_xlfn.MAXIFS($I$7:$I$606,$N$7:$N$606,AQ46)</f>
        <v>0</v>
      </c>
      <c r="BH46" s="7">
        <f t="shared" si="9"/>
        <v>0</v>
      </c>
      <c r="BI46" s="7" t="str">
        <f t="shared" si="10"/>
        <v/>
      </c>
      <c r="BJ46" s="7" t="str">
        <f t="shared" si="11"/>
        <v/>
      </c>
      <c r="BK46" s="7">
        <f>(COUNTIF($BJ$2:$BJ$1211,"&gt;"&amp;BJ46)+1+SUMPRODUCT(--($BJ$2:$BJ$1211=BJ46),--($BI$2:$BI$1211&gt;BI46))-(IF(BJ46="",1,0)))</f>
        <v>0</v>
      </c>
      <c r="BL46" s="7" t="str">
        <f>IF(BK46=0,"",RANK(BK46,$BK$2:$BK$1001,0))</f>
        <v/>
      </c>
      <c r="BM46" s="7" t="str">
        <f t="shared" si="12"/>
        <v>Greenwich E</v>
      </c>
      <c r="BN46" s="7" t="str">
        <f t="shared" si="13"/>
        <v/>
      </c>
    </row>
    <row r="47" spans="1:66" ht="15.75" customHeight="1" x14ac:dyDescent="0.2">
      <c r="A47" s="30">
        <v>41</v>
      </c>
      <c r="B47" s="25" t="s">
        <v>970</v>
      </c>
      <c r="C47" s="25" t="s">
        <v>971</v>
      </c>
      <c r="D47" s="25" t="s">
        <v>163</v>
      </c>
      <c r="E47" s="25" t="s">
        <v>135</v>
      </c>
      <c r="F47" s="25" t="s">
        <v>192</v>
      </c>
      <c r="G47" s="86">
        <v>43.56</v>
      </c>
      <c r="H47" s="7"/>
      <c r="I47" s="30">
        <v>41</v>
      </c>
      <c r="J47" s="25" t="s">
        <v>893</v>
      </c>
      <c r="K47" s="25" t="s">
        <v>894</v>
      </c>
      <c r="L47" s="25" t="s">
        <v>168</v>
      </c>
      <c r="M47" s="25" t="s">
        <v>152</v>
      </c>
      <c r="N47" s="25" t="s">
        <v>153</v>
      </c>
      <c r="O47" s="86">
        <v>24.23</v>
      </c>
      <c r="P47" s="7"/>
      <c r="Q47" s="20"/>
      <c r="R47" s="20" t="s">
        <v>54</v>
      </c>
      <c r="S47" s="97" t="s">
        <v>54</v>
      </c>
      <c r="T47" s="96"/>
      <c r="U47" s="29"/>
      <c r="V47" s="20"/>
      <c r="W47" s="97"/>
      <c r="X47" s="96"/>
      <c r="Y47" s="98"/>
      <c r="Z47" s="99"/>
      <c r="AA47" s="99"/>
      <c r="AB47" s="7"/>
      <c r="AC47" s="7"/>
      <c r="AD47" s="7"/>
      <c r="AE47" s="37" t="s">
        <v>24</v>
      </c>
      <c r="AF47" s="37" t="s">
        <v>206</v>
      </c>
      <c r="AG47" s="7">
        <f>_xlfn.MAXIFS($A$7:$A$606,$E$7:$E$606,AF47)</f>
        <v>0</v>
      </c>
      <c r="AH47" s="7" t="str">
        <f t="shared" si="0"/>
        <v/>
      </c>
      <c r="AI47" s="7">
        <f>IF(COUNTIF($E$7:$E$1001,AF47)&lt;=3,0,SUMIF($E$7:$E$1001,AF47,$A$7:$A$1001))</f>
        <v>0</v>
      </c>
      <c r="AJ47" s="7" t="str">
        <f t="shared" si="1"/>
        <v/>
      </c>
      <c r="AK47" s="7">
        <f>(COUNTIF($AJ$2:$AJ$1211,"&gt;"&amp;AJ47)+1+SUMPRODUCT(--($AJ$2:$AJ$1211=AJ47),--($AH$2:$AH$1211&gt;AH47))-(IF(AJ47="",1,0)))</f>
        <v>0</v>
      </c>
      <c r="AL47" s="7" t="str">
        <f>IF(AK47=0,"",RANK(AK47,$AK$2:$AK$1001,0))</f>
        <v/>
      </c>
      <c r="AM47" s="7" t="str">
        <f t="shared" si="2"/>
        <v>Greenwich F</v>
      </c>
      <c r="AN47" s="7">
        <f t="shared" si="3"/>
        <v>0</v>
      </c>
      <c r="AO47" s="37"/>
      <c r="AP47" s="37" t="s">
        <v>24</v>
      </c>
      <c r="AQ47" s="37" t="s">
        <v>206</v>
      </c>
      <c r="AR47" s="7">
        <f>_xlfn.MAXIFS($I$7:$I$606,$M$7:$M$606,AQ47)</f>
        <v>0</v>
      </c>
      <c r="AS47" s="7" t="str">
        <f t="shared" si="4"/>
        <v/>
      </c>
      <c r="AT47" s="7">
        <f>IF(COUNTIF($M$7:$M$1001,AQ47)&lt;=2,0,SUMIF($M$7:$M$1001,AQ47,$I$7:$I$1001))</f>
        <v>0</v>
      </c>
      <c r="AU47" s="7" t="str">
        <f t="shared" si="5"/>
        <v/>
      </c>
      <c r="AV47" s="7">
        <f>(COUNTIF($AU$2:$AU$1211,"&gt;"&amp;AU47)+1+SUMPRODUCT(--($AU$2:$AU$1211=AU47),--($AS$2:$AS$1211&gt;AS47))-(IF(AU47="",1,0)))</f>
        <v>0</v>
      </c>
      <c r="AW47" s="7" t="str">
        <f t="shared" si="14"/>
        <v/>
      </c>
      <c r="AX47" s="7" t="str">
        <f t="shared" si="6"/>
        <v>Greenwich F</v>
      </c>
      <c r="AY47" s="7">
        <f t="shared" si="7"/>
        <v>0</v>
      </c>
      <c r="AZ47" s="37"/>
      <c r="BA47" s="37" t="s">
        <v>24</v>
      </c>
      <c r="BB47" s="37" t="s">
        <v>206</v>
      </c>
      <c r="BC47" s="7">
        <f>IF(COUNTIF($F$7:$F$1001,BB47)&lt;=1,0,SUMIF($F$7:$F$1001,BB47,$A$7:$A$1001))</f>
        <v>0</v>
      </c>
      <c r="BD47" s="7">
        <f>IF(COUNTIF($N$7:$N$1001,BB47)&lt;=1,0,SUMIF($N$7:$N$1001,BB47,$I$7:$I$1001))</f>
        <v>0</v>
      </c>
      <c r="BE47" s="7">
        <f t="shared" si="8"/>
        <v>0</v>
      </c>
      <c r="BF47" s="7">
        <f>_xlfn.MAXIFS($A$7:$A$606,$F$7:$F$606,AF47)</f>
        <v>0</v>
      </c>
      <c r="BG47" s="7">
        <f>_xlfn.MAXIFS($I$7:$I$606,$N$7:$N$606,AQ47)</f>
        <v>0</v>
      </c>
      <c r="BH47" s="7">
        <f t="shared" si="9"/>
        <v>0</v>
      </c>
      <c r="BI47" s="7" t="str">
        <f t="shared" si="10"/>
        <v/>
      </c>
      <c r="BJ47" s="7" t="str">
        <f t="shared" si="11"/>
        <v/>
      </c>
      <c r="BK47" s="7">
        <f>(COUNTIF($BJ$2:$BJ$1211,"&gt;"&amp;BJ47)+1+SUMPRODUCT(--($BJ$2:$BJ$1211=BJ47),--($BI$2:$BI$1211&gt;BI47))-(IF(BJ47="",1,0)))</f>
        <v>0</v>
      </c>
      <c r="BL47" s="7" t="str">
        <f>IF(BK47=0,"",RANK(BK47,$BK$2:$BK$1001,0))</f>
        <v/>
      </c>
      <c r="BM47" s="7" t="str">
        <f t="shared" si="12"/>
        <v>Greenwich F</v>
      </c>
      <c r="BN47" s="7" t="str">
        <f t="shared" si="13"/>
        <v/>
      </c>
    </row>
    <row r="48" spans="1:66" ht="15.75" customHeight="1" x14ac:dyDescent="0.2">
      <c r="A48" s="30">
        <v>42</v>
      </c>
      <c r="B48" s="25" t="s">
        <v>972</v>
      </c>
      <c r="C48" s="25" t="s">
        <v>973</v>
      </c>
      <c r="D48" s="25" t="s">
        <v>160</v>
      </c>
      <c r="E48" s="25" t="s">
        <v>150</v>
      </c>
      <c r="F48" s="25" t="s">
        <v>176</v>
      </c>
      <c r="G48" s="86">
        <v>44.21</v>
      </c>
      <c r="H48" s="7"/>
      <c r="I48" s="30">
        <v>42</v>
      </c>
      <c r="J48" s="25" t="s">
        <v>895</v>
      </c>
      <c r="K48" s="25" t="s">
        <v>896</v>
      </c>
      <c r="L48" s="25" t="s">
        <v>168</v>
      </c>
      <c r="M48" s="25" t="s">
        <v>152</v>
      </c>
      <c r="N48" s="25" t="s">
        <v>153</v>
      </c>
      <c r="O48" s="86">
        <v>24.4</v>
      </c>
      <c r="P48" s="7"/>
      <c r="Q48" s="20"/>
      <c r="R48" s="20" t="s">
        <v>54</v>
      </c>
      <c r="S48" s="97" t="s">
        <v>54</v>
      </c>
      <c r="T48" s="96"/>
      <c r="U48" s="29"/>
      <c r="V48" s="20"/>
      <c r="W48" s="97"/>
      <c r="X48" s="96"/>
      <c r="Y48" s="98"/>
      <c r="Z48" s="99"/>
      <c r="AA48" s="99"/>
      <c r="AB48" s="7"/>
      <c r="AC48" s="7"/>
      <c r="AD48" s="7"/>
      <c r="AE48" s="37" t="s">
        <v>25</v>
      </c>
      <c r="AF48" s="37" t="s">
        <v>207</v>
      </c>
      <c r="AG48" s="7">
        <f>_xlfn.MAXIFS($A$7:$A$606,$E$7:$E$606,AF48)</f>
        <v>0</v>
      </c>
      <c r="AH48" s="7" t="str">
        <f t="shared" si="0"/>
        <v/>
      </c>
      <c r="AI48" s="7">
        <f>IF(COUNTIF($E$7:$E$1001,AF48)&lt;=3,0,SUMIF($E$7:$E$1001,AF48,$A$7:$A$1001))</f>
        <v>0</v>
      </c>
      <c r="AJ48" s="7" t="str">
        <f t="shared" si="1"/>
        <v/>
      </c>
      <c r="AK48" s="7">
        <f>(COUNTIF($AJ$2:$AJ$1211,"&gt;"&amp;AJ48)+1+SUMPRODUCT(--($AJ$2:$AJ$1211=AJ48),--($AH$2:$AH$1211&gt;AH48))-(IF(AJ48="",1,0)))</f>
        <v>0</v>
      </c>
      <c r="AL48" s="7" t="str">
        <f>IF(AK48=0,"",RANK(AK48,$AK$2:$AK$1001,0))</f>
        <v/>
      </c>
      <c r="AM48" s="7" t="str">
        <f t="shared" si="2"/>
        <v>Greenwich G</v>
      </c>
      <c r="AN48" s="7">
        <f t="shared" si="3"/>
        <v>0</v>
      </c>
      <c r="AO48" s="37"/>
      <c r="AP48" s="37" t="s">
        <v>25</v>
      </c>
      <c r="AQ48" s="37" t="s">
        <v>207</v>
      </c>
      <c r="AR48" s="7">
        <f>_xlfn.MAXIFS($I$7:$I$606,$M$7:$M$606,AQ48)</f>
        <v>0</v>
      </c>
      <c r="AS48" s="7" t="str">
        <f t="shared" si="4"/>
        <v/>
      </c>
      <c r="AT48" s="7">
        <f>IF(COUNTIF($M$7:$M$1001,AQ48)&lt;=2,0,SUMIF($M$7:$M$1001,AQ48,$I$7:$I$1001))</f>
        <v>0</v>
      </c>
      <c r="AU48" s="7" t="str">
        <f t="shared" si="5"/>
        <v/>
      </c>
      <c r="AV48" s="7">
        <f>(COUNTIF($AU$2:$AU$1211,"&gt;"&amp;AU48)+1+SUMPRODUCT(--($AU$2:$AU$1211=AU48),--($AS$2:$AS$1211&gt;AS48))-(IF(AU48="",1,0)))</f>
        <v>0</v>
      </c>
      <c r="AW48" s="7" t="str">
        <f t="shared" si="14"/>
        <v/>
      </c>
      <c r="AX48" s="7" t="str">
        <f t="shared" si="6"/>
        <v>Greenwich G</v>
      </c>
      <c r="AY48" s="7">
        <f t="shared" si="7"/>
        <v>0</v>
      </c>
      <c r="AZ48" s="37"/>
      <c r="BA48" s="37" t="s">
        <v>25</v>
      </c>
      <c r="BB48" s="37" t="s">
        <v>207</v>
      </c>
      <c r="BC48" s="7">
        <f>IF(COUNTIF($F$7:$F$1001,BB48)&lt;=1,0,SUMIF($F$7:$F$1001,BB48,$A$7:$A$1001))</f>
        <v>0</v>
      </c>
      <c r="BD48" s="7">
        <f>IF(COUNTIF($N$7:$N$1001,BB48)&lt;=1,0,SUMIF($N$7:$N$1001,BB48,$I$7:$I$1001))</f>
        <v>0</v>
      </c>
      <c r="BE48" s="7">
        <f t="shared" si="8"/>
        <v>0</v>
      </c>
      <c r="BF48" s="7">
        <f>_xlfn.MAXIFS($A$7:$A$606,$F$7:$F$606,AF48)</f>
        <v>0</v>
      </c>
      <c r="BG48" s="7">
        <f>_xlfn.MAXIFS($I$7:$I$606,$N$7:$N$606,AQ48)</f>
        <v>0</v>
      </c>
      <c r="BH48" s="7">
        <f t="shared" si="9"/>
        <v>0</v>
      </c>
      <c r="BI48" s="7" t="str">
        <f t="shared" si="10"/>
        <v/>
      </c>
      <c r="BJ48" s="7" t="str">
        <f t="shared" si="11"/>
        <v/>
      </c>
      <c r="BK48" s="7">
        <f>(COUNTIF($BJ$2:$BJ$1211,"&gt;"&amp;BJ48)+1+SUMPRODUCT(--($BJ$2:$BJ$1211=BJ48),--($BI$2:$BI$1211&gt;BI48))-(IF(BJ48="",1,0)))</f>
        <v>0</v>
      </c>
      <c r="BL48" s="7" t="str">
        <f>IF(BK48=0,"",RANK(BK48,$BK$2:$BK$1001,0))</f>
        <v/>
      </c>
      <c r="BM48" s="7" t="str">
        <f t="shared" si="12"/>
        <v>Greenwich G</v>
      </c>
      <c r="BN48" s="7" t="str">
        <f t="shared" si="13"/>
        <v/>
      </c>
    </row>
    <row r="49" spans="1:66" ht="15.75" customHeight="1" x14ac:dyDescent="0.2">
      <c r="A49" s="30">
        <v>43</v>
      </c>
      <c r="B49" s="25" t="s">
        <v>826</v>
      </c>
      <c r="C49" s="25" t="s">
        <v>827</v>
      </c>
      <c r="D49" s="25" t="s">
        <v>171</v>
      </c>
      <c r="E49" s="25" t="s">
        <v>148</v>
      </c>
      <c r="F49" s="25" t="s">
        <v>156</v>
      </c>
      <c r="G49" s="86">
        <v>44.26</v>
      </c>
      <c r="H49" s="7"/>
      <c r="I49" s="30">
        <v>43</v>
      </c>
      <c r="J49" s="25" t="s">
        <v>897</v>
      </c>
      <c r="K49" s="25" t="s">
        <v>898</v>
      </c>
      <c r="L49" s="25" t="s">
        <v>168</v>
      </c>
      <c r="M49" s="25" t="s">
        <v>153</v>
      </c>
      <c r="N49" s="25" t="s">
        <v>154</v>
      </c>
      <c r="O49" s="86">
        <v>24.41</v>
      </c>
      <c r="P49" s="7"/>
      <c r="Q49" s="20"/>
      <c r="R49" s="20" t="s">
        <v>54</v>
      </c>
      <c r="S49" s="97" t="s">
        <v>54</v>
      </c>
      <c r="T49" s="96"/>
      <c r="U49" s="29"/>
      <c r="V49" s="20"/>
      <c r="W49" s="97"/>
      <c r="X49" s="96"/>
      <c r="Y49" s="98"/>
      <c r="Z49" s="99"/>
      <c r="AA49" s="99"/>
      <c r="AB49" s="7"/>
      <c r="AC49" s="7"/>
      <c r="AD49" s="7"/>
      <c r="AE49" s="37" t="s">
        <v>26</v>
      </c>
      <c r="AF49" s="37" t="s">
        <v>208</v>
      </c>
      <c r="AG49" s="7">
        <f>_xlfn.MAXIFS($A$7:$A$606,$E$7:$E$606,AF49)</f>
        <v>0</v>
      </c>
      <c r="AH49" s="7" t="str">
        <f t="shared" si="0"/>
        <v/>
      </c>
      <c r="AI49" s="7">
        <f>IF(COUNTIF($E$7:$E$1001,AF49)&lt;=3,0,SUMIF($E$7:$E$1001,AF49,$A$7:$A$1001))</f>
        <v>0</v>
      </c>
      <c r="AJ49" s="7" t="str">
        <f t="shared" si="1"/>
        <v/>
      </c>
      <c r="AK49" s="7">
        <f>(COUNTIF($AJ$2:$AJ$1211,"&gt;"&amp;AJ49)+1+SUMPRODUCT(--($AJ$2:$AJ$1211=AJ49),--($AH$2:$AH$1211&gt;AH49))-(IF(AJ49="",1,0)))</f>
        <v>0</v>
      </c>
      <c r="AL49" s="7" t="str">
        <f>IF(AK49=0,"",RANK(AK49,$AK$2:$AK$1001,0))</f>
        <v/>
      </c>
      <c r="AM49" s="7" t="str">
        <f t="shared" si="2"/>
        <v>Greenwich H</v>
      </c>
      <c r="AN49" s="7">
        <f t="shared" si="3"/>
        <v>0</v>
      </c>
      <c r="AO49" s="37"/>
      <c r="AP49" s="37" t="s">
        <v>26</v>
      </c>
      <c r="AQ49" s="37" t="s">
        <v>208</v>
      </c>
      <c r="AR49" s="7">
        <f>_xlfn.MAXIFS($I$7:$I$606,$M$7:$M$606,AQ49)</f>
        <v>0</v>
      </c>
      <c r="AS49" s="7" t="str">
        <f t="shared" si="4"/>
        <v/>
      </c>
      <c r="AT49" s="7">
        <f>IF(COUNTIF($M$7:$M$1001,AQ49)&lt;=2,0,SUMIF($M$7:$M$1001,AQ49,$I$7:$I$1001))</f>
        <v>0</v>
      </c>
      <c r="AU49" s="7" t="str">
        <f t="shared" si="5"/>
        <v/>
      </c>
      <c r="AV49" s="7">
        <f>(COUNTIF($AU$2:$AU$1211,"&gt;"&amp;AU49)+1+SUMPRODUCT(--($AU$2:$AU$1211=AU49),--($AS$2:$AS$1211&gt;AS49))-(IF(AU49="",1,0)))</f>
        <v>0</v>
      </c>
      <c r="AW49" s="7" t="str">
        <f t="shared" si="14"/>
        <v/>
      </c>
      <c r="AX49" s="7" t="str">
        <f t="shared" si="6"/>
        <v>Greenwich H</v>
      </c>
      <c r="AY49" s="7">
        <f t="shared" si="7"/>
        <v>0</v>
      </c>
      <c r="AZ49" s="37"/>
      <c r="BA49" s="37" t="s">
        <v>26</v>
      </c>
      <c r="BB49" s="37" t="s">
        <v>208</v>
      </c>
      <c r="BC49" s="7">
        <f>IF(COUNTIF($F$7:$F$1001,BB49)&lt;=1,0,SUMIF($F$7:$F$1001,BB49,$A$7:$A$1001))</f>
        <v>0</v>
      </c>
      <c r="BD49" s="7">
        <f>IF(COUNTIF($N$7:$N$1001,BB49)&lt;=1,0,SUMIF($N$7:$N$1001,BB49,$I$7:$I$1001))</f>
        <v>0</v>
      </c>
      <c r="BE49" s="7">
        <f t="shared" si="8"/>
        <v>0</v>
      </c>
      <c r="BF49" s="7">
        <f>_xlfn.MAXIFS($A$7:$A$606,$F$7:$F$606,AF49)</f>
        <v>0</v>
      </c>
      <c r="BG49" s="7">
        <f>_xlfn.MAXIFS($I$7:$I$606,$N$7:$N$606,AQ49)</f>
        <v>0</v>
      </c>
      <c r="BH49" s="7">
        <f t="shared" si="9"/>
        <v>0</v>
      </c>
      <c r="BI49" s="7" t="str">
        <f t="shared" si="10"/>
        <v/>
      </c>
      <c r="BJ49" s="7" t="str">
        <f t="shared" si="11"/>
        <v/>
      </c>
      <c r="BK49" s="7">
        <f>(COUNTIF($BJ$2:$BJ$1211,"&gt;"&amp;BJ49)+1+SUMPRODUCT(--($BJ$2:$BJ$1211=BJ49),--($BI$2:$BI$1211&gt;BI49))-(IF(BJ49="",1,0)))</f>
        <v>0</v>
      </c>
      <c r="BL49" s="7" t="str">
        <f>IF(BK49=0,"",RANK(BK49,$BK$2:$BK$1001,0))</f>
        <v/>
      </c>
      <c r="BM49" s="7" t="str">
        <f t="shared" si="12"/>
        <v>Greenwich H</v>
      </c>
      <c r="BN49" s="7" t="str">
        <f t="shared" si="13"/>
        <v/>
      </c>
    </row>
    <row r="50" spans="1:66" ht="15.75" customHeight="1" x14ac:dyDescent="0.2">
      <c r="A50" s="30">
        <v>44</v>
      </c>
      <c r="B50" s="25" t="s">
        <v>974</v>
      </c>
      <c r="C50" s="25" t="s">
        <v>975</v>
      </c>
      <c r="D50" s="25" t="s">
        <v>167</v>
      </c>
      <c r="E50" s="25" t="s">
        <v>140</v>
      </c>
      <c r="F50" s="25" t="s">
        <v>141</v>
      </c>
      <c r="G50" s="86">
        <v>44.53</v>
      </c>
      <c r="H50" s="7"/>
      <c r="I50" s="30">
        <v>44</v>
      </c>
      <c r="J50" s="25" t="s">
        <v>899</v>
      </c>
      <c r="K50" s="25" t="s">
        <v>900</v>
      </c>
      <c r="L50" s="25" t="s">
        <v>163</v>
      </c>
      <c r="M50" s="25" t="s">
        <v>135</v>
      </c>
      <c r="N50" s="25" t="s">
        <v>136</v>
      </c>
      <c r="O50" s="86">
        <v>24.47</v>
      </c>
      <c r="P50" s="7"/>
      <c r="Q50" s="20"/>
      <c r="R50" s="20" t="s">
        <v>54</v>
      </c>
      <c r="S50" s="97" t="s">
        <v>54</v>
      </c>
      <c r="T50" s="96"/>
      <c r="U50" s="29"/>
      <c r="V50" s="20"/>
      <c r="W50" s="97"/>
      <c r="X50" s="96"/>
      <c r="Y50" s="98"/>
      <c r="Z50" s="99"/>
      <c r="AA50" s="99"/>
      <c r="AB50" s="7"/>
      <c r="AC50" s="7"/>
      <c r="AD50" s="7"/>
      <c r="AE50" s="37" t="s">
        <v>16</v>
      </c>
      <c r="AF50" s="37" t="s">
        <v>209</v>
      </c>
      <c r="AG50" s="7">
        <f>_xlfn.MAXIFS($A$7:$A$606,$E$7:$E$606,AF50)</f>
        <v>0</v>
      </c>
      <c r="AH50" s="7" t="str">
        <f t="shared" si="0"/>
        <v/>
      </c>
      <c r="AI50" s="7">
        <f>IF(COUNTIF($E$7:$E$1001,AF50)&lt;=3,0,SUMIF($E$7:$E$1001,AF50,$A$7:$A$1001))</f>
        <v>0</v>
      </c>
      <c r="AJ50" s="7" t="str">
        <f t="shared" si="1"/>
        <v/>
      </c>
      <c r="AK50" s="7">
        <f>(COUNTIF($AJ$2:$AJ$1211,"&gt;"&amp;AJ50)+1+SUMPRODUCT(--($AJ$2:$AJ$1211=AJ50),--($AH$2:$AH$1211&gt;AH50))-(IF(AJ50="",1,0)))</f>
        <v>0</v>
      </c>
      <c r="AL50" s="7" t="str">
        <f>IF(AK50=0,"",RANK(AK50,$AK$2:$AK$1001,0))</f>
        <v/>
      </c>
      <c r="AM50" s="7" t="str">
        <f t="shared" si="2"/>
        <v>Goldsmiths A</v>
      </c>
      <c r="AN50" s="7">
        <f t="shared" si="3"/>
        <v>0</v>
      </c>
      <c r="AO50" s="37"/>
      <c r="AP50" s="37" t="s">
        <v>16</v>
      </c>
      <c r="AQ50" s="37" t="s">
        <v>209</v>
      </c>
      <c r="AR50" s="7">
        <f>_xlfn.MAXIFS($I$7:$I$606,$M$7:$M$606,AQ50)</f>
        <v>0</v>
      </c>
      <c r="AS50" s="7" t="str">
        <f t="shared" si="4"/>
        <v/>
      </c>
      <c r="AT50" s="7">
        <f>IF(COUNTIF($M$7:$M$1001,AQ50)&lt;=2,0,SUMIF($M$7:$M$1001,AQ50,$I$7:$I$1001))</f>
        <v>0</v>
      </c>
      <c r="AU50" s="7" t="str">
        <f t="shared" si="5"/>
        <v/>
      </c>
      <c r="AV50" s="7">
        <f>(COUNTIF($AU$2:$AU$1211,"&gt;"&amp;AU50)+1+SUMPRODUCT(--($AU$2:$AU$1211=AU50),--($AS$2:$AS$1211&gt;AS50))-(IF(AU50="",1,0)))</f>
        <v>0</v>
      </c>
      <c r="AW50" s="7" t="str">
        <f t="shared" si="14"/>
        <v/>
      </c>
      <c r="AX50" s="7" t="str">
        <f t="shared" si="6"/>
        <v>Goldsmiths A</v>
      </c>
      <c r="AY50" s="7">
        <f t="shared" si="7"/>
        <v>0</v>
      </c>
      <c r="AZ50" s="37"/>
      <c r="BA50" s="37" t="s">
        <v>16</v>
      </c>
      <c r="BB50" s="37" t="s">
        <v>209</v>
      </c>
      <c r="BC50" s="7">
        <f>IF(COUNTIF($F$7:$F$1001,BB50)&lt;=1,0,SUMIF($F$7:$F$1001,BB50,$A$7:$A$1001))</f>
        <v>0</v>
      </c>
      <c r="BD50" s="7">
        <f>IF(COUNTIF($N$7:$N$1001,BB50)&lt;=1,0,SUMIF($N$7:$N$1001,BB50,$I$7:$I$1001))</f>
        <v>0</v>
      </c>
      <c r="BE50" s="7">
        <f t="shared" si="8"/>
        <v>0</v>
      </c>
      <c r="BF50" s="7">
        <f>_xlfn.MAXIFS($A$7:$A$606,$F$7:$F$606,AF50)</f>
        <v>0</v>
      </c>
      <c r="BG50" s="7">
        <f>_xlfn.MAXIFS($I$7:$I$606,$N$7:$N$606,AQ50)</f>
        <v>0</v>
      </c>
      <c r="BH50" s="7">
        <f t="shared" si="9"/>
        <v>0</v>
      </c>
      <c r="BI50" s="7" t="str">
        <f t="shared" si="10"/>
        <v/>
      </c>
      <c r="BJ50" s="7" t="str">
        <f t="shared" si="11"/>
        <v/>
      </c>
      <c r="BK50" s="7">
        <f>(COUNTIF($BJ$2:$BJ$1211,"&gt;"&amp;BJ50)+1+SUMPRODUCT(--($BJ$2:$BJ$1211=BJ50),--($BI$2:$BI$1211&gt;BI50))-(IF(BJ50="",1,0)))</f>
        <v>0</v>
      </c>
      <c r="BL50" s="7" t="str">
        <f>IF(BK50=0,"",RANK(BK50,$BK$2:$BK$1001,0))</f>
        <v/>
      </c>
      <c r="BM50" s="7" t="str">
        <f t="shared" si="12"/>
        <v>Goldsmiths A</v>
      </c>
      <c r="BN50" s="7" t="str">
        <f t="shared" si="13"/>
        <v/>
      </c>
    </row>
    <row r="51" spans="1:66" ht="15.75" customHeight="1" x14ac:dyDescent="0.2">
      <c r="A51" s="30">
        <v>45</v>
      </c>
      <c r="B51" s="25" t="s">
        <v>828</v>
      </c>
      <c r="C51" s="25" t="s">
        <v>829</v>
      </c>
      <c r="D51" s="25" t="s">
        <v>163</v>
      </c>
      <c r="E51" s="25" t="s">
        <v>135</v>
      </c>
      <c r="F51" s="25" t="s">
        <v>192</v>
      </c>
      <c r="G51" s="86">
        <v>44.59</v>
      </c>
      <c r="H51" s="7"/>
      <c r="I51" s="30">
        <v>45</v>
      </c>
      <c r="J51" s="25" t="s">
        <v>1010</v>
      </c>
      <c r="K51" s="25" t="s">
        <v>1011</v>
      </c>
      <c r="L51" s="25" t="s">
        <v>160</v>
      </c>
      <c r="M51" s="25" t="s">
        <v>175</v>
      </c>
      <c r="N51" s="25" t="s">
        <v>176</v>
      </c>
      <c r="O51" s="86">
        <v>25.02</v>
      </c>
      <c r="P51" s="7"/>
      <c r="Q51" s="20"/>
      <c r="R51" s="20" t="s">
        <v>54</v>
      </c>
      <c r="S51" s="97" t="s">
        <v>54</v>
      </c>
      <c r="T51" s="96"/>
      <c r="U51" s="29"/>
      <c r="V51" s="20"/>
      <c r="W51" s="97"/>
      <c r="X51" s="96"/>
      <c r="Y51" s="98"/>
      <c r="Z51" s="99"/>
      <c r="AA51" s="99"/>
      <c r="AB51" s="7"/>
      <c r="AC51" s="7"/>
      <c r="AD51" s="7"/>
      <c r="AE51" s="37" t="s">
        <v>17</v>
      </c>
      <c r="AF51" s="37" t="s">
        <v>210</v>
      </c>
      <c r="AG51" s="7">
        <f>_xlfn.MAXIFS($A$7:$A$606,$E$7:$E$606,AF51)</f>
        <v>0</v>
      </c>
      <c r="AH51" s="7" t="str">
        <f t="shared" si="0"/>
        <v/>
      </c>
      <c r="AI51" s="7">
        <f>IF(COUNTIF($E$7:$E$1001,AF51)&lt;=3,0,SUMIF($E$7:$E$1001,AF51,$A$7:$A$1001))</f>
        <v>0</v>
      </c>
      <c r="AJ51" s="7" t="str">
        <f t="shared" si="1"/>
        <v/>
      </c>
      <c r="AK51" s="7">
        <f>(COUNTIF($AJ$2:$AJ$1211,"&gt;"&amp;AJ51)+1+SUMPRODUCT(--($AJ$2:$AJ$1211=AJ51),--($AH$2:$AH$1211&gt;AH51))-(IF(AJ51="",1,0)))</f>
        <v>0</v>
      </c>
      <c r="AL51" s="7" t="str">
        <f>IF(AK51=0,"",RANK(AK51,$AK$2:$AK$1001,0))</f>
        <v/>
      </c>
      <c r="AM51" s="7" t="str">
        <f t="shared" si="2"/>
        <v>Goldsmiths B</v>
      </c>
      <c r="AN51" s="7">
        <f t="shared" si="3"/>
        <v>0</v>
      </c>
      <c r="AO51" s="37"/>
      <c r="AP51" s="37" t="s">
        <v>17</v>
      </c>
      <c r="AQ51" s="37" t="s">
        <v>210</v>
      </c>
      <c r="AR51" s="7">
        <f>_xlfn.MAXIFS($I$7:$I$606,$M$7:$M$606,AQ51)</f>
        <v>0</v>
      </c>
      <c r="AS51" s="7" t="str">
        <f t="shared" si="4"/>
        <v/>
      </c>
      <c r="AT51" s="7">
        <f>IF(COUNTIF($M$7:$M$1001,AQ51)&lt;=2,0,SUMIF($M$7:$M$1001,AQ51,$I$7:$I$1001))</f>
        <v>0</v>
      </c>
      <c r="AU51" s="7" t="str">
        <f t="shared" si="5"/>
        <v/>
      </c>
      <c r="AV51" s="7">
        <f>(COUNTIF($AU$2:$AU$1211,"&gt;"&amp;AU51)+1+SUMPRODUCT(--($AU$2:$AU$1211=AU51),--($AS$2:$AS$1211&gt;AS51))-(IF(AU51="",1,0)))</f>
        <v>0</v>
      </c>
      <c r="AW51" s="7" t="str">
        <f t="shared" si="14"/>
        <v/>
      </c>
      <c r="AX51" s="7" t="str">
        <f t="shared" si="6"/>
        <v>Goldsmiths B</v>
      </c>
      <c r="AY51" s="7">
        <f t="shared" si="7"/>
        <v>0</v>
      </c>
      <c r="AZ51" s="37"/>
      <c r="BA51" s="37" t="s">
        <v>17</v>
      </c>
      <c r="BB51" s="37" t="s">
        <v>210</v>
      </c>
      <c r="BC51" s="7">
        <f>IF(COUNTIF($F$7:$F$1001,BB51)&lt;=1,0,SUMIF($F$7:$F$1001,BB51,$A$7:$A$1001))</f>
        <v>0</v>
      </c>
      <c r="BD51" s="7">
        <f>IF(COUNTIF($N$7:$N$1001,BB51)&lt;=1,0,SUMIF($N$7:$N$1001,BB51,$I$7:$I$1001))</f>
        <v>0</v>
      </c>
      <c r="BE51" s="7">
        <f t="shared" si="8"/>
        <v>0</v>
      </c>
      <c r="BF51" s="7">
        <f>_xlfn.MAXIFS($A$7:$A$606,$F$7:$F$606,AF51)</f>
        <v>0</v>
      </c>
      <c r="BG51" s="7">
        <f>_xlfn.MAXIFS($I$7:$I$606,$N$7:$N$606,AQ51)</f>
        <v>0</v>
      </c>
      <c r="BH51" s="7">
        <f t="shared" si="9"/>
        <v>0</v>
      </c>
      <c r="BI51" s="7" t="str">
        <f t="shared" si="10"/>
        <v/>
      </c>
      <c r="BJ51" s="7" t="str">
        <f t="shared" si="11"/>
        <v/>
      </c>
      <c r="BK51" s="7">
        <f>(COUNTIF($BJ$2:$BJ$1211,"&gt;"&amp;BJ51)+1+SUMPRODUCT(--($BJ$2:$BJ$1211=BJ51),--($BI$2:$BI$1211&gt;BI51))-(IF(BJ51="",1,0)))</f>
        <v>0</v>
      </c>
      <c r="BL51" s="7" t="str">
        <f>IF(BK51=0,"",RANK(BK51,$BK$2:$BK$1001,0))</f>
        <v/>
      </c>
      <c r="BM51" s="7" t="str">
        <f t="shared" si="12"/>
        <v>Goldsmiths B</v>
      </c>
      <c r="BN51" s="7" t="str">
        <f t="shared" si="13"/>
        <v/>
      </c>
    </row>
    <row r="52" spans="1:66" ht="15.75" customHeight="1" x14ac:dyDescent="0.2">
      <c r="A52" s="30">
        <v>46</v>
      </c>
      <c r="B52" s="25" t="s">
        <v>830</v>
      </c>
      <c r="C52" s="25" t="s">
        <v>831</v>
      </c>
      <c r="D52" s="25" t="s">
        <v>161</v>
      </c>
      <c r="E52" s="25" t="s">
        <v>131</v>
      </c>
      <c r="F52" s="25" t="s">
        <v>180</v>
      </c>
      <c r="G52" s="86">
        <v>47.19</v>
      </c>
      <c r="H52" s="7"/>
      <c r="I52" s="30">
        <v>46</v>
      </c>
      <c r="J52" s="25" t="s">
        <v>901</v>
      </c>
      <c r="K52" s="25" t="s">
        <v>902</v>
      </c>
      <c r="L52" s="25" t="s">
        <v>171</v>
      </c>
      <c r="M52" s="25" t="s">
        <v>157</v>
      </c>
      <c r="N52" s="25" t="s">
        <v>302</v>
      </c>
      <c r="O52" s="86">
        <v>25.29</v>
      </c>
      <c r="P52" s="7"/>
      <c r="Q52" s="20"/>
      <c r="R52" s="20" t="s">
        <v>54</v>
      </c>
      <c r="S52" s="97" t="s">
        <v>54</v>
      </c>
      <c r="T52" s="96"/>
      <c r="U52" s="29"/>
      <c r="V52" s="20"/>
      <c r="W52" s="97"/>
      <c r="X52" s="96"/>
      <c r="Y52" s="98"/>
      <c r="Z52" s="99"/>
      <c r="AA52" s="99"/>
      <c r="AB52" s="7"/>
      <c r="AC52" s="7"/>
      <c r="AD52" s="7"/>
      <c r="AE52" s="37" t="s">
        <v>18</v>
      </c>
      <c r="AF52" s="37" t="s">
        <v>211</v>
      </c>
      <c r="AG52" s="7">
        <f>_xlfn.MAXIFS($A$7:$A$606,$E$7:$E$606,AF52)</f>
        <v>0</v>
      </c>
      <c r="AH52" s="7" t="str">
        <f t="shared" si="0"/>
        <v/>
      </c>
      <c r="AI52" s="7">
        <f>IF(COUNTIF($E$7:$E$1001,AF52)&lt;=3,0,SUMIF($E$7:$E$1001,AF52,$A$7:$A$1001))</f>
        <v>0</v>
      </c>
      <c r="AJ52" s="7" t="str">
        <f t="shared" si="1"/>
        <v/>
      </c>
      <c r="AK52" s="7">
        <f>(COUNTIF($AJ$2:$AJ$1211,"&gt;"&amp;AJ52)+1+SUMPRODUCT(--($AJ$2:$AJ$1211=AJ52),--($AH$2:$AH$1211&gt;AH52))-(IF(AJ52="",1,0)))</f>
        <v>0</v>
      </c>
      <c r="AL52" s="7" t="str">
        <f>IF(AK52=0,"",RANK(AK52,$AK$2:$AK$1001,0))</f>
        <v/>
      </c>
      <c r="AM52" s="7" t="str">
        <f t="shared" si="2"/>
        <v>Goldsmiths C</v>
      </c>
      <c r="AN52" s="7">
        <f t="shared" si="3"/>
        <v>0</v>
      </c>
      <c r="AO52" s="37"/>
      <c r="AP52" s="37" t="s">
        <v>18</v>
      </c>
      <c r="AQ52" s="37" t="s">
        <v>211</v>
      </c>
      <c r="AR52" s="7">
        <f>_xlfn.MAXIFS($I$7:$I$606,$M$7:$M$606,AQ52)</f>
        <v>0</v>
      </c>
      <c r="AS52" s="7" t="str">
        <f t="shared" si="4"/>
        <v/>
      </c>
      <c r="AT52" s="7">
        <f>IF(COUNTIF($M$7:$M$1001,AQ52)&lt;=2,0,SUMIF($M$7:$M$1001,AQ52,$I$7:$I$1001))</f>
        <v>0</v>
      </c>
      <c r="AU52" s="7" t="str">
        <f t="shared" si="5"/>
        <v/>
      </c>
      <c r="AV52" s="7">
        <f>(COUNTIF($AU$2:$AU$1211,"&gt;"&amp;AU52)+1+SUMPRODUCT(--($AU$2:$AU$1211=AU52),--($AS$2:$AS$1211&gt;AS52))-(IF(AU52="",1,0)))</f>
        <v>0</v>
      </c>
      <c r="AW52" s="7" t="str">
        <f t="shared" si="14"/>
        <v/>
      </c>
      <c r="AX52" s="7" t="str">
        <f t="shared" si="6"/>
        <v>Goldsmiths C</v>
      </c>
      <c r="AY52" s="7">
        <f t="shared" si="7"/>
        <v>0</v>
      </c>
      <c r="AZ52" s="37"/>
      <c r="BA52" s="37" t="s">
        <v>18</v>
      </c>
      <c r="BB52" s="37" t="s">
        <v>211</v>
      </c>
      <c r="BC52" s="7">
        <f>IF(COUNTIF($F$7:$F$1001,BB52)&lt;=1,0,SUMIF($F$7:$F$1001,BB52,$A$7:$A$1001))</f>
        <v>0</v>
      </c>
      <c r="BD52" s="7">
        <f>IF(COUNTIF($N$7:$N$1001,BB52)&lt;=1,0,SUMIF($N$7:$N$1001,BB52,$I$7:$I$1001))</f>
        <v>0</v>
      </c>
      <c r="BE52" s="7">
        <f t="shared" si="8"/>
        <v>0</v>
      </c>
      <c r="BF52" s="7">
        <f>_xlfn.MAXIFS($A$7:$A$606,$F$7:$F$606,AF52)</f>
        <v>0</v>
      </c>
      <c r="BG52" s="7">
        <f>_xlfn.MAXIFS($I$7:$I$606,$N$7:$N$606,AQ52)</f>
        <v>0</v>
      </c>
      <c r="BH52" s="7">
        <f t="shared" si="9"/>
        <v>0</v>
      </c>
      <c r="BI52" s="7" t="str">
        <f t="shared" si="10"/>
        <v/>
      </c>
      <c r="BJ52" s="7" t="str">
        <f t="shared" si="11"/>
        <v/>
      </c>
      <c r="BK52" s="7">
        <f>(COUNTIF($BJ$2:$BJ$1211,"&gt;"&amp;BJ52)+1+SUMPRODUCT(--($BJ$2:$BJ$1211=BJ52),--($BI$2:$BI$1211&gt;BI52))-(IF(BJ52="",1,0)))</f>
        <v>0</v>
      </c>
      <c r="BL52" s="7" t="str">
        <f>IF(BK52=0,"",RANK(BK52,$BK$2:$BK$1001,0))</f>
        <v/>
      </c>
      <c r="BM52" s="7" t="str">
        <f t="shared" si="12"/>
        <v>Goldsmiths C</v>
      </c>
      <c r="BN52" s="7" t="str">
        <f t="shared" si="13"/>
        <v/>
      </c>
    </row>
    <row r="53" spans="1:66" ht="15.75" customHeight="1" x14ac:dyDescent="0.2">
      <c r="A53" s="30">
        <v>47</v>
      </c>
      <c r="B53" s="25" t="s">
        <v>832</v>
      </c>
      <c r="C53" s="25" t="s">
        <v>833</v>
      </c>
      <c r="D53" s="25" t="s">
        <v>171</v>
      </c>
      <c r="E53" s="25" t="s">
        <v>148</v>
      </c>
      <c r="F53" s="25" t="s">
        <v>156</v>
      </c>
      <c r="G53" s="86">
        <v>47.29</v>
      </c>
      <c r="H53" s="7"/>
      <c r="I53" s="30">
        <v>47</v>
      </c>
      <c r="J53" s="25" t="s">
        <v>1012</v>
      </c>
      <c r="K53" s="25" t="s">
        <v>1013</v>
      </c>
      <c r="L53" s="25" t="s">
        <v>163</v>
      </c>
      <c r="M53" s="25" t="s">
        <v>135</v>
      </c>
      <c r="N53" s="25" t="s">
        <v>136</v>
      </c>
      <c r="O53" s="86">
        <v>25.34</v>
      </c>
      <c r="P53" s="7"/>
      <c r="Q53" s="20"/>
      <c r="R53" s="20" t="s">
        <v>54</v>
      </c>
      <c r="S53" s="97" t="s">
        <v>54</v>
      </c>
      <c r="T53" s="96"/>
      <c r="U53" s="29"/>
      <c r="V53" s="20"/>
      <c r="W53" s="97"/>
      <c r="X53" s="96"/>
      <c r="Y53" s="98"/>
      <c r="Z53" s="99"/>
      <c r="AA53" s="99"/>
      <c r="AB53" s="7"/>
      <c r="AC53" s="7"/>
      <c r="AD53" s="7"/>
      <c r="AE53" s="37" t="s">
        <v>19</v>
      </c>
      <c r="AF53" s="37" t="s">
        <v>212</v>
      </c>
      <c r="AG53" s="7">
        <f>_xlfn.MAXIFS($A$7:$A$606,$E$7:$E$606,AF53)</f>
        <v>0</v>
      </c>
      <c r="AH53" s="7" t="str">
        <f t="shared" si="0"/>
        <v/>
      </c>
      <c r="AI53" s="7">
        <f>IF(COUNTIF($E$7:$E$1001,AF53)&lt;=3,0,SUMIF($E$7:$E$1001,AF53,$A$7:$A$1001))</f>
        <v>0</v>
      </c>
      <c r="AJ53" s="7" t="str">
        <f t="shared" si="1"/>
        <v/>
      </c>
      <c r="AK53" s="7">
        <f>(COUNTIF($AJ$2:$AJ$1211,"&gt;"&amp;AJ53)+1+SUMPRODUCT(--($AJ$2:$AJ$1211=AJ53),--($AH$2:$AH$1211&gt;AH53))-(IF(AJ53="",1,0)))</f>
        <v>0</v>
      </c>
      <c r="AL53" s="7" t="str">
        <f>IF(AK53=0,"",RANK(AK53,$AK$2:$AK$1001,0))</f>
        <v/>
      </c>
      <c r="AM53" s="7" t="str">
        <f t="shared" si="2"/>
        <v>Goldsmiths D</v>
      </c>
      <c r="AN53" s="7">
        <f t="shared" si="3"/>
        <v>0</v>
      </c>
      <c r="AO53" s="37"/>
      <c r="AP53" s="37" t="s">
        <v>19</v>
      </c>
      <c r="AQ53" s="37" t="s">
        <v>212</v>
      </c>
      <c r="AR53" s="7">
        <f>_xlfn.MAXIFS($I$7:$I$606,$M$7:$M$606,AQ53)</f>
        <v>0</v>
      </c>
      <c r="AS53" s="7" t="str">
        <f t="shared" si="4"/>
        <v/>
      </c>
      <c r="AT53" s="7">
        <f>IF(COUNTIF($M$7:$M$1001,AQ53)&lt;=2,0,SUMIF($M$7:$M$1001,AQ53,$I$7:$I$1001))</f>
        <v>0</v>
      </c>
      <c r="AU53" s="7" t="str">
        <f t="shared" si="5"/>
        <v/>
      </c>
      <c r="AV53" s="7">
        <f>(COUNTIF($AU$2:$AU$1211,"&gt;"&amp;AU53)+1+SUMPRODUCT(--($AU$2:$AU$1211=AU53),--($AS$2:$AS$1211&gt;AS53))-(IF(AU53="",1,0)))</f>
        <v>0</v>
      </c>
      <c r="AW53" s="7" t="str">
        <f t="shared" si="14"/>
        <v/>
      </c>
      <c r="AX53" s="7" t="str">
        <f t="shared" si="6"/>
        <v>Goldsmiths D</v>
      </c>
      <c r="AY53" s="7">
        <f t="shared" si="7"/>
        <v>0</v>
      </c>
      <c r="AZ53" s="37"/>
      <c r="BA53" s="37" t="s">
        <v>19</v>
      </c>
      <c r="BB53" s="37" t="s">
        <v>212</v>
      </c>
      <c r="BC53" s="7">
        <f>IF(COUNTIF($F$7:$F$1001,BB53)&lt;=1,0,SUMIF($F$7:$F$1001,BB53,$A$7:$A$1001))</f>
        <v>0</v>
      </c>
      <c r="BD53" s="7">
        <f>IF(COUNTIF($N$7:$N$1001,BB53)&lt;=1,0,SUMIF($N$7:$N$1001,BB53,$I$7:$I$1001))</f>
        <v>0</v>
      </c>
      <c r="BE53" s="7">
        <f t="shared" si="8"/>
        <v>0</v>
      </c>
      <c r="BF53" s="7">
        <f>_xlfn.MAXIFS($A$7:$A$606,$F$7:$F$606,AF53)</f>
        <v>0</v>
      </c>
      <c r="BG53" s="7">
        <f>_xlfn.MAXIFS($I$7:$I$606,$N$7:$N$606,AQ53)</f>
        <v>0</v>
      </c>
      <c r="BH53" s="7">
        <f t="shared" si="9"/>
        <v>0</v>
      </c>
      <c r="BI53" s="7" t="str">
        <f t="shared" si="10"/>
        <v/>
      </c>
      <c r="BJ53" s="7" t="str">
        <f t="shared" si="11"/>
        <v/>
      </c>
      <c r="BK53" s="7">
        <f>(COUNTIF($BJ$2:$BJ$1211,"&gt;"&amp;BJ53)+1+SUMPRODUCT(--($BJ$2:$BJ$1211=BJ53),--($BI$2:$BI$1211&gt;BI53))-(IF(BJ53="",1,0)))</f>
        <v>0</v>
      </c>
      <c r="BL53" s="7" t="str">
        <f>IF(BK53=0,"",RANK(BK53,$BK$2:$BK$1001,0))</f>
        <v/>
      </c>
      <c r="BM53" s="7" t="str">
        <f t="shared" si="12"/>
        <v>Goldsmiths D</v>
      </c>
      <c r="BN53" s="7" t="str">
        <f t="shared" si="13"/>
        <v/>
      </c>
    </row>
    <row r="54" spans="1:66" ht="15.75" customHeight="1" x14ac:dyDescent="0.2">
      <c r="A54" s="30">
        <v>48</v>
      </c>
      <c r="B54" s="25" t="s">
        <v>976</v>
      </c>
      <c r="C54" s="25" t="s">
        <v>977</v>
      </c>
      <c r="D54" s="25" t="s">
        <v>163</v>
      </c>
      <c r="E54" s="25" t="s">
        <v>136</v>
      </c>
      <c r="F54" s="25" t="s">
        <v>193</v>
      </c>
      <c r="G54" s="86">
        <v>48.11</v>
      </c>
      <c r="H54" s="7"/>
      <c r="I54" s="30">
        <v>48</v>
      </c>
      <c r="J54" s="25" t="s">
        <v>903</v>
      </c>
      <c r="K54" s="25" t="s">
        <v>827</v>
      </c>
      <c r="L54" s="25" t="s">
        <v>171</v>
      </c>
      <c r="M54" s="25" t="s">
        <v>157</v>
      </c>
      <c r="N54" s="25" t="s">
        <v>303</v>
      </c>
      <c r="O54" s="86">
        <v>25.39</v>
      </c>
      <c r="P54" s="7"/>
      <c r="Q54" s="20"/>
      <c r="R54" s="20" t="s">
        <v>54</v>
      </c>
      <c r="S54" s="97" t="s">
        <v>54</v>
      </c>
      <c r="T54" s="96"/>
      <c r="U54" s="29"/>
      <c r="V54" s="20"/>
      <c r="W54" s="97"/>
      <c r="X54" s="96"/>
      <c r="Y54" s="98"/>
      <c r="Z54" s="99"/>
      <c r="AA54" s="99"/>
      <c r="AB54" s="7"/>
      <c r="AC54" s="7"/>
      <c r="AD54" s="7"/>
      <c r="AE54" s="37" t="s">
        <v>22</v>
      </c>
      <c r="AF54" s="37" t="s">
        <v>213</v>
      </c>
      <c r="AG54" s="7">
        <f>_xlfn.MAXIFS($A$7:$A$606,$E$7:$E$606,AF54)</f>
        <v>0</v>
      </c>
      <c r="AH54" s="7" t="str">
        <f t="shared" si="0"/>
        <v/>
      </c>
      <c r="AI54" s="7">
        <f>IF(COUNTIF($E$7:$E$1001,AF54)&lt;=3,0,SUMIF($E$7:$E$1001,AF54,$A$7:$A$1001))</f>
        <v>0</v>
      </c>
      <c r="AJ54" s="7" t="str">
        <f t="shared" si="1"/>
        <v/>
      </c>
      <c r="AK54" s="7">
        <f>(COUNTIF($AJ$2:$AJ$1211,"&gt;"&amp;AJ54)+1+SUMPRODUCT(--($AJ$2:$AJ$1211=AJ54),--($AH$2:$AH$1211&gt;AH54))-(IF(AJ54="",1,0)))</f>
        <v>0</v>
      </c>
      <c r="AL54" s="7" t="str">
        <f>IF(AK54=0,"",RANK(AK54,$AK$2:$AK$1001,0))</f>
        <v/>
      </c>
      <c r="AM54" s="7" t="str">
        <f t="shared" si="2"/>
        <v>Goldsmiths E</v>
      </c>
      <c r="AN54" s="7">
        <f t="shared" si="3"/>
        <v>0</v>
      </c>
      <c r="AO54" s="37"/>
      <c r="AP54" s="37" t="s">
        <v>22</v>
      </c>
      <c r="AQ54" s="37" t="s">
        <v>213</v>
      </c>
      <c r="AR54" s="7">
        <f>_xlfn.MAXIFS($I$7:$I$606,$M$7:$M$606,AQ54)</f>
        <v>0</v>
      </c>
      <c r="AS54" s="7" t="str">
        <f t="shared" si="4"/>
        <v/>
      </c>
      <c r="AT54" s="7">
        <f>IF(COUNTIF($M$7:$M$1001,AQ54)&lt;=2,0,SUMIF($M$7:$M$1001,AQ54,$I$7:$I$1001))</f>
        <v>0</v>
      </c>
      <c r="AU54" s="7" t="str">
        <f t="shared" si="5"/>
        <v/>
      </c>
      <c r="AV54" s="7">
        <f>(COUNTIF($AU$2:$AU$1211,"&gt;"&amp;AU54)+1+SUMPRODUCT(--($AU$2:$AU$1211=AU54),--($AS$2:$AS$1211&gt;AS54))-(IF(AU54="",1,0)))</f>
        <v>0</v>
      </c>
      <c r="AW54" s="7" t="str">
        <f t="shared" si="14"/>
        <v/>
      </c>
      <c r="AX54" s="7" t="str">
        <f t="shared" si="6"/>
        <v>Goldsmiths E</v>
      </c>
      <c r="AY54" s="7">
        <f t="shared" si="7"/>
        <v>0</v>
      </c>
      <c r="AZ54" s="37"/>
      <c r="BA54" s="37" t="s">
        <v>22</v>
      </c>
      <c r="BB54" s="37" t="s">
        <v>213</v>
      </c>
      <c r="BC54" s="7">
        <f>IF(COUNTIF($F$7:$F$1001,BB54)&lt;=1,0,SUMIF($F$7:$F$1001,BB54,$A$7:$A$1001))</f>
        <v>0</v>
      </c>
      <c r="BD54" s="7">
        <f>IF(COUNTIF($N$7:$N$1001,BB54)&lt;=1,0,SUMIF($N$7:$N$1001,BB54,$I$7:$I$1001))</f>
        <v>0</v>
      </c>
      <c r="BE54" s="7">
        <f t="shared" si="8"/>
        <v>0</v>
      </c>
      <c r="BF54" s="7">
        <f>_xlfn.MAXIFS($A$7:$A$606,$F$7:$F$606,AF54)</f>
        <v>0</v>
      </c>
      <c r="BG54" s="7">
        <f>_xlfn.MAXIFS($I$7:$I$606,$N$7:$N$606,AQ54)</f>
        <v>0</v>
      </c>
      <c r="BH54" s="7">
        <f t="shared" si="9"/>
        <v>0</v>
      </c>
      <c r="BI54" s="7" t="str">
        <f t="shared" si="10"/>
        <v/>
      </c>
      <c r="BJ54" s="7" t="str">
        <f t="shared" si="11"/>
        <v/>
      </c>
      <c r="BK54" s="7">
        <f>(COUNTIF($BJ$2:$BJ$1211,"&gt;"&amp;BJ54)+1+SUMPRODUCT(--($BJ$2:$BJ$1211=BJ54),--($BI$2:$BI$1211&gt;BI54))-(IF(BJ54="",1,0)))</f>
        <v>0</v>
      </c>
      <c r="BL54" s="7" t="str">
        <f>IF(BK54=0,"",RANK(BK54,$BK$2:$BK$1001,0))</f>
        <v/>
      </c>
      <c r="BM54" s="7" t="str">
        <f t="shared" si="12"/>
        <v>Goldsmiths E</v>
      </c>
      <c r="BN54" s="7" t="str">
        <f t="shared" si="13"/>
        <v/>
      </c>
    </row>
    <row r="55" spans="1:66" ht="15.75" customHeight="1" x14ac:dyDescent="0.2">
      <c r="A55" s="30">
        <v>49</v>
      </c>
      <c r="B55" s="25" t="s">
        <v>834</v>
      </c>
      <c r="C55" s="25" t="s">
        <v>835</v>
      </c>
      <c r="D55" s="25" t="s">
        <v>171</v>
      </c>
      <c r="E55" s="25" t="s">
        <v>148</v>
      </c>
      <c r="F55" s="25" t="s">
        <v>157</v>
      </c>
      <c r="G55" s="86">
        <v>48.38</v>
      </c>
      <c r="H55" s="7"/>
      <c r="I55" s="30">
        <v>49</v>
      </c>
      <c r="J55" s="25" t="s">
        <v>904</v>
      </c>
      <c r="K55" s="25" t="s">
        <v>905</v>
      </c>
      <c r="L55" s="25" t="s">
        <v>171</v>
      </c>
      <c r="M55" s="25" t="s">
        <v>157</v>
      </c>
      <c r="N55" s="25" t="s">
        <v>303</v>
      </c>
      <c r="O55" s="86">
        <v>25.44</v>
      </c>
      <c r="P55" s="7"/>
      <c r="Q55" s="20"/>
      <c r="R55" s="20" t="s">
        <v>54</v>
      </c>
      <c r="S55" s="97" t="s">
        <v>54</v>
      </c>
      <c r="T55" s="96"/>
      <c r="U55" s="29"/>
      <c r="V55" s="20"/>
      <c r="W55" s="97"/>
      <c r="X55" s="96"/>
      <c r="Y55" s="98"/>
      <c r="Z55" s="99"/>
      <c r="AA55" s="99"/>
      <c r="AB55" s="7"/>
      <c r="AC55" s="7"/>
      <c r="AD55" s="7"/>
      <c r="AE55" s="37" t="s">
        <v>24</v>
      </c>
      <c r="AF55" s="37" t="s">
        <v>214</v>
      </c>
      <c r="AG55" s="7">
        <f>_xlfn.MAXIFS($A$7:$A$606,$E$7:$E$606,AF55)</f>
        <v>0</v>
      </c>
      <c r="AH55" s="7" t="str">
        <f t="shared" si="0"/>
        <v/>
      </c>
      <c r="AI55" s="7">
        <f>IF(COUNTIF($E$7:$E$1001,AF55)&lt;=3,0,SUMIF($E$7:$E$1001,AF55,$A$7:$A$1001))</f>
        <v>0</v>
      </c>
      <c r="AJ55" s="7" t="str">
        <f t="shared" si="1"/>
        <v/>
      </c>
      <c r="AK55" s="7">
        <f>(COUNTIF($AJ$2:$AJ$1211,"&gt;"&amp;AJ55)+1+SUMPRODUCT(--($AJ$2:$AJ$1211=AJ55),--($AH$2:$AH$1211&gt;AH55))-(IF(AJ55="",1,0)))</f>
        <v>0</v>
      </c>
      <c r="AL55" s="7" t="str">
        <f>IF(AK55=0,"",RANK(AK55,$AK$2:$AK$1001,0))</f>
        <v/>
      </c>
      <c r="AM55" s="7" t="str">
        <f t="shared" si="2"/>
        <v>Goldsmiths F</v>
      </c>
      <c r="AN55" s="7">
        <f t="shared" si="3"/>
        <v>0</v>
      </c>
      <c r="AO55" s="37"/>
      <c r="AP55" s="37" t="s">
        <v>24</v>
      </c>
      <c r="AQ55" s="37" t="s">
        <v>214</v>
      </c>
      <c r="AR55" s="7">
        <f>_xlfn.MAXIFS($I$7:$I$606,$M$7:$M$606,AQ55)</f>
        <v>0</v>
      </c>
      <c r="AS55" s="7" t="str">
        <f t="shared" si="4"/>
        <v/>
      </c>
      <c r="AT55" s="7">
        <f>IF(COUNTIF($M$7:$M$1001,AQ55)&lt;=2,0,SUMIF($M$7:$M$1001,AQ55,$I$7:$I$1001))</f>
        <v>0</v>
      </c>
      <c r="AU55" s="7" t="str">
        <f t="shared" si="5"/>
        <v/>
      </c>
      <c r="AV55" s="7">
        <f>(COUNTIF($AU$2:$AU$1211,"&gt;"&amp;AU55)+1+SUMPRODUCT(--($AU$2:$AU$1211=AU55),--($AS$2:$AS$1211&gt;AS55))-(IF(AU55="",1,0)))</f>
        <v>0</v>
      </c>
      <c r="AW55" s="7" t="str">
        <f t="shared" si="14"/>
        <v/>
      </c>
      <c r="AX55" s="7" t="str">
        <f t="shared" si="6"/>
        <v>Goldsmiths F</v>
      </c>
      <c r="AY55" s="7">
        <f t="shared" si="7"/>
        <v>0</v>
      </c>
      <c r="AZ55" s="37"/>
      <c r="BA55" s="37" t="s">
        <v>24</v>
      </c>
      <c r="BB55" s="37" t="s">
        <v>214</v>
      </c>
      <c r="BC55" s="7">
        <f>IF(COUNTIF($F$7:$F$1001,BB55)&lt;=1,0,SUMIF($F$7:$F$1001,BB55,$A$7:$A$1001))</f>
        <v>0</v>
      </c>
      <c r="BD55" s="7">
        <f>IF(COUNTIF($N$7:$N$1001,BB55)&lt;=1,0,SUMIF($N$7:$N$1001,BB55,$I$7:$I$1001))</f>
        <v>0</v>
      </c>
      <c r="BE55" s="7">
        <f t="shared" si="8"/>
        <v>0</v>
      </c>
      <c r="BF55" s="7">
        <f>_xlfn.MAXIFS($A$7:$A$606,$F$7:$F$606,AF55)</f>
        <v>0</v>
      </c>
      <c r="BG55" s="7">
        <f>_xlfn.MAXIFS($I$7:$I$606,$N$7:$N$606,AQ55)</f>
        <v>0</v>
      </c>
      <c r="BH55" s="7">
        <f t="shared" si="9"/>
        <v>0</v>
      </c>
      <c r="BI55" s="7" t="str">
        <f t="shared" si="10"/>
        <v/>
      </c>
      <c r="BJ55" s="7" t="str">
        <f t="shared" si="11"/>
        <v/>
      </c>
      <c r="BK55" s="7">
        <f>(COUNTIF($BJ$2:$BJ$1211,"&gt;"&amp;BJ55)+1+SUMPRODUCT(--($BJ$2:$BJ$1211=BJ55),--($BI$2:$BI$1211&gt;BI55))-(IF(BJ55="",1,0)))</f>
        <v>0</v>
      </c>
      <c r="BL55" s="7" t="str">
        <f>IF(BK55=0,"",RANK(BK55,$BK$2:$BK$1001,0))</f>
        <v/>
      </c>
      <c r="BM55" s="7" t="str">
        <f t="shared" si="12"/>
        <v>Goldsmiths F</v>
      </c>
      <c r="BN55" s="7" t="str">
        <f t="shared" si="13"/>
        <v/>
      </c>
    </row>
    <row r="56" spans="1:66" ht="15.75" customHeight="1" x14ac:dyDescent="0.2">
      <c r="A56" s="30">
        <v>50</v>
      </c>
      <c r="B56" s="25" t="s">
        <v>836</v>
      </c>
      <c r="C56" s="25" t="s">
        <v>837</v>
      </c>
      <c r="D56" s="25" t="s">
        <v>168</v>
      </c>
      <c r="E56" s="25" t="s">
        <v>142</v>
      </c>
      <c r="F56" s="25" t="s">
        <v>152</v>
      </c>
      <c r="G56" s="86">
        <v>48.41</v>
      </c>
      <c r="H56" s="7"/>
      <c r="I56" s="30">
        <v>50</v>
      </c>
      <c r="J56" s="25" t="s">
        <v>906</v>
      </c>
      <c r="K56" s="25" t="s">
        <v>907</v>
      </c>
      <c r="L56" s="25" t="s">
        <v>168</v>
      </c>
      <c r="M56" s="25" t="s">
        <v>153</v>
      </c>
      <c r="N56" s="25" t="s">
        <v>154</v>
      </c>
      <c r="O56" s="86">
        <v>25.49</v>
      </c>
      <c r="P56" s="7"/>
      <c r="Q56" s="20"/>
      <c r="R56" s="20" t="s">
        <v>54</v>
      </c>
      <c r="S56" s="97" t="s">
        <v>54</v>
      </c>
      <c r="T56" s="96"/>
      <c r="U56" s="29"/>
      <c r="V56" s="20"/>
      <c r="W56" s="97"/>
      <c r="X56" s="96"/>
      <c r="Y56" s="98"/>
      <c r="Z56" s="99"/>
      <c r="AA56" s="99"/>
      <c r="AB56" s="7"/>
      <c r="AC56" s="7"/>
      <c r="AD56" s="7"/>
      <c r="AE56" s="37" t="s">
        <v>25</v>
      </c>
      <c r="AF56" s="37" t="s">
        <v>215</v>
      </c>
      <c r="AG56" s="7">
        <f>_xlfn.MAXIFS($A$7:$A$606,$E$7:$E$606,AF56)</f>
        <v>0</v>
      </c>
      <c r="AH56" s="7" t="str">
        <f t="shared" si="0"/>
        <v/>
      </c>
      <c r="AI56" s="7">
        <f>IF(COUNTIF($E$7:$E$1001,AF56)&lt;=3,0,SUMIF($E$7:$E$1001,AF56,$A$7:$A$1001))</f>
        <v>0</v>
      </c>
      <c r="AJ56" s="7" t="str">
        <f t="shared" si="1"/>
        <v/>
      </c>
      <c r="AK56" s="7">
        <f>(COUNTIF($AJ$2:$AJ$1211,"&gt;"&amp;AJ56)+1+SUMPRODUCT(--($AJ$2:$AJ$1211=AJ56),--($AH$2:$AH$1211&gt;AH56))-(IF(AJ56="",1,0)))</f>
        <v>0</v>
      </c>
      <c r="AL56" s="7" t="str">
        <f>IF(AK56=0,"",RANK(AK56,$AK$2:$AK$1001,0))</f>
        <v/>
      </c>
      <c r="AM56" s="7" t="str">
        <f t="shared" si="2"/>
        <v>Goldsmiths G</v>
      </c>
      <c r="AN56" s="7">
        <f t="shared" si="3"/>
        <v>0</v>
      </c>
      <c r="AO56" s="37"/>
      <c r="AP56" s="37" t="s">
        <v>25</v>
      </c>
      <c r="AQ56" s="37" t="s">
        <v>215</v>
      </c>
      <c r="AR56" s="7">
        <f>_xlfn.MAXIFS($I$7:$I$606,$M$7:$M$606,AQ56)</f>
        <v>0</v>
      </c>
      <c r="AS56" s="7" t="str">
        <f t="shared" si="4"/>
        <v/>
      </c>
      <c r="AT56" s="7">
        <f>IF(COUNTIF($M$7:$M$1001,AQ56)&lt;=2,0,SUMIF($M$7:$M$1001,AQ56,$I$7:$I$1001))</f>
        <v>0</v>
      </c>
      <c r="AU56" s="7" t="str">
        <f t="shared" si="5"/>
        <v/>
      </c>
      <c r="AV56" s="7">
        <f>(COUNTIF($AU$2:$AU$1211,"&gt;"&amp;AU56)+1+SUMPRODUCT(--($AU$2:$AU$1211=AU56),--($AS$2:$AS$1211&gt;AS56))-(IF(AU56="",1,0)))</f>
        <v>0</v>
      </c>
      <c r="AW56" s="7" t="str">
        <f t="shared" si="14"/>
        <v/>
      </c>
      <c r="AX56" s="7" t="str">
        <f t="shared" si="6"/>
        <v>Goldsmiths G</v>
      </c>
      <c r="AY56" s="7">
        <f t="shared" si="7"/>
        <v>0</v>
      </c>
      <c r="AZ56" s="37"/>
      <c r="BA56" s="37" t="s">
        <v>25</v>
      </c>
      <c r="BB56" s="37" t="s">
        <v>215</v>
      </c>
      <c r="BC56" s="7">
        <f>IF(COUNTIF($F$7:$F$1001,BB56)&lt;=1,0,SUMIF($F$7:$F$1001,BB56,$A$7:$A$1001))</f>
        <v>0</v>
      </c>
      <c r="BD56" s="7">
        <f>IF(COUNTIF($N$7:$N$1001,BB56)&lt;=1,0,SUMIF($N$7:$N$1001,BB56,$I$7:$I$1001))</f>
        <v>0</v>
      </c>
      <c r="BE56" s="7">
        <f t="shared" si="8"/>
        <v>0</v>
      </c>
      <c r="BF56" s="7">
        <f>_xlfn.MAXIFS($A$7:$A$606,$F$7:$F$606,AF56)</f>
        <v>0</v>
      </c>
      <c r="BG56" s="7">
        <f>_xlfn.MAXIFS($I$7:$I$606,$N$7:$N$606,AQ56)</f>
        <v>0</v>
      </c>
      <c r="BH56" s="7">
        <f t="shared" si="9"/>
        <v>0</v>
      </c>
      <c r="BI56" s="7" t="str">
        <f t="shared" si="10"/>
        <v/>
      </c>
      <c r="BJ56" s="7" t="str">
        <f t="shared" si="11"/>
        <v/>
      </c>
      <c r="BK56" s="7">
        <f>(COUNTIF($BJ$2:$BJ$1211,"&gt;"&amp;BJ56)+1+SUMPRODUCT(--($BJ$2:$BJ$1211=BJ56),--($BI$2:$BI$1211&gt;BI56))-(IF(BJ56="",1,0)))</f>
        <v>0</v>
      </c>
      <c r="BL56" s="7" t="str">
        <f>IF(BK56=0,"",RANK(BK56,$BK$2:$BK$1001,0))</f>
        <v/>
      </c>
      <c r="BM56" s="7" t="str">
        <f t="shared" si="12"/>
        <v>Goldsmiths G</v>
      </c>
      <c r="BN56" s="7" t="str">
        <f t="shared" si="13"/>
        <v/>
      </c>
    </row>
    <row r="57" spans="1:66" ht="15.75" customHeight="1" x14ac:dyDescent="0.2">
      <c r="A57" s="30">
        <v>51</v>
      </c>
      <c r="B57" s="25" t="s">
        <v>838</v>
      </c>
      <c r="C57" s="25" t="s">
        <v>839</v>
      </c>
      <c r="D57" s="25" t="s">
        <v>168</v>
      </c>
      <c r="E57" s="25" t="s">
        <v>142</v>
      </c>
      <c r="F57" s="25" t="s">
        <v>152</v>
      </c>
      <c r="G57" s="86">
        <v>49.04</v>
      </c>
      <c r="H57" s="7"/>
      <c r="I57" s="30">
        <v>51</v>
      </c>
      <c r="J57" s="25" t="s">
        <v>1014</v>
      </c>
      <c r="K57" s="25" t="s">
        <v>1015</v>
      </c>
      <c r="L57" s="25" t="s">
        <v>170</v>
      </c>
      <c r="M57" s="25" t="s">
        <v>155</v>
      </c>
      <c r="N57" s="25" t="s">
        <v>297</v>
      </c>
      <c r="O57" s="86">
        <v>26.23</v>
      </c>
      <c r="P57" s="7"/>
      <c r="Q57" s="20"/>
      <c r="R57" s="20" t="s">
        <v>54</v>
      </c>
      <c r="S57" s="97" t="s">
        <v>54</v>
      </c>
      <c r="T57" s="96"/>
      <c r="U57" s="29"/>
      <c r="V57" s="20"/>
      <c r="W57" s="97"/>
      <c r="X57" s="96"/>
      <c r="Y57" s="98"/>
      <c r="Z57" s="99"/>
      <c r="AA57" s="99"/>
      <c r="AB57" s="7"/>
      <c r="AC57" s="7"/>
      <c r="AD57" s="7"/>
      <c r="AE57" s="37" t="s">
        <v>26</v>
      </c>
      <c r="AF57" s="37" t="s">
        <v>216</v>
      </c>
      <c r="AG57" s="7">
        <f>_xlfn.MAXIFS($A$7:$A$606,$E$7:$E$606,AF57)</f>
        <v>0</v>
      </c>
      <c r="AH57" s="7" t="str">
        <f t="shared" si="0"/>
        <v/>
      </c>
      <c r="AI57" s="7">
        <f>IF(COUNTIF($E$7:$E$1001,AF57)&lt;=3,0,SUMIF($E$7:$E$1001,AF57,$A$7:$A$1001))</f>
        <v>0</v>
      </c>
      <c r="AJ57" s="7" t="str">
        <f t="shared" si="1"/>
        <v/>
      </c>
      <c r="AK57" s="7">
        <f>(COUNTIF($AJ$2:$AJ$1211,"&gt;"&amp;AJ57)+1+SUMPRODUCT(--($AJ$2:$AJ$1211=AJ57),--($AH$2:$AH$1211&gt;AH57))-(IF(AJ57="",1,0)))</f>
        <v>0</v>
      </c>
      <c r="AL57" s="7" t="str">
        <f>IF(AK57=0,"",RANK(AK57,$AK$2:$AK$1001,0))</f>
        <v/>
      </c>
      <c r="AM57" s="7" t="str">
        <f t="shared" si="2"/>
        <v>Goldsmiths H</v>
      </c>
      <c r="AN57" s="7">
        <f t="shared" si="3"/>
        <v>0</v>
      </c>
      <c r="AO57" s="37"/>
      <c r="AP57" s="37" t="s">
        <v>26</v>
      </c>
      <c r="AQ57" s="37" t="s">
        <v>216</v>
      </c>
      <c r="AR57" s="7">
        <f>_xlfn.MAXIFS($I$7:$I$606,$M$7:$M$606,AQ57)</f>
        <v>0</v>
      </c>
      <c r="AS57" s="7" t="str">
        <f t="shared" si="4"/>
        <v/>
      </c>
      <c r="AT57" s="7">
        <f>IF(COUNTIF($M$7:$M$1001,AQ57)&lt;=2,0,SUMIF($M$7:$M$1001,AQ57,$I$7:$I$1001))</f>
        <v>0</v>
      </c>
      <c r="AU57" s="7" t="str">
        <f t="shared" si="5"/>
        <v/>
      </c>
      <c r="AV57" s="7">
        <f>(COUNTIF($AU$2:$AU$1211,"&gt;"&amp;AU57)+1+SUMPRODUCT(--($AU$2:$AU$1211=AU57),--($AS$2:$AS$1211&gt;AS57))-(IF(AU57="",1,0)))</f>
        <v>0</v>
      </c>
      <c r="AW57" s="7" t="str">
        <f t="shared" si="14"/>
        <v/>
      </c>
      <c r="AX57" s="7" t="str">
        <f t="shared" si="6"/>
        <v>Goldsmiths H</v>
      </c>
      <c r="AY57" s="7">
        <f t="shared" si="7"/>
        <v>0</v>
      </c>
      <c r="AZ57" s="37"/>
      <c r="BA57" s="37" t="s">
        <v>26</v>
      </c>
      <c r="BB57" s="37" t="s">
        <v>216</v>
      </c>
      <c r="BC57" s="7">
        <f>IF(COUNTIF($F$7:$F$1001,BB57)&lt;=1,0,SUMIF($F$7:$F$1001,BB57,$A$7:$A$1001))</f>
        <v>0</v>
      </c>
      <c r="BD57" s="7">
        <f>IF(COUNTIF($N$7:$N$1001,BB57)&lt;=1,0,SUMIF($N$7:$N$1001,BB57,$I$7:$I$1001))</f>
        <v>0</v>
      </c>
      <c r="BE57" s="7">
        <f t="shared" si="8"/>
        <v>0</v>
      </c>
      <c r="BF57" s="7">
        <f>_xlfn.MAXIFS($A$7:$A$606,$F$7:$F$606,AF57)</f>
        <v>0</v>
      </c>
      <c r="BG57" s="7">
        <f>_xlfn.MAXIFS($I$7:$I$606,$N$7:$N$606,AQ57)</f>
        <v>0</v>
      </c>
      <c r="BH57" s="7">
        <f t="shared" si="9"/>
        <v>0</v>
      </c>
      <c r="BI57" s="7" t="str">
        <f t="shared" si="10"/>
        <v/>
      </c>
      <c r="BJ57" s="7" t="str">
        <f t="shared" si="11"/>
        <v/>
      </c>
      <c r="BK57" s="7">
        <f>(COUNTIF($BJ$2:$BJ$1211,"&gt;"&amp;BJ57)+1+SUMPRODUCT(--($BJ$2:$BJ$1211=BJ57),--($BI$2:$BI$1211&gt;BI57))-(IF(BJ57="",1,0)))</f>
        <v>0</v>
      </c>
      <c r="BL57" s="7" t="str">
        <f>IF(BK57=0,"",RANK(BK57,$BK$2:$BK$1001,0))</f>
        <v/>
      </c>
      <c r="BM57" s="7" t="str">
        <f t="shared" si="12"/>
        <v>Goldsmiths H</v>
      </c>
      <c r="BN57" s="7" t="str">
        <f t="shared" si="13"/>
        <v/>
      </c>
    </row>
    <row r="58" spans="1:66" ht="15.75" customHeight="1" x14ac:dyDescent="0.2">
      <c r="A58" s="30">
        <v>52</v>
      </c>
      <c r="B58" s="25" t="s">
        <v>840</v>
      </c>
      <c r="C58" s="25" t="s">
        <v>841</v>
      </c>
      <c r="D58" s="25" t="s">
        <v>168</v>
      </c>
      <c r="E58" s="25" t="s">
        <v>152</v>
      </c>
      <c r="F58" s="25" t="s">
        <v>153</v>
      </c>
      <c r="G58" s="86">
        <v>49.49</v>
      </c>
      <c r="H58" s="7"/>
      <c r="I58" s="30">
        <v>52</v>
      </c>
      <c r="J58" s="25" t="s">
        <v>1016</v>
      </c>
      <c r="K58" s="25" t="s">
        <v>1017</v>
      </c>
      <c r="L58" s="25" t="s">
        <v>163</v>
      </c>
      <c r="M58" s="25" t="s">
        <v>136</v>
      </c>
      <c r="N58" s="25" t="s">
        <v>192</v>
      </c>
      <c r="O58" s="86">
        <v>26.44</v>
      </c>
      <c r="P58" s="7"/>
      <c r="Q58" s="20"/>
      <c r="R58" s="20" t="s">
        <v>54</v>
      </c>
      <c r="S58" s="97" t="s">
        <v>54</v>
      </c>
      <c r="T58" s="96"/>
      <c r="U58" s="29"/>
      <c r="V58" s="20"/>
      <c r="W58" s="97"/>
      <c r="X58" s="96"/>
      <c r="Y58" s="98"/>
      <c r="Z58" s="99"/>
      <c r="AA58" s="99"/>
      <c r="AB58" s="7"/>
      <c r="AC58" s="7"/>
      <c r="AD58" s="7"/>
      <c r="AE58" s="37" t="s">
        <v>16</v>
      </c>
      <c r="AF58" s="37" t="s">
        <v>217</v>
      </c>
      <c r="AG58" s="7">
        <f>_xlfn.MAXIFS($A$7:$A$606,$E$7:$E$606,AF58)</f>
        <v>0</v>
      </c>
      <c r="AH58" s="7" t="str">
        <f t="shared" si="0"/>
        <v/>
      </c>
      <c r="AI58" s="7">
        <f>IF(COUNTIF($E$7:$E$1001,AF58)&lt;=3,0,SUMIF($E$7:$E$1001,AF58,$A$7:$A$1001))</f>
        <v>0</v>
      </c>
      <c r="AJ58" s="7" t="str">
        <f t="shared" si="1"/>
        <v/>
      </c>
      <c r="AK58" s="7">
        <f>(COUNTIF($AJ$2:$AJ$1211,"&gt;"&amp;AJ58)+1+SUMPRODUCT(--($AJ$2:$AJ$1211=AJ58),--($AH$2:$AH$1211&gt;AH58))-(IF(AJ58="",1,0)))</f>
        <v>0</v>
      </c>
      <c r="AL58" s="7" t="str">
        <f>IF(AK58=0,"",RANK(AK58,$AK$2:$AK$1001,0))</f>
        <v/>
      </c>
      <c r="AM58" s="7" t="str">
        <f t="shared" si="2"/>
        <v>Kingston A</v>
      </c>
      <c r="AN58" s="7">
        <f t="shared" si="3"/>
        <v>0</v>
      </c>
      <c r="AO58" s="37"/>
      <c r="AP58" s="37" t="s">
        <v>16</v>
      </c>
      <c r="AQ58" s="37" t="s">
        <v>217</v>
      </c>
      <c r="AR58" s="7">
        <f>_xlfn.MAXIFS($I$7:$I$606,$M$7:$M$606,AQ58)</f>
        <v>0</v>
      </c>
      <c r="AS58" s="7" t="str">
        <f t="shared" si="4"/>
        <v/>
      </c>
      <c r="AT58" s="7">
        <f>IF(COUNTIF($M$7:$M$1001,AQ58)&lt;=2,0,SUMIF($M$7:$M$1001,AQ58,$I$7:$I$1001))</f>
        <v>0</v>
      </c>
      <c r="AU58" s="7" t="str">
        <f t="shared" si="5"/>
        <v/>
      </c>
      <c r="AV58" s="7">
        <f>(COUNTIF($AU$2:$AU$1211,"&gt;"&amp;AU58)+1+SUMPRODUCT(--($AU$2:$AU$1211=AU58),--($AS$2:$AS$1211&gt;AS58))-(IF(AU58="",1,0)))</f>
        <v>0</v>
      </c>
      <c r="AW58" s="7" t="str">
        <f t="shared" si="14"/>
        <v/>
      </c>
      <c r="AX58" s="7" t="str">
        <f t="shared" si="6"/>
        <v>Kingston A</v>
      </c>
      <c r="AY58" s="7">
        <f t="shared" si="7"/>
        <v>0</v>
      </c>
      <c r="AZ58" s="37"/>
      <c r="BA58" s="37" t="s">
        <v>16</v>
      </c>
      <c r="BB58" s="37" t="s">
        <v>217</v>
      </c>
      <c r="BC58" s="7">
        <f>IF(COUNTIF($F$7:$F$1001,BB58)&lt;=1,0,SUMIF($F$7:$F$1001,BB58,$A$7:$A$1001))</f>
        <v>0</v>
      </c>
      <c r="BD58" s="7">
        <f>IF(COUNTIF($N$7:$N$1001,BB58)&lt;=1,0,SUMIF($N$7:$N$1001,BB58,$I$7:$I$1001))</f>
        <v>0</v>
      </c>
      <c r="BE58" s="7">
        <f t="shared" si="8"/>
        <v>0</v>
      </c>
      <c r="BF58" s="7">
        <f>_xlfn.MAXIFS($A$7:$A$606,$F$7:$F$606,AF58)</f>
        <v>0</v>
      </c>
      <c r="BG58" s="7">
        <f>_xlfn.MAXIFS($I$7:$I$606,$N$7:$N$606,AQ58)</f>
        <v>0</v>
      </c>
      <c r="BH58" s="7">
        <f t="shared" si="9"/>
        <v>0</v>
      </c>
      <c r="BI58" s="7" t="str">
        <f t="shared" si="10"/>
        <v/>
      </c>
      <c r="BJ58" s="7" t="str">
        <f t="shared" si="11"/>
        <v/>
      </c>
      <c r="BK58" s="7">
        <f>(COUNTIF($BJ$2:$BJ$1211,"&gt;"&amp;BJ58)+1+SUMPRODUCT(--($BJ$2:$BJ$1211=BJ58),--($BI$2:$BI$1211&gt;BI58))-(IF(BJ58="",1,0)))</f>
        <v>0</v>
      </c>
      <c r="BL58" s="7" t="str">
        <f>IF(BK58=0,"",RANK(BK58,$BK$2:$BK$1001,0))</f>
        <v/>
      </c>
      <c r="BM58" s="7" t="str">
        <f t="shared" si="12"/>
        <v>Kingston A</v>
      </c>
      <c r="BN58" s="7" t="str">
        <f t="shared" si="13"/>
        <v/>
      </c>
    </row>
    <row r="59" spans="1:66" ht="15.75" customHeight="1" x14ac:dyDescent="0.2">
      <c r="A59" s="30">
        <v>53</v>
      </c>
      <c r="B59" s="25" t="s">
        <v>978</v>
      </c>
      <c r="C59" s="25" t="s">
        <v>979</v>
      </c>
      <c r="D59" s="25" t="s">
        <v>163</v>
      </c>
      <c r="E59" s="25" t="s">
        <v>136</v>
      </c>
      <c r="F59" s="25" t="s">
        <v>193</v>
      </c>
      <c r="G59" s="86">
        <v>50.11</v>
      </c>
      <c r="H59" s="7"/>
      <c r="I59" s="30">
        <v>53</v>
      </c>
      <c r="J59" s="25" t="s">
        <v>908</v>
      </c>
      <c r="K59" s="25" t="s">
        <v>909</v>
      </c>
      <c r="L59" s="25" t="s">
        <v>168</v>
      </c>
      <c r="M59" s="25" t="s">
        <v>153</v>
      </c>
      <c r="N59" s="25" t="s">
        <v>255</v>
      </c>
      <c r="O59" s="86">
        <v>27.05</v>
      </c>
      <c r="P59" s="7"/>
      <c r="Q59" s="20"/>
      <c r="R59" s="20" t="s">
        <v>54</v>
      </c>
      <c r="S59" s="97" t="s">
        <v>54</v>
      </c>
      <c r="T59" s="96"/>
      <c r="U59" s="29"/>
      <c r="V59" s="20"/>
      <c r="W59" s="97"/>
      <c r="X59" s="96"/>
      <c r="Y59" s="98"/>
      <c r="Z59" s="99"/>
      <c r="AA59" s="99"/>
      <c r="AB59" s="7"/>
      <c r="AC59" s="7"/>
      <c r="AD59" s="7"/>
      <c r="AE59" s="37" t="s">
        <v>17</v>
      </c>
      <c r="AF59" s="37" t="s">
        <v>218</v>
      </c>
      <c r="AG59" s="7">
        <f>_xlfn.MAXIFS($A$7:$A$606,$E$7:$E$606,AF59)</f>
        <v>0</v>
      </c>
      <c r="AH59" s="7" t="str">
        <f t="shared" si="0"/>
        <v/>
      </c>
      <c r="AI59" s="7">
        <f>IF(COUNTIF($E$7:$E$1001,AF59)&lt;=3,0,SUMIF($E$7:$E$1001,AF59,$A$7:$A$1001))</f>
        <v>0</v>
      </c>
      <c r="AJ59" s="7" t="str">
        <f t="shared" si="1"/>
        <v/>
      </c>
      <c r="AK59" s="7">
        <f>(COUNTIF($AJ$2:$AJ$1211,"&gt;"&amp;AJ59)+1+SUMPRODUCT(--($AJ$2:$AJ$1211=AJ59),--($AH$2:$AH$1211&gt;AH59))-(IF(AJ59="",1,0)))</f>
        <v>0</v>
      </c>
      <c r="AL59" s="7" t="str">
        <f>IF(AK59=0,"",RANK(AK59,$AK$2:$AK$1001,0))</f>
        <v/>
      </c>
      <c r="AM59" s="7" t="str">
        <f t="shared" si="2"/>
        <v>Kingston B</v>
      </c>
      <c r="AN59" s="7">
        <f t="shared" si="3"/>
        <v>0</v>
      </c>
      <c r="AO59" s="37"/>
      <c r="AP59" s="37" t="s">
        <v>17</v>
      </c>
      <c r="AQ59" s="37" t="s">
        <v>218</v>
      </c>
      <c r="AR59" s="7">
        <f>_xlfn.MAXIFS($I$7:$I$606,$M$7:$M$606,AQ59)</f>
        <v>0</v>
      </c>
      <c r="AS59" s="7" t="str">
        <f t="shared" si="4"/>
        <v/>
      </c>
      <c r="AT59" s="7">
        <f>IF(COUNTIF($M$7:$M$1001,AQ59)&lt;=2,0,SUMIF($M$7:$M$1001,AQ59,$I$7:$I$1001))</f>
        <v>0</v>
      </c>
      <c r="AU59" s="7" t="str">
        <f t="shared" si="5"/>
        <v/>
      </c>
      <c r="AV59" s="7">
        <f>(COUNTIF($AU$2:$AU$1211,"&gt;"&amp;AU59)+1+SUMPRODUCT(--($AU$2:$AU$1211=AU59),--($AS$2:$AS$1211&gt;AS59))-(IF(AU59="",1,0)))</f>
        <v>0</v>
      </c>
      <c r="AW59" s="7" t="str">
        <f t="shared" si="14"/>
        <v/>
      </c>
      <c r="AX59" s="7" t="str">
        <f t="shared" si="6"/>
        <v>Kingston B</v>
      </c>
      <c r="AY59" s="7">
        <f t="shared" si="7"/>
        <v>0</v>
      </c>
      <c r="AZ59" s="37"/>
      <c r="BA59" s="37" t="s">
        <v>17</v>
      </c>
      <c r="BB59" s="37" t="s">
        <v>218</v>
      </c>
      <c r="BC59" s="7">
        <f>IF(COUNTIF($F$7:$F$1001,BB59)&lt;=1,0,SUMIF($F$7:$F$1001,BB59,$A$7:$A$1001))</f>
        <v>0</v>
      </c>
      <c r="BD59" s="7">
        <f>IF(COUNTIF($N$7:$N$1001,BB59)&lt;=1,0,SUMIF($N$7:$N$1001,BB59,$I$7:$I$1001))</f>
        <v>0</v>
      </c>
      <c r="BE59" s="7">
        <f t="shared" si="8"/>
        <v>0</v>
      </c>
      <c r="BF59" s="7">
        <f>_xlfn.MAXIFS($A$7:$A$606,$F$7:$F$606,AF59)</f>
        <v>0</v>
      </c>
      <c r="BG59" s="7">
        <f>_xlfn.MAXIFS($I$7:$I$606,$N$7:$N$606,AQ59)</f>
        <v>0</v>
      </c>
      <c r="BH59" s="7">
        <f t="shared" si="9"/>
        <v>0</v>
      </c>
      <c r="BI59" s="7" t="str">
        <f t="shared" si="10"/>
        <v/>
      </c>
      <c r="BJ59" s="7" t="str">
        <f t="shared" si="11"/>
        <v/>
      </c>
      <c r="BK59" s="7">
        <f>(COUNTIF($BJ$2:$BJ$1211,"&gt;"&amp;BJ59)+1+SUMPRODUCT(--($BJ$2:$BJ$1211=BJ59),--($BI$2:$BI$1211&gt;BI59))-(IF(BJ59="",1,0)))</f>
        <v>0</v>
      </c>
      <c r="BL59" s="7" t="str">
        <f>IF(BK59=0,"",RANK(BK59,$BK$2:$BK$1001,0))</f>
        <v/>
      </c>
      <c r="BM59" s="7" t="str">
        <f t="shared" si="12"/>
        <v>Kingston B</v>
      </c>
      <c r="BN59" s="7" t="str">
        <f t="shared" si="13"/>
        <v/>
      </c>
    </row>
    <row r="60" spans="1:66" ht="15.75" customHeight="1" x14ac:dyDescent="0.2">
      <c r="A60" s="30">
        <v>54</v>
      </c>
      <c r="B60" s="25" t="s">
        <v>842</v>
      </c>
      <c r="C60" s="25" t="s">
        <v>843</v>
      </c>
      <c r="D60" s="25" t="s">
        <v>161</v>
      </c>
      <c r="E60" s="25" t="s">
        <v>131</v>
      </c>
      <c r="F60" s="25" t="s">
        <v>180</v>
      </c>
      <c r="G60" s="86">
        <v>51.05</v>
      </c>
      <c r="H60" s="7"/>
      <c r="I60" s="30">
        <v>54</v>
      </c>
      <c r="J60" s="25" t="s">
        <v>910</v>
      </c>
      <c r="K60" s="25" t="s">
        <v>911</v>
      </c>
      <c r="L60" s="25" t="s">
        <v>171</v>
      </c>
      <c r="M60" s="25" t="s">
        <v>302</v>
      </c>
      <c r="N60" s="25" t="s">
        <v>304</v>
      </c>
      <c r="O60" s="86">
        <v>27.09</v>
      </c>
      <c r="P60" s="7"/>
      <c r="Q60" s="20"/>
      <c r="R60" s="20" t="s">
        <v>54</v>
      </c>
      <c r="S60" s="97" t="s">
        <v>54</v>
      </c>
      <c r="T60" s="96"/>
      <c r="U60" s="29"/>
      <c r="V60" s="20"/>
      <c r="W60" s="97"/>
      <c r="X60" s="96"/>
      <c r="Y60" s="98"/>
      <c r="Z60" s="99"/>
      <c r="AA60" s="99"/>
      <c r="AB60" s="7"/>
      <c r="AC60" s="7"/>
      <c r="AD60" s="7"/>
      <c r="AE60" s="37" t="s">
        <v>18</v>
      </c>
      <c r="AF60" s="37" t="s">
        <v>219</v>
      </c>
      <c r="AG60" s="7">
        <f>_xlfn.MAXIFS($A$7:$A$606,$E$7:$E$606,AF60)</f>
        <v>0</v>
      </c>
      <c r="AH60" s="7" t="str">
        <f t="shared" si="0"/>
        <v/>
      </c>
      <c r="AI60" s="7">
        <f>IF(COUNTIF($E$7:$E$1001,AF60)&lt;=3,0,SUMIF($E$7:$E$1001,AF60,$A$7:$A$1001))</f>
        <v>0</v>
      </c>
      <c r="AJ60" s="7" t="str">
        <f t="shared" si="1"/>
        <v/>
      </c>
      <c r="AK60" s="7">
        <f>(COUNTIF($AJ$2:$AJ$1211,"&gt;"&amp;AJ60)+1+SUMPRODUCT(--($AJ$2:$AJ$1211=AJ60),--($AH$2:$AH$1211&gt;AH60))-(IF(AJ60="",1,0)))</f>
        <v>0</v>
      </c>
      <c r="AL60" s="7" t="str">
        <f>IF(AK60=0,"",RANK(AK60,$AK$2:$AK$1001,0))</f>
        <v/>
      </c>
      <c r="AM60" s="7" t="str">
        <f t="shared" si="2"/>
        <v>Kingston C</v>
      </c>
      <c r="AN60" s="7">
        <f t="shared" si="3"/>
        <v>0</v>
      </c>
      <c r="AO60" s="37"/>
      <c r="AP60" s="37" t="s">
        <v>18</v>
      </c>
      <c r="AQ60" s="37" t="s">
        <v>219</v>
      </c>
      <c r="AR60" s="7">
        <f>_xlfn.MAXIFS($I$7:$I$606,$M$7:$M$606,AQ60)</f>
        <v>0</v>
      </c>
      <c r="AS60" s="7" t="str">
        <f t="shared" si="4"/>
        <v/>
      </c>
      <c r="AT60" s="7">
        <f>IF(COUNTIF($M$7:$M$1001,AQ60)&lt;=2,0,SUMIF($M$7:$M$1001,AQ60,$I$7:$I$1001))</f>
        <v>0</v>
      </c>
      <c r="AU60" s="7" t="str">
        <f t="shared" si="5"/>
        <v/>
      </c>
      <c r="AV60" s="7">
        <f>(COUNTIF($AU$2:$AU$1211,"&gt;"&amp;AU60)+1+SUMPRODUCT(--($AU$2:$AU$1211=AU60),--($AS$2:$AS$1211&gt;AS60))-(IF(AU60="",1,0)))</f>
        <v>0</v>
      </c>
      <c r="AW60" s="7" t="str">
        <f t="shared" si="14"/>
        <v/>
      </c>
      <c r="AX60" s="7" t="str">
        <f t="shared" si="6"/>
        <v>Kingston C</v>
      </c>
      <c r="AY60" s="7">
        <f t="shared" si="7"/>
        <v>0</v>
      </c>
      <c r="AZ60" s="37"/>
      <c r="BA60" s="37" t="s">
        <v>18</v>
      </c>
      <c r="BB60" s="37" t="s">
        <v>219</v>
      </c>
      <c r="BC60" s="7">
        <f>IF(COUNTIF($F$7:$F$1001,BB60)&lt;=1,0,SUMIF($F$7:$F$1001,BB60,$A$7:$A$1001))</f>
        <v>0</v>
      </c>
      <c r="BD60" s="7">
        <f>IF(COUNTIF($N$7:$N$1001,BB60)&lt;=1,0,SUMIF($N$7:$N$1001,BB60,$I$7:$I$1001))</f>
        <v>0</v>
      </c>
      <c r="BE60" s="7">
        <f t="shared" si="8"/>
        <v>0</v>
      </c>
      <c r="BF60" s="7">
        <f>_xlfn.MAXIFS($A$7:$A$606,$F$7:$F$606,AF60)</f>
        <v>0</v>
      </c>
      <c r="BG60" s="7">
        <f>_xlfn.MAXIFS($I$7:$I$606,$N$7:$N$606,AQ60)</f>
        <v>0</v>
      </c>
      <c r="BH60" s="7">
        <f t="shared" si="9"/>
        <v>0</v>
      </c>
      <c r="BI60" s="7" t="str">
        <f t="shared" si="10"/>
        <v/>
      </c>
      <c r="BJ60" s="7" t="str">
        <f t="shared" si="11"/>
        <v/>
      </c>
      <c r="BK60" s="7">
        <f>(COUNTIF($BJ$2:$BJ$1211,"&gt;"&amp;BJ60)+1+SUMPRODUCT(--($BJ$2:$BJ$1211=BJ60),--($BI$2:$BI$1211&gt;BI60))-(IF(BJ60="",1,0)))</f>
        <v>0</v>
      </c>
      <c r="BL60" s="7" t="str">
        <f>IF(BK60=0,"",RANK(BK60,$BK$2:$BK$1001,0))</f>
        <v/>
      </c>
      <c r="BM60" s="7" t="str">
        <f t="shared" si="12"/>
        <v>Kingston C</v>
      </c>
      <c r="BN60" s="7" t="str">
        <f t="shared" si="13"/>
        <v/>
      </c>
    </row>
    <row r="61" spans="1:66" ht="15.75" customHeight="1" x14ac:dyDescent="0.2">
      <c r="A61" s="30">
        <v>55</v>
      </c>
      <c r="B61" s="25" t="s">
        <v>844</v>
      </c>
      <c r="C61" s="25" t="s">
        <v>845</v>
      </c>
      <c r="D61" s="25" t="s">
        <v>161</v>
      </c>
      <c r="E61" s="25" t="s">
        <v>131</v>
      </c>
      <c r="F61" s="25" t="s">
        <v>181</v>
      </c>
      <c r="G61" s="86">
        <v>51.29</v>
      </c>
      <c r="H61" s="7"/>
      <c r="I61" s="30">
        <v>55</v>
      </c>
      <c r="J61" s="25" t="s">
        <v>1018</v>
      </c>
      <c r="K61" s="25" t="s">
        <v>1019</v>
      </c>
      <c r="L61" s="25" t="s">
        <v>160</v>
      </c>
      <c r="M61" s="25" t="s">
        <v>175</v>
      </c>
      <c r="N61" s="25" t="s">
        <v>177</v>
      </c>
      <c r="O61" s="86">
        <v>27.14</v>
      </c>
      <c r="P61" s="7"/>
      <c r="Q61" s="20"/>
      <c r="R61" s="20" t="s">
        <v>54</v>
      </c>
      <c r="S61" s="97" t="s">
        <v>54</v>
      </c>
      <c r="T61" s="37"/>
      <c r="U61" s="37"/>
      <c r="V61" s="37"/>
      <c r="W61" s="37"/>
      <c r="X61" s="7"/>
      <c r="Y61" s="7"/>
      <c r="Z61" s="7"/>
      <c r="AA61" s="7"/>
      <c r="AB61" s="7"/>
      <c r="AC61" s="7"/>
      <c r="AD61" s="7"/>
      <c r="AE61" s="37" t="s">
        <v>19</v>
      </c>
      <c r="AF61" s="37" t="s">
        <v>220</v>
      </c>
      <c r="AG61" s="7">
        <f>_xlfn.MAXIFS($A$7:$A$606,$E$7:$E$606,AF61)</f>
        <v>0</v>
      </c>
      <c r="AH61" s="7" t="str">
        <f t="shared" si="0"/>
        <v/>
      </c>
      <c r="AI61" s="7">
        <f>IF(COUNTIF($E$7:$E$1001,AF61)&lt;=3,0,SUMIF($E$7:$E$1001,AF61,$A$7:$A$1001))</f>
        <v>0</v>
      </c>
      <c r="AJ61" s="7" t="str">
        <f t="shared" si="1"/>
        <v/>
      </c>
      <c r="AK61" s="7">
        <f>(COUNTIF($AJ$2:$AJ$1211,"&gt;"&amp;AJ61)+1+SUMPRODUCT(--($AJ$2:$AJ$1211=AJ61),--($AH$2:$AH$1211&gt;AH61))-(IF(AJ61="",1,0)))</f>
        <v>0</v>
      </c>
      <c r="AL61" s="7" t="str">
        <f>IF(AK61=0,"",RANK(AK61,$AK$2:$AK$1001,0))</f>
        <v/>
      </c>
      <c r="AM61" s="7" t="str">
        <f t="shared" si="2"/>
        <v>Kingston D</v>
      </c>
      <c r="AN61" s="7">
        <f t="shared" si="3"/>
        <v>0</v>
      </c>
      <c r="AO61" s="37"/>
      <c r="AP61" s="37" t="s">
        <v>19</v>
      </c>
      <c r="AQ61" s="37" t="s">
        <v>220</v>
      </c>
      <c r="AR61" s="7">
        <f>_xlfn.MAXIFS($I$7:$I$606,$M$7:$M$606,AQ61)</f>
        <v>0</v>
      </c>
      <c r="AS61" s="7" t="str">
        <f t="shared" si="4"/>
        <v/>
      </c>
      <c r="AT61" s="7">
        <f>IF(COUNTIF($M$7:$M$1001,AQ61)&lt;=2,0,SUMIF($M$7:$M$1001,AQ61,$I$7:$I$1001))</f>
        <v>0</v>
      </c>
      <c r="AU61" s="7" t="str">
        <f t="shared" si="5"/>
        <v/>
      </c>
      <c r="AV61" s="7">
        <f>(COUNTIF($AU$2:$AU$1211,"&gt;"&amp;AU61)+1+SUMPRODUCT(--($AU$2:$AU$1211=AU61),--($AS$2:$AS$1211&gt;AS61))-(IF(AU61="",1,0)))</f>
        <v>0</v>
      </c>
      <c r="AW61" s="7" t="str">
        <f t="shared" si="14"/>
        <v/>
      </c>
      <c r="AX61" s="7" t="str">
        <f t="shared" si="6"/>
        <v>Kingston D</v>
      </c>
      <c r="AY61" s="7">
        <f t="shared" si="7"/>
        <v>0</v>
      </c>
      <c r="AZ61" s="37"/>
      <c r="BA61" s="37" t="s">
        <v>19</v>
      </c>
      <c r="BB61" s="37" t="s">
        <v>220</v>
      </c>
      <c r="BC61" s="7">
        <f>IF(COUNTIF($F$7:$F$1001,BB61)&lt;=1,0,SUMIF($F$7:$F$1001,BB61,$A$7:$A$1001))</f>
        <v>0</v>
      </c>
      <c r="BD61" s="7">
        <f>IF(COUNTIF($N$7:$N$1001,BB61)&lt;=1,0,SUMIF($N$7:$N$1001,BB61,$I$7:$I$1001))</f>
        <v>0</v>
      </c>
      <c r="BE61" s="7">
        <f t="shared" si="8"/>
        <v>0</v>
      </c>
      <c r="BF61" s="7">
        <f>_xlfn.MAXIFS($A$7:$A$606,$F$7:$F$606,AF61)</f>
        <v>0</v>
      </c>
      <c r="BG61" s="7">
        <f>_xlfn.MAXIFS($I$7:$I$606,$N$7:$N$606,AQ61)</f>
        <v>0</v>
      </c>
      <c r="BH61" s="7">
        <f t="shared" si="9"/>
        <v>0</v>
      </c>
      <c r="BI61" s="7" t="str">
        <f t="shared" si="10"/>
        <v/>
      </c>
      <c r="BJ61" s="7" t="str">
        <f t="shared" si="11"/>
        <v/>
      </c>
      <c r="BK61" s="7">
        <f>(COUNTIF($BJ$2:$BJ$1211,"&gt;"&amp;BJ61)+1+SUMPRODUCT(--($BJ$2:$BJ$1211=BJ61),--($BI$2:$BI$1211&gt;BI61))-(IF(BJ61="",1,0)))</f>
        <v>0</v>
      </c>
      <c r="BL61" s="7" t="str">
        <f>IF(BK61=0,"",RANK(BK61,$BK$2:$BK$1001,0))</f>
        <v/>
      </c>
      <c r="BM61" s="7" t="str">
        <f t="shared" si="12"/>
        <v>Kingston D</v>
      </c>
      <c r="BN61" s="7" t="str">
        <f t="shared" si="13"/>
        <v/>
      </c>
    </row>
    <row r="62" spans="1:66" ht="15.75" customHeight="1" x14ac:dyDescent="0.2">
      <c r="A62" s="30">
        <v>56</v>
      </c>
      <c r="B62" s="25" t="s">
        <v>980</v>
      </c>
      <c r="C62" s="25" t="s">
        <v>981</v>
      </c>
      <c r="D62" s="25" t="s">
        <v>163</v>
      </c>
      <c r="E62" s="25" t="s">
        <v>136</v>
      </c>
      <c r="F62" s="25" t="s">
        <v>194</v>
      </c>
      <c r="G62" s="86">
        <v>52.38</v>
      </c>
      <c r="H62" s="7"/>
      <c r="I62" s="30">
        <v>56</v>
      </c>
      <c r="J62" s="25" t="s">
        <v>912</v>
      </c>
      <c r="K62" s="25" t="s">
        <v>913</v>
      </c>
      <c r="L62" s="25" t="s">
        <v>161</v>
      </c>
      <c r="M62" s="25" t="s">
        <v>131</v>
      </c>
      <c r="N62" s="25" t="s">
        <v>180</v>
      </c>
      <c r="O62" s="86">
        <v>27.37</v>
      </c>
      <c r="P62" s="7"/>
      <c r="Q62" s="20"/>
      <c r="R62" s="20" t="s">
        <v>54</v>
      </c>
      <c r="S62" s="97" t="s">
        <v>54</v>
      </c>
      <c r="T62" s="37"/>
      <c r="U62" s="37"/>
      <c r="V62" s="37"/>
      <c r="W62" s="37"/>
      <c r="X62" s="7"/>
      <c r="Y62" s="7"/>
      <c r="Z62" s="7"/>
      <c r="AA62" s="7"/>
      <c r="AB62" s="7"/>
      <c r="AC62" s="7"/>
      <c r="AD62" s="7"/>
      <c r="AE62" s="37" t="s">
        <v>22</v>
      </c>
      <c r="AF62" s="37" t="s">
        <v>221</v>
      </c>
      <c r="AG62" s="7">
        <f>_xlfn.MAXIFS($A$7:$A$606,$E$7:$E$606,AF62)</f>
        <v>0</v>
      </c>
      <c r="AH62" s="7" t="str">
        <f t="shared" si="0"/>
        <v/>
      </c>
      <c r="AI62" s="7">
        <f>IF(COUNTIF($E$7:$E$1001,AF62)&lt;=3,0,SUMIF($E$7:$E$1001,AF62,$A$7:$A$1001))</f>
        <v>0</v>
      </c>
      <c r="AJ62" s="7" t="str">
        <f t="shared" si="1"/>
        <v/>
      </c>
      <c r="AK62" s="7">
        <f>(COUNTIF($AJ$2:$AJ$1211,"&gt;"&amp;AJ62)+1+SUMPRODUCT(--($AJ$2:$AJ$1211=AJ62),--($AH$2:$AH$1211&gt;AH62))-(IF(AJ62="",1,0)))</f>
        <v>0</v>
      </c>
      <c r="AL62" s="7" t="str">
        <f>IF(AK62=0,"",RANK(AK62,$AK$2:$AK$1001,0))</f>
        <v/>
      </c>
      <c r="AM62" s="7" t="str">
        <f t="shared" si="2"/>
        <v>Kingston E</v>
      </c>
      <c r="AN62" s="7">
        <f t="shared" si="3"/>
        <v>0</v>
      </c>
      <c r="AO62" s="37"/>
      <c r="AP62" s="37" t="s">
        <v>22</v>
      </c>
      <c r="AQ62" s="37" t="s">
        <v>221</v>
      </c>
      <c r="AR62" s="7">
        <f>_xlfn.MAXIFS($I$7:$I$606,$M$7:$M$606,AQ62)</f>
        <v>0</v>
      </c>
      <c r="AS62" s="7" t="str">
        <f t="shared" si="4"/>
        <v/>
      </c>
      <c r="AT62" s="7">
        <f>IF(COUNTIF($M$7:$M$1001,AQ62)&lt;=2,0,SUMIF($M$7:$M$1001,AQ62,$I$7:$I$1001))</f>
        <v>0</v>
      </c>
      <c r="AU62" s="7" t="str">
        <f t="shared" si="5"/>
        <v/>
      </c>
      <c r="AV62" s="7">
        <f>(COUNTIF($AU$2:$AU$1211,"&gt;"&amp;AU62)+1+SUMPRODUCT(--($AU$2:$AU$1211=AU62),--($AS$2:$AS$1211&gt;AS62))-(IF(AU62="",1,0)))</f>
        <v>0</v>
      </c>
      <c r="AW62" s="7" t="str">
        <f t="shared" si="14"/>
        <v/>
      </c>
      <c r="AX62" s="7" t="str">
        <f t="shared" si="6"/>
        <v>Kingston E</v>
      </c>
      <c r="AY62" s="7">
        <f t="shared" si="7"/>
        <v>0</v>
      </c>
      <c r="AZ62" s="37"/>
      <c r="BA62" s="37" t="s">
        <v>22</v>
      </c>
      <c r="BB62" s="37" t="s">
        <v>221</v>
      </c>
      <c r="BC62" s="7">
        <f>IF(COUNTIF($F$7:$F$1001,BB62)&lt;=1,0,SUMIF($F$7:$F$1001,BB62,$A$7:$A$1001))</f>
        <v>0</v>
      </c>
      <c r="BD62" s="7">
        <f>IF(COUNTIF($N$7:$N$1001,BB62)&lt;=1,0,SUMIF($N$7:$N$1001,BB62,$I$7:$I$1001))</f>
        <v>0</v>
      </c>
      <c r="BE62" s="7">
        <f t="shared" si="8"/>
        <v>0</v>
      </c>
      <c r="BF62" s="7">
        <f>_xlfn.MAXIFS($A$7:$A$606,$F$7:$F$606,AF62)</f>
        <v>0</v>
      </c>
      <c r="BG62" s="7">
        <f>_xlfn.MAXIFS($I$7:$I$606,$N$7:$N$606,AQ62)</f>
        <v>0</v>
      </c>
      <c r="BH62" s="7">
        <f t="shared" si="9"/>
        <v>0</v>
      </c>
      <c r="BI62" s="7" t="str">
        <f t="shared" si="10"/>
        <v/>
      </c>
      <c r="BJ62" s="7" t="str">
        <f t="shared" si="11"/>
        <v/>
      </c>
      <c r="BK62" s="7">
        <f>(COUNTIF($BJ$2:$BJ$1211,"&gt;"&amp;BJ62)+1+SUMPRODUCT(--($BJ$2:$BJ$1211=BJ62),--($BI$2:$BI$1211&gt;BI62))-(IF(BJ62="",1,0)))</f>
        <v>0</v>
      </c>
      <c r="BL62" s="7" t="str">
        <f>IF(BK62=0,"",RANK(BK62,$BK$2:$BK$1001,0))</f>
        <v/>
      </c>
      <c r="BM62" s="7" t="str">
        <f t="shared" si="12"/>
        <v>Kingston E</v>
      </c>
      <c r="BN62" s="7" t="str">
        <f t="shared" si="13"/>
        <v/>
      </c>
    </row>
    <row r="63" spans="1:66" ht="15.75" customHeight="1" x14ac:dyDescent="0.2">
      <c r="A63" s="30" t="s">
        <v>54</v>
      </c>
      <c r="B63" s="25" t="s">
        <v>54</v>
      </c>
      <c r="C63" s="25" t="s">
        <v>54</v>
      </c>
      <c r="D63" s="25" t="s">
        <v>54</v>
      </c>
      <c r="E63" s="25" t="s">
        <v>54</v>
      </c>
      <c r="F63" s="25" t="s">
        <v>54</v>
      </c>
      <c r="G63" s="86" t="s">
        <v>54</v>
      </c>
      <c r="H63" s="7"/>
      <c r="I63" s="30">
        <v>57</v>
      </c>
      <c r="J63" s="25" t="s">
        <v>914</v>
      </c>
      <c r="K63" s="25" t="s">
        <v>915</v>
      </c>
      <c r="L63" s="25" t="s">
        <v>168</v>
      </c>
      <c r="M63" s="25" t="s">
        <v>154</v>
      </c>
      <c r="N63" s="25" t="s">
        <v>255</v>
      </c>
      <c r="O63" s="86">
        <v>28.1</v>
      </c>
      <c r="P63" s="7"/>
      <c r="Q63" s="20"/>
      <c r="R63" s="20" t="s">
        <v>54</v>
      </c>
      <c r="S63" s="97" t="s">
        <v>54</v>
      </c>
      <c r="T63" s="37"/>
      <c r="U63" s="37"/>
      <c r="V63" s="37"/>
      <c r="W63" s="37"/>
      <c r="X63" s="7"/>
      <c r="Y63" s="7"/>
      <c r="Z63" s="7"/>
      <c r="AA63" s="7"/>
      <c r="AB63" s="7"/>
      <c r="AC63" s="7"/>
      <c r="AD63" s="7"/>
      <c r="AE63" s="37" t="s">
        <v>24</v>
      </c>
      <c r="AF63" s="37" t="s">
        <v>222</v>
      </c>
      <c r="AG63" s="7">
        <f>_xlfn.MAXIFS($A$7:$A$606,$E$7:$E$606,AF63)</f>
        <v>0</v>
      </c>
      <c r="AH63" s="7" t="str">
        <f t="shared" si="0"/>
        <v/>
      </c>
      <c r="AI63" s="7">
        <f>IF(COUNTIF($E$7:$E$1001,AF63)&lt;=3,0,SUMIF($E$7:$E$1001,AF63,$A$7:$A$1001))</f>
        <v>0</v>
      </c>
      <c r="AJ63" s="7" t="str">
        <f t="shared" si="1"/>
        <v/>
      </c>
      <c r="AK63" s="7">
        <f>(COUNTIF($AJ$2:$AJ$1211,"&gt;"&amp;AJ63)+1+SUMPRODUCT(--($AJ$2:$AJ$1211=AJ63),--($AH$2:$AH$1211&gt;AH63))-(IF(AJ63="",1,0)))</f>
        <v>0</v>
      </c>
      <c r="AL63" s="7" t="str">
        <f>IF(AK63=0,"",RANK(AK63,$AK$2:$AK$1001,0))</f>
        <v/>
      </c>
      <c r="AM63" s="7" t="str">
        <f t="shared" si="2"/>
        <v>Kingston F</v>
      </c>
      <c r="AN63" s="7">
        <f t="shared" si="3"/>
        <v>0</v>
      </c>
      <c r="AO63" s="37"/>
      <c r="AP63" s="37" t="s">
        <v>24</v>
      </c>
      <c r="AQ63" s="37" t="s">
        <v>222</v>
      </c>
      <c r="AR63" s="7">
        <f>_xlfn.MAXIFS($I$7:$I$606,$M$7:$M$606,AQ63)</f>
        <v>0</v>
      </c>
      <c r="AS63" s="7" t="str">
        <f t="shared" si="4"/>
        <v/>
      </c>
      <c r="AT63" s="7">
        <f>IF(COUNTIF($M$7:$M$1001,AQ63)&lt;=2,0,SUMIF($M$7:$M$1001,AQ63,$I$7:$I$1001))</f>
        <v>0</v>
      </c>
      <c r="AU63" s="7" t="str">
        <f t="shared" si="5"/>
        <v/>
      </c>
      <c r="AV63" s="7">
        <f>(COUNTIF($AU$2:$AU$1211,"&gt;"&amp;AU63)+1+SUMPRODUCT(--($AU$2:$AU$1211=AU63),--($AS$2:$AS$1211&gt;AS63))-(IF(AU63="",1,0)))</f>
        <v>0</v>
      </c>
      <c r="AW63" s="7" t="str">
        <f t="shared" si="14"/>
        <v/>
      </c>
      <c r="AX63" s="7" t="str">
        <f t="shared" si="6"/>
        <v>Kingston F</v>
      </c>
      <c r="AY63" s="7">
        <f t="shared" si="7"/>
        <v>0</v>
      </c>
      <c r="AZ63" s="37"/>
      <c r="BA63" s="37" t="s">
        <v>24</v>
      </c>
      <c r="BB63" s="37" t="s">
        <v>222</v>
      </c>
      <c r="BC63" s="7">
        <f>IF(COUNTIF($F$7:$F$1001,BB63)&lt;=1,0,SUMIF($F$7:$F$1001,BB63,$A$7:$A$1001))</f>
        <v>0</v>
      </c>
      <c r="BD63" s="7">
        <f>IF(COUNTIF($N$7:$N$1001,BB63)&lt;=1,0,SUMIF($N$7:$N$1001,BB63,$I$7:$I$1001))</f>
        <v>0</v>
      </c>
      <c r="BE63" s="7">
        <f t="shared" si="8"/>
        <v>0</v>
      </c>
      <c r="BF63" s="7">
        <f>_xlfn.MAXIFS($A$7:$A$606,$F$7:$F$606,AF63)</f>
        <v>0</v>
      </c>
      <c r="BG63" s="7">
        <f>_xlfn.MAXIFS($I$7:$I$606,$N$7:$N$606,AQ63)</f>
        <v>0</v>
      </c>
      <c r="BH63" s="7">
        <f t="shared" si="9"/>
        <v>0</v>
      </c>
      <c r="BI63" s="7" t="str">
        <f t="shared" si="10"/>
        <v/>
      </c>
      <c r="BJ63" s="7" t="str">
        <f t="shared" si="11"/>
        <v/>
      </c>
      <c r="BK63" s="7">
        <f>(COUNTIF($BJ$2:$BJ$1211,"&gt;"&amp;BJ63)+1+SUMPRODUCT(--($BJ$2:$BJ$1211=BJ63),--($BI$2:$BI$1211&gt;BI63))-(IF(BJ63="",1,0)))</f>
        <v>0</v>
      </c>
      <c r="BL63" s="7" t="str">
        <f>IF(BK63=0,"",RANK(BK63,$BK$2:$BK$1001,0))</f>
        <v/>
      </c>
      <c r="BM63" s="7" t="str">
        <f t="shared" si="12"/>
        <v>Kingston F</v>
      </c>
      <c r="BN63" s="7" t="str">
        <f t="shared" si="13"/>
        <v/>
      </c>
    </row>
    <row r="64" spans="1:66" ht="15.75" customHeight="1" x14ac:dyDescent="0.2">
      <c r="A64" s="30" t="s">
        <v>54</v>
      </c>
      <c r="B64" s="25" t="s">
        <v>54</v>
      </c>
      <c r="C64" s="25" t="s">
        <v>54</v>
      </c>
      <c r="D64" s="25" t="s">
        <v>54</v>
      </c>
      <c r="E64" s="25" t="s">
        <v>54</v>
      </c>
      <c r="F64" s="25" t="s">
        <v>54</v>
      </c>
      <c r="G64" s="86" t="s">
        <v>54</v>
      </c>
      <c r="H64" s="7"/>
      <c r="I64" s="30">
        <v>58</v>
      </c>
      <c r="J64" s="25" t="s">
        <v>916</v>
      </c>
      <c r="K64" s="25" t="s">
        <v>917</v>
      </c>
      <c r="L64" s="25" t="s">
        <v>168</v>
      </c>
      <c r="M64" s="25" t="s">
        <v>154</v>
      </c>
      <c r="N64" s="25" t="s">
        <v>256</v>
      </c>
      <c r="O64" s="86">
        <v>28.49</v>
      </c>
      <c r="P64" s="7"/>
      <c r="Q64" s="20"/>
      <c r="R64" s="20" t="s">
        <v>54</v>
      </c>
      <c r="S64" s="97" t="s">
        <v>54</v>
      </c>
      <c r="T64" s="37"/>
      <c r="U64" s="37"/>
      <c r="V64" s="37"/>
      <c r="W64" s="37"/>
      <c r="X64" s="7"/>
      <c r="Y64" s="7"/>
      <c r="Z64" s="7"/>
      <c r="AA64" s="7"/>
      <c r="AB64" s="7"/>
      <c r="AC64" s="7"/>
      <c r="AD64" s="7"/>
      <c r="AE64" s="37" t="s">
        <v>25</v>
      </c>
      <c r="AF64" s="37" t="s">
        <v>223</v>
      </c>
      <c r="AG64" s="7">
        <f>_xlfn.MAXIFS($A$7:$A$606,$E$7:$E$606,AF64)</f>
        <v>0</v>
      </c>
      <c r="AH64" s="7" t="str">
        <f t="shared" si="0"/>
        <v/>
      </c>
      <c r="AI64" s="7">
        <f>IF(COUNTIF($E$7:$E$1001,AF64)&lt;=3,0,SUMIF($E$7:$E$1001,AF64,$A$7:$A$1001))</f>
        <v>0</v>
      </c>
      <c r="AJ64" s="7" t="str">
        <f t="shared" si="1"/>
        <v/>
      </c>
      <c r="AK64" s="7">
        <f>(COUNTIF($AJ$2:$AJ$1211,"&gt;"&amp;AJ64)+1+SUMPRODUCT(--($AJ$2:$AJ$1211=AJ64),--($AH$2:$AH$1211&gt;AH64))-(IF(AJ64="",1,0)))</f>
        <v>0</v>
      </c>
      <c r="AL64" s="7" t="str">
        <f>IF(AK64=0,"",RANK(AK64,$AK$2:$AK$1001,0))</f>
        <v/>
      </c>
      <c r="AM64" s="7" t="str">
        <f t="shared" si="2"/>
        <v>Kingston G</v>
      </c>
      <c r="AN64" s="7">
        <f t="shared" si="3"/>
        <v>0</v>
      </c>
      <c r="AO64" s="37"/>
      <c r="AP64" s="37" t="s">
        <v>25</v>
      </c>
      <c r="AQ64" s="37" t="s">
        <v>223</v>
      </c>
      <c r="AR64" s="7">
        <f>_xlfn.MAXIFS($I$7:$I$606,$M$7:$M$606,AQ64)</f>
        <v>0</v>
      </c>
      <c r="AS64" s="7" t="str">
        <f t="shared" si="4"/>
        <v/>
      </c>
      <c r="AT64" s="7">
        <f>IF(COUNTIF($M$7:$M$1001,AQ64)&lt;=2,0,SUMIF($M$7:$M$1001,AQ64,$I$7:$I$1001))</f>
        <v>0</v>
      </c>
      <c r="AU64" s="7" t="str">
        <f t="shared" si="5"/>
        <v/>
      </c>
      <c r="AV64" s="7">
        <f>(COUNTIF($AU$2:$AU$1211,"&gt;"&amp;AU64)+1+SUMPRODUCT(--($AU$2:$AU$1211=AU64),--($AS$2:$AS$1211&gt;AS64))-(IF(AU64="",1,0)))</f>
        <v>0</v>
      </c>
      <c r="AW64" s="7" t="str">
        <f t="shared" si="14"/>
        <v/>
      </c>
      <c r="AX64" s="7" t="str">
        <f t="shared" si="6"/>
        <v>Kingston G</v>
      </c>
      <c r="AY64" s="7">
        <f t="shared" si="7"/>
        <v>0</v>
      </c>
      <c r="AZ64" s="37"/>
      <c r="BA64" s="37" t="s">
        <v>25</v>
      </c>
      <c r="BB64" s="37" t="s">
        <v>223</v>
      </c>
      <c r="BC64" s="7">
        <f>IF(COUNTIF($F$7:$F$1001,BB64)&lt;=1,0,SUMIF($F$7:$F$1001,BB64,$A$7:$A$1001))</f>
        <v>0</v>
      </c>
      <c r="BD64" s="7">
        <f>IF(COUNTIF($N$7:$N$1001,BB64)&lt;=1,0,SUMIF($N$7:$N$1001,BB64,$I$7:$I$1001))</f>
        <v>0</v>
      </c>
      <c r="BE64" s="7">
        <f t="shared" si="8"/>
        <v>0</v>
      </c>
      <c r="BF64" s="7">
        <f>_xlfn.MAXIFS($A$7:$A$606,$F$7:$F$606,AF64)</f>
        <v>0</v>
      </c>
      <c r="BG64" s="7">
        <f>_xlfn.MAXIFS($I$7:$I$606,$N$7:$N$606,AQ64)</f>
        <v>0</v>
      </c>
      <c r="BH64" s="7">
        <f t="shared" si="9"/>
        <v>0</v>
      </c>
      <c r="BI64" s="7" t="str">
        <f t="shared" si="10"/>
        <v/>
      </c>
      <c r="BJ64" s="7" t="str">
        <f t="shared" si="11"/>
        <v/>
      </c>
      <c r="BK64" s="7">
        <f>(COUNTIF($BJ$2:$BJ$1211,"&gt;"&amp;BJ64)+1+SUMPRODUCT(--($BJ$2:$BJ$1211=BJ64),--($BI$2:$BI$1211&gt;BI64))-(IF(BJ64="",1,0)))</f>
        <v>0</v>
      </c>
      <c r="BL64" s="7" t="str">
        <f>IF(BK64=0,"",RANK(BK64,$BK$2:$BK$1001,0))</f>
        <v/>
      </c>
      <c r="BM64" s="7" t="str">
        <f t="shared" si="12"/>
        <v>Kingston G</v>
      </c>
      <c r="BN64" s="7" t="str">
        <f t="shared" si="13"/>
        <v/>
      </c>
    </row>
    <row r="65" spans="1:66" ht="15.75" customHeight="1" x14ac:dyDescent="0.2">
      <c r="A65" s="30" t="s">
        <v>54</v>
      </c>
      <c r="B65" s="25" t="s">
        <v>54</v>
      </c>
      <c r="C65" s="25" t="s">
        <v>54</v>
      </c>
      <c r="D65" s="25" t="s">
        <v>54</v>
      </c>
      <c r="E65" s="25" t="s">
        <v>54</v>
      </c>
      <c r="F65" s="25" t="s">
        <v>54</v>
      </c>
      <c r="G65" s="86" t="s">
        <v>54</v>
      </c>
      <c r="H65" s="7"/>
      <c r="I65" s="30">
        <v>59</v>
      </c>
      <c r="J65" s="25" t="s">
        <v>1020</v>
      </c>
      <c r="K65" s="25" t="s">
        <v>1021</v>
      </c>
      <c r="L65" s="25" t="s">
        <v>170</v>
      </c>
      <c r="M65" s="25" t="s">
        <v>155</v>
      </c>
      <c r="N65" s="25" t="s">
        <v>298</v>
      </c>
      <c r="O65" s="86">
        <v>28.57</v>
      </c>
      <c r="P65" s="7"/>
      <c r="Q65" s="20"/>
      <c r="R65" s="20" t="s">
        <v>54</v>
      </c>
      <c r="S65" s="97" t="s">
        <v>54</v>
      </c>
      <c r="T65" s="37"/>
      <c r="U65" s="37"/>
      <c r="V65" s="37"/>
      <c r="W65" s="37"/>
      <c r="X65" s="7"/>
      <c r="Y65" s="7"/>
      <c r="Z65" s="7"/>
      <c r="AA65" s="7"/>
      <c r="AB65" s="7"/>
      <c r="AC65" s="7"/>
      <c r="AD65" s="7"/>
      <c r="AE65" s="37" t="s">
        <v>26</v>
      </c>
      <c r="AF65" s="37" t="s">
        <v>224</v>
      </c>
      <c r="AG65" s="7">
        <f>_xlfn.MAXIFS($A$7:$A$606,$E$7:$E$606,AF65)</f>
        <v>0</v>
      </c>
      <c r="AH65" s="7" t="str">
        <f t="shared" si="0"/>
        <v/>
      </c>
      <c r="AI65" s="7">
        <f>IF(COUNTIF($E$7:$E$1001,AF65)&lt;=3,0,SUMIF($E$7:$E$1001,AF65,$A$7:$A$1001))</f>
        <v>0</v>
      </c>
      <c r="AJ65" s="7" t="str">
        <f t="shared" si="1"/>
        <v/>
      </c>
      <c r="AK65" s="7">
        <f>(COUNTIF($AJ$2:$AJ$1211,"&gt;"&amp;AJ65)+1+SUMPRODUCT(--($AJ$2:$AJ$1211=AJ65),--($AH$2:$AH$1211&gt;AH65))-(IF(AJ65="",1,0)))</f>
        <v>0</v>
      </c>
      <c r="AL65" s="7" t="str">
        <f>IF(AK65=0,"",RANK(AK65,$AK$2:$AK$1001,0))</f>
        <v/>
      </c>
      <c r="AM65" s="7" t="str">
        <f t="shared" si="2"/>
        <v>Kingston H</v>
      </c>
      <c r="AN65" s="7">
        <f t="shared" si="3"/>
        <v>0</v>
      </c>
      <c r="AO65" s="37"/>
      <c r="AP65" s="37" t="s">
        <v>26</v>
      </c>
      <c r="AQ65" s="37" t="s">
        <v>224</v>
      </c>
      <c r="AR65" s="7">
        <f>_xlfn.MAXIFS($I$7:$I$606,$M$7:$M$606,AQ65)</f>
        <v>0</v>
      </c>
      <c r="AS65" s="7" t="str">
        <f t="shared" si="4"/>
        <v/>
      </c>
      <c r="AT65" s="7">
        <f>IF(COUNTIF($M$7:$M$1001,AQ65)&lt;=2,0,SUMIF($M$7:$M$1001,AQ65,$I$7:$I$1001))</f>
        <v>0</v>
      </c>
      <c r="AU65" s="7" t="str">
        <f t="shared" si="5"/>
        <v/>
      </c>
      <c r="AV65" s="7">
        <f>(COUNTIF($AU$2:$AU$1211,"&gt;"&amp;AU65)+1+SUMPRODUCT(--($AU$2:$AU$1211=AU65),--($AS$2:$AS$1211&gt;AS65))-(IF(AU65="",1,0)))</f>
        <v>0</v>
      </c>
      <c r="AW65" s="7" t="str">
        <f t="shared" si="14"/>
        <v/>
      </c>
      <c r="AX65" s="7" t="str">
        <f t="shared" si="6"/>
        <v>Kingston H</v>
      </c>
      <c r="AY65" s="7">
        <f t="shared" si="7"/>
        <v>0</v>
      </c>
      <c r="AZ65" s="37"/>
      <c r="BA65" s="37" t="s">
        <v>26</v>
      </c>
      <c r="BB65" s="37" t="s">
        <v>224</v>
      </c>
      <c r="BC65" s="7">
        <f>IF(COUNTIF($F$7:$F$1001,BB65)&lt;=1,0,SUMIF($F$7:$F$1001,BB65,$A$7:$A$1001))</f>
        <v>0</v>
      </c>
      <c r="BD65" s="7">
        <f>IF(COUNTIF($N$7:$N$1001,BB65)&lt;=1,0,SUMIF($N$7:$N$1001,BB65,$I$7:$I$1001))</f>
        <v>0</v>
      </c>
      <c r="BE65" s="7">
        <f t="shared" si="8"/>
        <v>0</v>
      </c>
      <c r="BF65" s="7">
        <f>_xlfn.MAXIFS($A$7:$A$606,$F$7:$F$606,AF65)</f>
        <v>0</v>
      </c>
      <c r="BG65" s="7">
        <f>_xlfn.MAXIFS($I$7:$I$606,$N$7:$N$606,AQ65)</f>
        <v>0</v>
      </c>
      <c r="BH65" s="7">
        <f t="shared" si="9"/>
        <v>0</v>
      </c>
      <c r="BI65" s="7" t="str">
        <f t="shared" si="10"/>
        <v/>
      </c>
      <c r="BJ65" s="7" t="str">
        <f t="shared" si="11"/>
        <v/>
      </c>
      <c r="BK65" s="7">
        <f>(COUNTIF($BJ$2:$BJ$1211,"&gt;"&amp;BJ65)+1+SUMPRODUCT(--($BJ$2:$BJ$1211=BJ65),--($BI$2:$BI$1211&gt;BI65))-(IF(BJ65="",1,0)))</f>
        <v>0</v>
      </c>
      <c r="BL65" s="7" t="str">
        <f>IF(BK65=0,"",RANK(BK65,$BK$2:$BK$1001,0))</f>
        <v/>
      </c>
      <c r="BM65" s="7" t="str">
        <f t="shared" ref="BM65:BM128" si="15">AX65</f>
        <v>Kingston H</v>
      </c>
      <c r="BN65" s="7" t="str">
        <f t="shared" si="13"/>
        <v/>
      </c>
    </row>
    <row r="66" spans="1:66" ht="15.75" customHeight="1" x14ac:dyDescent="0.2">
      <c r="A66" s="30" t="s">
        <v>54</v>
      </c>
      <c r="B66" s="25" t="s">
        <v>54</v>
      </c>
      <c r="C66" s="25" t="s">
        <v>54</v>
      </c>
      <c r="D66" s="25" t="s">
        <v>54</v>
      </c>
      <c r="E66" s="25" t="s">
        <v>54</v>
      </c>
      <c r="F66" s="25" t="s">
        <v>54</v>
      </c>
      <c r="G66" s="86" t="s">
        <v>54</v>
      </c>
      <c r="H66" s="7"/>
      <c r="I66" s="30">
        <v>60</v>
      </c>
      <c r="J66" s="25" t="s">
        <v>918</v>
      </c>
      <c r="K66" s="25" t="s">
        <v>919</v>
      </c>
      <c r="L66" s="25" t="s">
        <v>171</v>
      </c>
      <c r="M66" s="25" t="s">
        <v>302</v>
      </c>
      <c r="N66" s="25" t="s">
        <v>304</v>
      </c>
      <c r="O66" s="86">
        <v>29</v>
      </c>
      <c r="P66" s="7"/>
      <c r="Q66" s="20"/>
      <c r="R66" s="20" t="s">
        <v>54</v>
      </c>
      <c r="S66" s="97" t="s">
        <v>54</v>
      </c>
      <c r="T66" s="37"/>
      <c r="U66" s="37"/>
      <c r="V66" s="37"/>
      <c r="W66" s="37"/>
      <c r="X66" s="7"/>
      <c r="Y66" s="7"/>
      <c r="Z66" s="7"/>
      <c r="AA66" s="7"/>
      <c r="AB66" s="7"/>
      <c r="AC66" s="7"/>
      <c r="AD66" s="7"/>
      <c r="AE66" s="37" t="s">
        <v>16</v>
      </c>
      <c r="AF66" s="37" t="s">
        <v>225</v>
      </c>
      <c r="AG66" s="7">
        <f>_xlfn.MAXIFS($A$7:$A$606,$E$7:$E$606,AF66)</f>
        <v>0</v>
      </c>
      <c r="AH66" s="7" t="str">
        <f t="shared" ref="AH66:AH129" si="16">IF(AI66&gt;0,AG66,"")</f>
        <v/>
      </c>
      <c r="AI66" s="7">
        <f>IF(COUNTIF($E$7:$E$1001,AF66)&lt;=3,0,SUMIF($E$7:$E$1001,AF66,$A$7:$A$1001))</f>
        <v>0</v>
      </c>
      <c r="AJ66" s="7" t="str">
        <f t="shared" ref="AJ66:AJ129" si="17">IF(AI66&gt;0,AI66,"")</f>
        <v/>
      </c>
      <c r="AK66" s="7">
        <f t="shared" ref="AK66:AK129" si="18">(COUNTIF($AJ$2:$AJ$1211,"&gt;"&amp;AJ66)+1+SUMPRODUCT(--($AJ$2:$AJ$1211=AJ66),--($AH$2:$AH$1211&gt;AH66))-(IF(AJ66="",1,0)))</f>
        <v>0</v>
      </c>
      <c r="AL66" s="7" t="str">
        <f t="shared" ref="AL66:AL129" si="19">IF(AK66=0,"",RANK(AK66,$AK$2:$AK$1001,0))</f>
        <v/>
      </c>
      <c r="AM66" s="7" t="str">
        <f t="shared" ref="AM66:AM129" si="20">AF66</f>
        <v>Roehampton A</v>
      </c>
      <c r="AN66" s="7">
        <f t="shared" ref="AN66:AN129" si="21">AI66</f>
        <v>0</v>
      </c>
      <c r="AO66" s="37"/>
      <c r="AP66" s="37" t="s">
        <v>16</v>
      </c>
      <c r="AQ66" s="37" t="s">
        <v>225</v>
      </c>
      <c r="AR66" s="7">
        <f>_xlfn.MAXIFS($I$7:$I$606,$M$7:$M$606,AQ66)</f>
        <v>0</v>
      </c>
      <c r="AS66" s="7" t="str">
        <f t="shared" ref="AS66:AS129" si="22">IF(AT66&gt;0,AR66,"")</f>
        <v/>
      </c>
      <c r="AT66" s="7">
        <f>IF(COUNTIF($M$7:$M$1001,AQ66)&lt;=2,0,SUMIF($M$7:$M$1001,AQ66,$I$7:$I$1001))</f>
        <v>0</v>
      </c>
      <c r="AU66" s="7" t="str">
        <f t="shared" ref="AU66:AU129" si="23">IF(AT66&gt;0,AT66,"")</f>
        <v/>
      </c>
      <c r="AV66" s="7">
        <f t="shared" ref="AV66:AV129" si="24">(COUNTIF($AU$2:$AU$1211,"&gt;"&amp;AU66)+1+SUMPRODUCT(--($AU$2:$AU$1211=AU66),--($AS$2:$AS$1211&gt;AS66))-(IF(AU66="",1,0)))</f>
        <v>0</v>
      </c>
      <c r="AW66" s="7" t="str">
        <f t="shared" si="14"/>
        <v/>
      </c>
      <c r="AX66" s="7" t="str">
        <f t="shared" ref="AX66:AX129" si="25">AQ66</f>
        <v>Roehampton A</v>
      </c>
      <c r="AY66" s="7">
        <f t="shared" ref="AY66:AY129" si="26">AT66</f>
        <v>0</v>
      </c>
      <c r="AZ66" s="37"/>
      <c r="BA66" s="37" t="s">
        <v>16</v>
      </c>
      <c r="BB66" s="37" t="s">
        <v>225</v>
      </c>
      <c r="BC66" s="7">
        <f>IF(COUNTIF($F$7:$F$1001,BB66)&lt;=1,0,SUMIF($F$7:$F$1001,BB66,$A$7:$A$1001))</f>
        <v>0</v>
      </c>
      <c r="BD66" s="7">
        <f>IF(COUNTIF($N$7:$N$1001,BB66)&lt;=1,0,SUMIF($N$7:$N$1001,BB66,$I$7:$I$1001))</f>
        <v>0</v>
      </c>
      <c r="BE66" s="7">
        <f t="shared" ref="BE66:BE129" si="27">IF(BC66=0,0,IF(BD66=0,0,BD66+BC66))</f>
        <v>0</v>
      </c>
      <c r="BF66" s="7">
        <f>_xlfn.MAXIFS($A$7:$A$606,$F$7:$F$606,AF66)</f>
        <v>0</v>
      </c>
      <c r="BG66" s="7">
        <f>_xlfn.MAXIFS($I$7:$I$606,$N$7:$N$606,AQ66)</f>
        <v>0</v>
      </c>
      <c r="BH66" s="7">
        <f t="shared" si="9"/>
        <v>0</v>
      </c>
      <c r="BI66" s="7" t="str">
        <f t="shared" ref="BI66:BI129" si="28">IF(BE66&gt;0,BH66,"")</f>
        <v/>
      </c>
      <c r="BJ66" s="7" t="str">
        <f t="shared" ref="BJ66:BJ129" si="29">IF(BE66&gt;0,BE66,"")</f>
        <v/>
      </c>
      <c r="BK66" s="7">
        <f t="shared" ref="BK66:BK129" si="30">(COUNTIF($BJ$2:$BJ$1211,"&gt;"&amp;BJ66)+1+SUMPRODUCT(--($BJ$2:$BJ$1211=BJ66),--($BI$2:$BI$1211&gt;BI66))-(IF(BJ66="",1,0)))</f>
        <v>0</v>
      </c>
      <c r="BL66" s="7" t="str">
        <f t="shared" ref="BL66:BL129" si="31">IF(BK66=0,"",RANK(BK66,$BK$2:$BK$1001,0))</f>
        <v/>
      </c>
      <c r="BM66" s="7" t="str">
        <f t="shared" si="15"/>
        <v>Roehampton A</v>
      </c>
      <c r="BN66" s="7" t="str">
        <f t="shared" ref="BN66:BN129" si="32">BJ66</f>
        <v/>
      </c>
    </row>
    <row r="67" spans="1:66" ht="15.75" customHeight="1" x14ac:dyDescent="0.2">
      <c r="A67" s="30" t="s">
        <v>54</v>
      </c>
      <c r="B67" s="25" t="s">
        <v>54</v>
      </c>
      <c r="C67" s="25" t="s">
        <v>54</v>
      </c>
      <c r="D67" s="25" t="s">
        <v>54</v>
      </c>
      <c r="E67" s="25" t="s">
        <v>54</v>
      </c>
      <c r="F67" s="25" t="s">
        <v>54</v>
      </c>
      <c r="G67" s="86" t="s">
        <v>54</v>
      </c>
      <c r="H67" s="7"/>
      <c r="I67" s="30">
        <v>61</v>
      </c>
      <c r="J67" s="25" t="s">
        <v>1022</v>
      </c>
      <c r="K67" s="25" t="s">
        <v>1023</v>
      </c>
      <c r="L67" s="25" t="s">
        <v>167</v>
      </c>
      <c r="M67" s="25" t="s">
        <v>140</v>
      </c>
      <c r="N67" s="25" t="s">
        <v>141</v>
      </c>
      <c r="O67" s="86">
        <v>30.05</v>
      </c>
      <c r="P67" s="7"/>
      <c r="Q67" s="20"/>
      <c r="R67" s="20" t="s">
        <v>54</v>
      </c>
      <c r="S67" s="97" t="s">
        <v>54</v>
      </c>
      <c r="T67" s="37"/>
      <c r="U67" s="37"/>
      <c r="V67" s="37"/>
      <c r="W67" s="37"/>
      <c r="X67" s="7"/>
      <c r="Y67" s="7"/>
      <c r="Z67" s="7"/>
      <c r="AA67" s="7"/>
      <c r="AB67" s="7"/>
      <c r="AC67" s="7"/>
      <c r="AD67" s="7"/>
      <c r="AE67" s="37" t="s">
        <v>17</v>
      </c>
      <c r="AF67" s="37" t="s">
        <v>226</v>
      </c>
      <c r="AG67" s="7">
        <f>_xlfn.MAXIFS($A$7:$A$606,$E$7:$E$606,AF67)</f>
        <v>0</v>
      </c>
      <c r="AH67" s="7" t="str">
        <f t="shared" si="16"/>
        <v/>
      </c>
      <c r="AI67" s="7">
        <f>IF(COUNTIF($E$7:$E$1001,AF67)&lt;=3,0,SUMIF($E$7:$E$1001,AF67,$A$7:$A$1001))</f>
        <v>0</v>
      </c>
      <c r="AJ67" s="7" t="str">
        <f t="shared" si="17"/>
        <v/>
      </c>
      <c r="AK67" s="7">
        <f t="shared" si="18"/>
        <v>0</v>
      </c>
      <c r="AL67" s="7" t="str">
        <f t="shared" si="19"/>
        <v/>
      </c>
      <c r="AM67" s="7" t="str">
        <f t="shared" si="20"/>
        <v>Roehampton B</v>
      </c>
      <c r="AN67" s="7">
        <f t="shared" si="21"/>
        <v>0</v>
      </c>
      <c r="AO67" s="37"/>
      <c r="AP67" s="37" t="s">
        <v>17</v>
      </c>
      <c r="AQ67" s="37" t="s">
        <v>226</v>
      </c>
      <c r="AR67" s="7">
        <f>_xlfn.MAXIFS($I$7:$I$606,$M$7:$M$606,AQ67)</f>
        <v>0</v>
      </c>
      <c r="AS67" s="7" t="str">
        <f t="shared" si="22"/>
        <v/>
      </c>
      <c r="AT67" s="7">
        <f>IF(COUNTIF($M$7:$M$1001,AQ67)&lt;=2,0,SUMIF($M$7:$M$1001,AQ67,$I$7:$I$1001))</f>
        <v>0</v>
      </c>
      <c r="AU67" s="7" t="str">
        <f t="shared" si="23"/>
        <v/>
      </c>
      <c r="AV67" s="7">
        <f t="shared" si="24"/>
        <v>0</v>
      </c>
      <c r="AW67" s="7" t="str">
        <f t="shared" si="14"/>
        <v/>
      </c>
      <c r="AX67" s="7" t="str">
        <f t="shared" si="25"/>
        <v>Roehampton B</v>
      </c>
      <c r="AY67" s="7">
        <f t="shared" si="26"/>
        <v>0</v>
      </c>
      <c r="AZ67" s="37"/>
      <c r="BA67" s="37" t="s">
        <v>17</v>
      </c>
      <c r="BB67" s="37" t="s">
        <v>226</v>
      </c>
      <c r="BC67" s="7">
        <f>IF(COUNTIF($F$7:$F$1001,BB67)&lt;=1,0,SUMIF($F$7:$F$1001,BB67,$A$7:$A$1001))</f>
        <v>0</v>
      </c>
      <c r="BD67" s="7">
        <f>IF(COUNTIF($N$7:$N$1001,BB67)&lt;=1,0,SUMIF($N$7:$N$1001,BB67,$I$7:$I$1001))</f>
        <v>0</v>
      </c>
      <c r="BE67" s="7">
        <f t="shared" si="27"/>
        <v>0</v>
      </c>
      <c r="BF67" s="7">
        <f>_xlfn.MAXIFS($A$7:$A$606,$F$7:$F$606,AF67)</f>
        <v>0</v>
      </c>
      <c r="BG67" s="7">
        <f>_xlfn.MAXIFS($I$7:$I$606,$N$7:$N$606,AQ67)</f>
        <v>0</v>
      </c>
      <c r="BH67" s="7">
        <f t="shared" ref="BH67:BH130" si="33">MAX(BF67:BG67)</f>
        <v>0</v>
      </c>
      <c r="BI67" s="7" t="str">
        <f t="shared" si="28"/>
        <v/>
      </c>
      <c r="BJ67" s="7" t="str">
        <f t="shared" si="29"/>
        <v/>
      </c>
      <c r="BK67" s="7">
        <f t="shared" si="30"/>
        <v>0</v>
      </c>
      <c r="BL67" s="7" t="str">
        <f t="shared" si="31"/>
        <v/>
      </c>
      <c r="BM67" s="7" t="str">
        <f t="shared" si="15"/>
        <v>Roehampton B</v>
      </c>
      <c r="BN67" s="7" t="str">
        <f t="shared" si="32"/>
        <v/>
      </c>
    </row>
    <row r="68" spans="1:66" ht="15.75" customHeight="1" x14ac:dyDescent="0.2">
      <c r="A68" s="30" t="s">
        <v>54</v>
      </c>
      <c r="B68" s="25" t="s">
        <v>54</v>
      </c>
      <c r="C68" s="25" t="s">
        <v>54</v>
      </c>
      <c r="D68" s="25" t="s">
        <v>54</v>
      </c>
      <c r="E68" s="25" t="s">
        <v>54</v>
      </c>
      <c r="F68" s="25" t="s">
        <v>54</v>
      </c>
      <c r="G68" s="86" t="s">
        <v>54</v>
      </c>
      <c r="H68" s="7"/>
      <c r="I68" s="30">
        <v>62</v>
      </c>
      <c r="J68" s="25" t="s">
        <v>920</v>
      </c>
      <c r="K68" s="25" t="s">
        <v>921</v>
      </c>
      <c r="L68" s="25" t="s">
        <v>168</v>
      </c>
      <c r="M68" s="25" t="s">
        <v>154</v>
      </c>
      <c r="N68" s="25" t="s">
        <v>256</v>
      </c>
      <c r="O68" s="86">
        <v>34.17</v>
      </c>
      <c r="P68" s="7"/>
      <c r="Q68" s="20"/>
      <c r="R68" s="20" t="s">
        <v>54</v>
      </c>
      <c r="S68" s="97" t="s">
        <v>54</v>
      </c>
      <c r="T68" s="37"/>
      <c r="U68" s="37"/>
      <c r="V68" s="37"/>
      <c r="W68" s="37"/>
      <c r="X68" s="7"/>
      <c r="Y68" s="7"/>
      <c r="Z68" s="7"/>
      <c r="AA68" s="7"/>
      <c r="AB68" s="7"/>
      <c r="AC68" s="7"/>
      <c r="AD68" s="7"/>
      <c r="AE68" s="37" t="s">
        <v>18</v>
      </c>
      <c r="AF68" s="37" t="s">
        <v>227</v>
      </c>
      <c r="AG68" s="7">
        <f>_xlfn.MAXIFS($A$7:$A$606,$E$7:$E$606,AF68)</f>
        <v>0</v>
      </c>
      <c r="AH68" s="7" t="str">
        <f t="shared" si="16"/>
        <v/>
      </c>
      <c r="AI68" s="7">
        <f>IF(COUNTIF($E$7:$E$1001,AF68)&lt;=3,0,SUMIF($E$7:$E$1001,AF68,$A$7:$A$1001))</f>
        <v>0</v>
      </c>
      <c r="AJ68" s="7" t="str">
        <f t="shared" si="17"/>
        <v/>
      </c>
      <c r="AK68" s="7">
        <f t="shared" si="18"/>
        <v>0</v>
      </c>
      <c r="AL68" s="7" t="str">
        <f t="shared" si="19"/>
        <v/>
      </c>
      <c r="AM68" s="7" t="str">
        <f t="shared" si="20"/>
        <v>Roehampton C</v>
      </c>
      <c r="AN68" s="7">
        <f t="shared" si="21"/>
        <v>0</v>
      </c>
      <c r="AO68" s="37"/>
      <c r="AP68" s="37" t="s">
        <v>18</v>
      </c>
      <c r="AQ68" s="37" t="s">
        <v>227</v>
      </c>
      <c r="AR68" s="7">
        <f>_xlfn.MAXIFS($I$7:$I$606,$M$7:$M$606,AQ68)</f>
        <v>0</v>
      </c>
      <c r="AS68" s="7" t="str">
        <f t="shared" si="22"/>
        <v/>
      </c>
      <c r="AT68" s="7">
        <f>IF(COUNTIF($M$7:$M$1001,AQ68)&lt;=2,0,SUMIF($M$7:$M$1001,AQ68,$I$7:$I$1001))</f>
        <v>0</v>
      </c>
      <c r="AU68" s="7" t="str">
        <f t="shared" si="23"/>
        <v/>
      </c>
      <c r="AV68" s="7">
        <f t="shared" si="24"/>
        <v>0</v>
      </c>
      <c r="AW68" s="7" t="str">
        <f t="shared" si="14"/>
        <v/>
      </c>
      <c r="AX68" s="7" t="str">
        <f t="shared" si="25"/>
        <v>Roehampton C</v>
      </c>
      <c r="AY68" s="7">
        <f t="shared" si="26"/>
        <v>0</v>
      </c>
      <c r="AZ68" s="37"/>
      <c r="BA68" s="37" t="s">
        <v>18</v>
      </c>
      <c r="BB68" s="37" t="s">
        <v>227</v>
      </c>
      <c r="BC68" s="7">
        <f>IF(COUNTIF($F$7:$F$1001,BB68)&lt;=1,0,SUMIF($F$7:$F$1001,BB68,$A$7:$A$1001))</f>
        <v>0</v>
      </c>
      <c r="BD68" s="7">
        <f>IF(COUNTIF($N$7:$N$1001,BB68)&lt;=1,0,SUMIF($N$7:$N$1001,BB68,$I$7:$I$1001))</f>
        <v>0</v>
      </c>
      <c r="BE68" s="7">
        <f t="shared" si="27"/>
        <v>0</v>
      </c>
      <c r="BF68" s="7">
        <f>_xlfn.MAXIFS($A$7:$A$606,$F$7:$F$606,AF68)</f>
        <v>0</v>
      </c>
      <c r="BG68" s="7">
        <f>_xlfn.MAXIFS($I$7:$I$606,$N$7:$N$606,AQ68)</f>
        <v>0</v>
      </c>
      <c r="BH68" s="7">
        <f t="shared" si="33"/>
        <v>0</v>
      </c>
      <c r="BI68" s="7" t="str">
        <f t="shared" si="28"/>
        <v/>
      </c>
      <c r="BJ68" s="7" t="str">
        <f t="shared" si="29"/>
        <v/>
      </c>
      <c r="BK68" s="7">
        <f t="shared" si="30"/>
        <v>0</v>
      </c>
      <c r="BL68" s="7" t="str">
        <f t="shared" si="31"/>
        <v/>
      </c>
      <c r="BM68" s="7" t="str">
        <f t="shared" si="15"/>
        <v>Roehampton C</v>
      </c>
      <c r="BN68" s="7" t="str">
        <f t="shared" si="32"/>
        <v/>
      </c>
    </row>
    <row r="69" spans="1:66" ht="15.75" customHeight="1" x14ac:dyDescent="0.2">
      <c r="A69" s="30" t="s">
        <v>54</v>
      </c>
      <c r="B69" s="25" t="s">
        <v>54</v>
      </c>
      <c r="C69" s="25" t="s">
        <v>54</v>
      </c>
      <c r="D69" s="25" t="s">
        <v>54</v>
      </c>
      <c r="E69" s="25" t="s">
        <v>54</v>
      </c>
      <c r="F69" s="25" t="s">
        <v>54</v>
      </c>
      <c r="G69" s="86" t="s">
        <v>54</v>
      </c>
      <c r="H69" s="7"/>
      <c r="I69" s="30">
        <v>63</v>
      </c>
      <c r="J69" s="25" t="s">
        <v>922</v>
      </c>
      <c r="K69" s="25" t="s">
        <v>923</v>
      </c>
      <c r="L69" s="25" t="s">
        <v>168</v>
      </c>
      <c r="M69" s="25" t="s">
        <v>255</v>
      </c>
      <c r="N69" s="25" t="s">
        <v>257</v>
      </c>
      <c r="O69" s="86">
        <v>34.270000000000003</v>
      </c>
      <c r="P69" s="7"/>
      <c r="Q69" s="20"/>
      <c r="R69" s="20" t="s">
        <v>54</v>
      </c>
      <c r="S69" s="97" t="s">
        <v>54</v>
      </c>
      <c r="T69" s="37"/>
      <c r="U69" s="37"/>
      <c r="V69" s="37"/>
      <c r="W69" s="37"/>
      <c r="X69" s="7"/>
      <c r="Y69" s="7"/>
      <c r="Z69" s="7"/>
      <c r="AA69" s="7"/>
      <c r="AB69" s="7"/>
      <c r="AC69" s="7"/>
      <c r="AD69" s="7"/>
      <c r="AE69" s="37" t="s">
        <v>19</v>
      </c>
      <c r="AF69" s="37" t="s">
        <v>228</v>
      </c>
      <c r="AG69" s="7">
        <f>_xlfn.MAXIFS($A$7:$A$606,$E$7:$E$606,AF69)</f>
        <v>0</v>
      </c>
      <c r="AH69" s="7" t="str">
        <f t="shared" si="16"/>
        <v/>
      </c>
      <c r="AI69" s="7">
        <f>IF(COUNTIF($E$7:$E$1001,AF69)&lt;=3,0,SUMIF($E$7:$E$1001,AF69,$A$7:$A$1001))</f>
        <v>0</v>
      </c>
      <c r="AJ69" s="7" t="str">
        <f t="shared" si="17"/>
        <v/>
      </c>
      <c r="AK69" s="7">
        <f t="shared" si="18"/>
        <v>0</v>
      </c>
      <c r="AL69" s="7" t="str">
        <f t="shared" si="19"/>
        <v/>
      </c>
      <c r="AM69" s="7" t="str">
        <f t="shared" si="20"/>
        <v>Roehampton D</v>
      </c>
      <c r="AN69" s="7">
        <f t="shared" si="21"/>
        <v>0</v>
      </c>
      <c r="AO69" s="37"/>
      <c r="AP69" s="37" t="s">
        <v>19</v>
      </c>
      <c r="AQ69" s="37" t="s">
        <v>228</v>
      </c>
      <c r="AR69" s="7">
        <f>_xlfn.MAXIFS($I$7:$I$606,$M$7:$M$606,AQ69)</f>
        <v>0</v>
      </c>
      <c r="AS69" s="7" t="str">
        <f t="shared" si="22"/>
        <v/>
      </c>
      <c r="AT69" s="7">
        <f>IF(COUNTIF($M$7:$M$1001,AQ69)&lt;=2,0,SUMIF($M$7:$M$1001,AQ69,$I$7:$I$1001))</f>
        <v>0</v>
      </c>
      <c r="AU69" s="7" t="str">
        <f t="shared" si="23"/>
        <v/>
      </c>
      <c r="AV69" s="7">
        <f t="shared" si="24"/>
        <v>0</v>
      </c>
      <c r="AW69" s="7" t="str">
        <f t="shared" si="14"/>
        <v/>
      </c>
      <c r="AX69" s="7" t="str">
        <f t="shared" si="25"/>
        <v>Roehampton D</v>
      </c>
      <c r="AY69" s="7">
        <f t="shared" si="26"/>
        <v>0</v>
      </c>
      <c r="AZ69" s="37"/>
      <c r="BA69" s="37" t="s">
        <v>19</v>
      </c>
      <c r="BB69" s="37" t="s">
        <v>228</v>
      </c>
      <c r="BC69" s="7">
        <f>IF(COUNTIF($F$7:$F$1001,BB69)&lt;=1,0,SUMIF($F$7:$F$1001,BB69,$A$7:$A$1001))</f>
        <v>0</v>
      </c>
      <c r="BD69" s="7">
        <f>IF(COUNTIF($N$7:$N$1001,BB69)&lt;=1,0,SUMIF($N$7:$N$1001,BB69,$I$7:$I$1001))</f>
        <v>0</v>
      </c>
      <c r="BE69" s="7">
        <f t="shared" si="27"/>
        <v>0</v>
      </c>
      <c r="BF69" s="7">
        <f>_xlfn.MAXIFS($A$7:$A$606,$F$7:$F$606,AF69)</f>
        <v>0</v>
      </c>
      <c r="BG69" s="7">
        <f>_xlfn.MAXIFS($I$7:$I$606,$N$7:$N$606,AQ69)</f>
        <v>0</v>
      </c>
      <c r="BH69" s="7">
        <f t="shared" si="33"/>
        <v>0</v>
      </c>
      <c r="BI69" s="7" t="str">
        <f t="shared" si="28"/>
        <v/>
      </c>
      <c r="BJ69" s="7" t="str">
        <f t="shared" si="29"/>
        <v/>
      </c>
      <c r="BK69" s="7">
        <f t="shared" si="30"/>
        <v>0</v>
      </c>
      <c r="BL69" s="7" t="str">
        <f t="shared" si="31"/>
        <v/>
      </c>
      <c r="BM69" s="7" t="str">
        <f t="shared" si="15"/>
        <v>Roehampton D</v>
      </c>
      <c r="BN69" s="7" t="str">
        <f t="shared" si="32"/>
        <v/>
      </c>
    </row>
    <row r="70" spans="1:66" ht="15.75" customHeight="1" x14ac:dyDescent="0.2">
      <c r="A70" s="30" t="s">
        <v>54</v>
      </c>
      <c r="B70" s="25" t="s">
        <v>54</v>
      </c>
      <c r="C70" s="25" t="s">
        <v>54</v>
      </c>
      <c r="D70" s="25" t="s">
        <v>54</v>
      </c>
      <c r="E70" s="25" t="s">
        <v>54</v>
      </c>
      <c r="F70" s="25" t="s">
        <v>54</v>
      </c>
      <c r="G70" s="86" t="s">
        <v>54</v>
      </c>
      <c r="H70" s="7"/>
      <c r="I70" s="30"/>
      <c r="J70" s="25" t="s">
        <v>54</v>
      </c>
      <c r="K70" s="25" t="s">
        <v>54</v>
      </c>
      <c r="L70" s="25" t="s">
        <v>54</v>
      </c>
      <c r="M70" s="25" t="s">
        <v>54</v>
      </c>
      <c r="N70" s="25" t="s">
        <v>54</v>
      </c>
      <c r="O70" s="86" t="s">
        <v>54</v>
      </c>
      <c r="P70" s="7"/>
      <c r="Q70" s="20"/>
      <c r="R70" s="20" t="s">
        <v>54</v>
      </c>
      <c r="S70" s="97" t="s">
        <v>54</v>
      </c>
      <c r="T70" s="37"/>
      <c r="U70" s="37"/>
      <c r="V70" s="37"/>
      <c r="W70" s="37"/>
      <c r="X70" s="7"/>
      <c r="Y70" s="7"/>
      <c r="Z70" s="7"/>
      <c r="AA70" s="7"/>
      <c r="AB70" s="7"/>
      <c r="AC70" s="7"/>
      <c r="AD70" s="7"/>
      <c r="AE70" s="37" t="s">
        <v>22</v>
      </c>
      <c r="AF70" s="37" t="s">
        <v>229</v>
      </c>
      <c r="AG70" s="7">
        <f>_xlfn.MAXIFS($A$7:$A$606,$E$7:$E$606,AF70)</f>
        <v>0</v>
      </c>
      <c r="AH70" s="7" t="str">
        <f t="shared" si="16"/>
        <v/>
      </c>
      <c r="AI70" s="7">
        <f>IF(COUNTIF($E$7:$E$1001,AF70)&lt;=3,0,SUMIF($E$7:$E$1001,AF70,$A$7:$A$1001))</f>
        <v>0</v>
      </c>
      <c r="AJ70" s="7" t="str">
        <f t="shared" si="17"/>
        <v/>
      </c>
      <c r="AK70" s="7">
        <f t="shared" si="18"/>
        <v>0</v>
      </c>
      <c r="AL70" s="7" t="str">
        <f t="shared" si="19"/>
        <v/>
      </c>
      <c r="AM70" s="7" t="str">
        <f t="shared" si="20"/>
        <v>Roehampton E</v>
      </c>
      <c r="AN70" s="7">
        <f t="shared" si="21"/>
        <v>0</v>
      </c>
      <c r="AO70" s="37"/>
      <c r="AP70" s="37" t="s">
        <v>22</v>
      </c>
      <c r="AQ70" s="37" t="s">
        <v>229</v>
      </c>
      <c r="AR70" s="7">
        <f>_xlfn.MAXIFS($I$7:$I$606,$M$7:$M$606,AQ70)</f>
        <v>0</v>
      </c>
      <c r="AS70" s="7" t="str">
        <f t="shared" si="22"/>
        <v/>
      </c>
      <c r="AT70" s="7">
        <f>IF(COUNTIF($M$7:$M$1001,AQ70)&lt;=2,0,SUMIF($M$7:$M$1001,AQ70,$I$7:$I$1001))</f>
        <v>0</v>
      </c>
      <c r="AU70" s="7" t="str">
        <f t="shared" si="23"/>
        <v/>
      </c>
      <c r="AV70" s="7">
        <f t="shared" si="24"/>
        <v>0</v>
      </c>
      <c r="AW70" s="7" t="str">
        <f t="shared" si="14"/>
        <v/>
      </c>
      <c r="AX70" s="7" t="str">
        <f t="shared" si="25"/>
        <v>Roehampton E</v>
      </c>
      <c r="AY70" s="7">
        <f t="shared" si="26"/>
        <v>0</v>
      </c>
      <c r="AZ70" s="37"/>
      <c r="BA70" s="37" t="s">
        <v>22</v>
      </c>
      <c r="BB70" s="37" t="s">
        <v>229</v>
      </c>
      <c r="BC70" s="7">
        <f>IF(COUNTIF($F$7:$F$1001,BB70)&lt;=1,0,SUMIF($F$7:$F$1001,BB70,$A$7:$A$1001))</f>
        <v>0</v>
      </c>
      <c r="BD70" s="7">
        <f>IF(COUNTIF($N$7:$N$1001,BB70)&lt;=1,0,SUMIF($N$7:$N$1001,BB70,$I$7:$I$1001))</f>
        <v>0</v>
      </c>
      <c r="BE70" s="7">
        <f t="shared" si="27"/>
        <v>0</v>
      </c>
      <c r="BF70" s="7">
        <f>_xlfn.MAXIFS($A$7:$A$606,$F$7:$F$606,AF70)</f>
        <v>0</v>
      </c>
      <c r="BG70" s="7">
        <f>_xlfn.MAXIFS($I$7:$I$606,$N$7:$N$606,AQ70)</f>
        <v>0</v>
      </c>
      <c r="BH70" s="7">
        <f t="shared" si="33"/>
        <v>0</v>
      </c>
      <c r="BI70" s="7" t="str">
        <f t="shared" si="28"/>
        <v/>
      </c>
      <c r="BJ70" s="7" t="str">
        <f t="shared" si="29"/>
        <v/>
      </c>
      <c r="BK70" s="7">
        <f t="shared" si="30"/>
        <v>0</v>
      </c>
      <c r="BL70" s="7" t="str">
        <f t="shared" si="31"/>
        <v/>
      </c>
      <c r="BM70" s="7" t="str">
        <f t="shared" si="15"/>
        <v>Roehampton E</v>
      </c>
      <c r="BN70" s="7" t="str">
        <f t="shared" si="32"/>
        <v/>
      </c>
    </row>
    <row r="71" spans="1:66" ht="15.75" customHeight="1" x14ac:dyDescent="0.2">
      <c r="A71" s="30" t="s">
        <v>54</v>
      </c>
      <c r="B71" s="25" t="s">
        <v>54</v>
      </c>
      <c r="C71" s="25" t="s">
        <v>54</v>
      </c>
      <c r="D71" s="25" t="s">
        <v>54</v>
      </c>
      <c r="E71" s="25" t="s">
        <v>54</v>
      </c>
      <c r="F71" s="25" t="s">
        <v>54</v>
      </c>
      <c r="G71" s="86" t="s">
        <v>54</v>
      </c>
      <c r="H71" s="7"/>
      <c r="I71" s="30"/>
      <c r="J71" s="25" t="s">
        <v>54</v>
      </c>
      <c r="K71" s="25" t="s">
        <v>54</v>
      </c>
      <c r="L71" s="25" t="s">
        <v>54</v>
      </c>
      <c r="M71" s="25" t="s">
        <v>54</v>
      </c>
      <c r="N71" s="25" t="s">
        <v>54</v>
      </c>
      <c r="O71" s="86" t="s">
        <v>54</v>
      </c>
      <c r="P71" s="7"/>
      <c r="Q71" s="20"/>
      <c r="R71" s="20" t="s">
        <v>54</v>
      </c>
      <c r="S71" s="97" t="s">
        <v>54</v>
      </c>
      <c r="T71" s="37"/>
      <c r="U71" s="37"/>
      <c r="V71" s="37"/>
      <c r="W71" s="37"/>
      <c r="X71" s="7"/>
      <c r="Y71" s="7"/>
      <c r="Z71" s="7"/>
      <c r="AA71" s="7"/>
      <c r="AB71" s="7"/>
      <c r="AC71" s="7"/>
      <c r="AD71" s="7"/>
      <c r="AE71" s="37" t="s">
        <v>24</v>
      </c>
      <c r="AF71" s="37" t="s">
        <v>230</v>
      </c>
      <c r="AG71" s="7">
        <f>_xlfn.MAXIFS($A$7:$A$606,$E$7:$E$606,AF71)</f>
        <v>0</v>
      </c>
      <c r="AH71" s="7" t="str">
        <f t="shared" si="16"/>
        <v/>
      </c>
      <c r="AI71" s="7">
        <f>IF(COUNTIF($E$7:$E$1001,AF71)&lt;=3,0,SUMIF($E$7:$E$1001,AF71,$A$7:$A$1001))</f>
        <v>0</v>
      </c>
      <c r="AJ71" s="7" t="str">
        <f t="shared" si="17"/>
        <v/>
      </c>
      <c r="AK71" s="7">
        <f t="shared" si="18"/>
        <v>0</v>
      </c>
      <c r="AL71" s="7" t="str">
        <f t="shared" si="19"/>
        <v/>
      </c>
      <c r="AM71" s="7" t="str">
        <f t="shared" si="20"/>
        <v>Roehampton F</v>
      </c>
      <c r="AN71" s="7">
        <f t="shared" si="21"/>
        <v>0</v>
      </c>
      <c r="AO71" s="37"/>
      <c r="AP71" s="37" t="s">
        <v>24</v>
      </c>
      <c r="AQ71" s="37" t="s">
        <v>230</v>
      </c>
      <c r="AR71" s="7">
        <f>_xlfn.MAXIFS($I$7:$I$606,$M$7:$M$606,AQ71)</f>
        <v>0</v>
      </c>
      <c r="AS71" s="7" t="str">
        <f t="shared" si="22"/>
        <v/>
      </c>
      <c r="AT71" s="7">
        <f>IF(COUNTIF($M$7:$M$1001,AQ71)&lt;=2,0,SUMIF($M$7:$M$1001,AQ71,$I$7:$I$1001))</f>
        <v>0</v>
      </c>
      <c r="AU71" s="7" t="str">
        <f t="shared" si="23"/>
        <v/>
      </c>
      <c r="AV71" s="7">
        <f t="shared" si="24"/>
        <v>0</v>
      </c>
      <c r="AW71" s="7" t="str">
        <f t="shared" si="14"/>
        <v/>
      </c>
      <c r="AX71" s="7" t="str">
        <f t="shared" si="25"/>
        <v>Roehampton F</v>
      </c>
      <c r="AY71" s="7">
        <f t="shared" si="26"/>
        <v>0</v>
      </c>
      <c r="AZ71" s="37"/>
      <c r="BA71" s="37" t="s">
        <v>24</v>
      </c>
      <c r="BB71" s="37" t="s">
        <v>230</v>
      </c>
      <c r="BC71" s="7">
        <f>IF(COUNTIF($F$7:$F$1001,BB71)&lt;=1,0,SUMIF($F$7:$F$1001,BB71,$A$7:$A$1001))</f>
        <v>0</v>
      </c>
      <c r="BD71" s="7">
        <f>IF(COUNTIF($N$7:$N$1001,BB71)&lt;=1,0,SUMIF($N$7:$N$1001,BB71,$I$7:$I$1001))</f>
        <v>0</v>
      </c>
      <c r="BE71" s="7">
        <f t="shared" si="27"/>
        <v>0</v>
      </c>
      <c r="BF71" s="7">
        <f>_xlfn.MAXIFS($A$7:$A$606,$F$7:$F$606,AF71)</f>
        <v>0</v>
      </c>
      <c r="BG71" s="7">
        <f>_xlfn.MAXIFS($I$7:$I$606,$N$7:$N$606,AQ71)</f>
        <v>0</v>
      </c>
      <c r="BH71" s="7">
        <f t="shared" si="33"/>
        <v>0</v>
      </c>
      <c r="BI71" s="7" t="str">
        <f t="shared" si="28"/>
        <v/>
      </c>
      <c r="BJ71" s="7" t="str">
        <f t="shared" si="29"/>
        <v/>
      </c>
      <c r="BK71" s="7">
        <f t="shared" si="30"/>
        <v>0</v>
      </c>
      <c r="BL71" s="7" t="str">
        <f t="shared" si="31"/>
        <v/>
      </c>
      <c r="BM71" s="7" t="str">
        <f t="shared" si="15"/>
        <v>Roehampton F</v>
      </c>
      <c r="BN71" s="7" t="str">
        <f t="shared" si="32"/>
        <v/>
      </c>
    </row>
    <row r="72" spans="1:66" ht="15.75" customHeight="1" x14ac:dyDescent="0.2">
      <c r="A72" s="30" t="s">
        <v>54</v>
      </c>
      <c r="B72" s="25" t="s">
        <v>54</v>
      </c>
      <c r="C72" s="25" t="s">
        <v>54</v>
      </c>
      <c r="D72" s="25" t="s">
        <v>54</v>
      </c>
      <c r="E72" s="25" t="s">
        <v>54</v>
      </c>
      <c r="F72" s="25" t="s">
        <v>54</v>
      </c>
      <c r="G72" s="86" t="s">
        <v>54</v>
      </c>
      <c r="H72" s="7"/>
      <c r="I72" s="30"/>
      <c r="J72" s="25" t="s">
        <v>54</v>
      </c>
      <c r="K72" s="25" t="s">
        <v>54</v>
      </c>
      <c r="L72" s="25" t="s">
        <v>54</v>
      </c>
      <c r="M72" s="25" t="s">
        <v>54</v>
      </c>
      <c r="N72" s="25" t="s">
        <v>54</v>
      </c>
      <c r="O72" s="86" t="s">
        <v>54</v>
      </c>
      <c r="P72" s="7"/>
      <c r="Q72" s="20"/>
      <c r="R72" s="20" t="str">
        <f>IFERROR(IF(Q72="","",VLOOKUP(Q72,$AL$2:$AN$1001,2,0)),"")</f>
        <v/>
      </c>
      <c r="S72" s="97" t="str">
        <f>IFERROR(IF(Q72="","",VLOOKUP(Q72,$AL$2:$AN$1001,3,0)),"")</f>
        <v/>
      </c>
      <c r="T72" s="37"/>
      <c r="U72" s="37"/>
      <c r="V72" s="37"/>
      <c r="W72" s="37"/>
      <c r="X72" s="7"/>
      <c r="Y72" s="7"/>
      <c r="Z72" s="7"/>
      <c r="AA72" s="7"/>
      <c r="AB72" s="7"/>
      <c r="AC72" s="7"/>
      <c r="AD72" s="7"/>
      <c r="AE72" s="37" t="s">
        <v>25</v>
      </c>
      <c r="AF72" s="37" t="s">
        <v>231</v>
      </c>
      <c r="AG72" s="7">
        <f>_xlfn.MAXIFS($A$7:$A$606,$E$7:$E$606,AF72)</f>
        <v>0</v>
      </c>
      <c r="AH72" s="7" t="str">
        <f t="shared" si="16"/>
        <v/>
      </c>
      <c r="AI72" s="7">
        <f>IF(COUNTIF($E$7:$E$1001,AF72)&lt;=3,0,SUMIF($E$7:$E$1001,AF72,$A$7:$A$1001))</f>
        <v>0</v>
      </c>
      <c r="AJ72" s="7" t="str">
        <f t="shared" si="17"/>
        <v/>
      </c>
      <c r="AK72" s="7">
        <f t="shared" si="18"/>
        <v>0</v>
      </c>
      <c r="AL72" s="7" t="str">
        <f t="shared" si="19"/>
        <v/>
      </c>
      <c r="AM72" s="7" t="str">
        <f t="shared" si="20"/>
        <v>Roehampton G</v>
      </c>
      <c r="AN72" s="7">
        <f t="shared" si="21"/>
        <v>0</v>
      </c>
      <c r="AO72" s="37"/>
      <c r="AP72" s="37" t="s">
        <v>25</v>
      </c>
      <c r="AQ72" s="37" t="s">
        <v>231</v>
      </c>
      <c r="AR72" s="7">
        <f>_xlfn.MAXIFS($I$7:$I$606,$M$7:$M$606,AQ72)</f>
        <v>0</v>
      </c>
      <c r="AS72" s="7" t="str">
        <f t="shared" si="22"/>
        <v/>
      </c>
      <c r="AT72" s="7">
        <f>IF(COUNTIF($M$7:$M$1001,AQ72)&lt;=2,0,SUMIF($M$7:$M$1001,AQ72,$I$7:$I$1001))</f>
        <v>0</v>
      </c>
      <c r="AU72" s="7" t="str">
        <f t="shared" si="23"/>
        <v/>
      </c>
      <c r="AV72" s="7">
        <f t="shared" si="24"/>
        <v>0</v>
      </c>
      <c r="AW72" s="7" t="str">
        <f t="shared" ref="AW72:AW135" si="34">IF(AV72=0,"",RANK(AV72,$AV$2:$AV$1001,0))</f>
        <v/>
      </c>
      <c r="AX72" s="7" t="str">
        <f t="shared" si="25"/>
        <v>Roehampton G</v>
      </c>
      <c r="AY72" s="7">
        <f t="shared" si="26"/>
        <v>0</v>
      </c>
      <c r="AZ72" s="37"/>
      <c r="BA72" s="37" t="s">
        <v>25</v>
      </c>
      <c r="BB72" s="37" t="s">
        <v>231</v>
      </c>
      <c r="BC72" s="7">
        <f>IF(COUNTIF($F$7:$F$1001,BB72)&lt;=1,0,SUMIF($F$7:$F$1001,BB72,$A$7:$A$1001))</f>
        <v>0</v>
      </c>
      <c r="BD72" s="7">
        <f>IF(COUNTIF($N$7:$N$1001,BB72)&lt;=1,0,SUMIF($N$7:$N$1001,BB72,$I$7:$I$1001))</f>
        <v>0</v>
      </c>
      <c r="BE72" s="7">
        <f t="shared" si="27"/>
        <v>0</v>
      </c>
      <c r="BF72" s="7">
        <f>_xlfn.MAXIFS($A$7:$A$606,$F$7:$F$606,AF72)</f>
        <v>0</v>
      </c>
      <c r="BG72" s="7">
        <f>_xlfn.MAXIFS($I$7:$I$606,$N$7:$N$606,AQ72)</f>
        <v>0</v>
      </c>
      <c r="BH72" s="7">
        <f t="shared" si="33"/>
        <v>0</v>
      </c>
      <c r="BI72" s="7" t="str">
        <f t="shared" si="28"/>
        <v/>
      </c>
      <c r="BJ72" s="7" t="str">
        <f t="shared" si="29"/>
        <v/>
      </c>
      <c r="BK72" s="7">
        <f t="shared" si="30"/>
        <v>0</v>
      </c>
      <c r="BL72" s="7" t="str">
        <f t="shared" si="31"/>
        <v/>
      </c>
      <c r="BM72" s="7" t="str">
        <f t="shared" si="15"/>
        <v>Roehampton G</v>
      </c>
      <c r="BN72" s="7" t="str">
        <f t="shared" si="32"/>
        <v/>
      </c>
    </row>
    <row r="73" spans="1:66" ht="15.75" customHeight="1" x14ac:dyDescent="0.2">
      <c r="A73" s="30" t="s">
        <v>54</v>
      </c>
      <c r="B73" s="25" t="s">
        <v>54</v>
      </c>
      <c r="C73" s="25" t="s">
        <v>54</v>
      </c>
      <c r="D73" s="25" t="s">
        <v>54</v>
      </c>
      <c r="E73" s="25" t="s">
        <v>54</v>
      </c>
      <c r="F73" s="25" t="s">
        <v>54</v>
      </c>
      <c r="G73" s="86" t="s">
        <v>54</v>
      </c>
      <c r="H73" s="7"/>
      <c r="I73" s="30"/>
      <c r="J73" s="25" t="s">
        <v>54</v>
      </c>
      <c r="K73" s="25" t="s">
        <v>54</v>
      </c>
      <c r="L73" s="25" t="s">
        <v>54</v>
      </c>
      <c r="M73" s="25" t="s">
        <v>54</v>
      </c>
      <c r="N73" s="25" t="s">
        <v>54</v>
      </c>
      <c r="O73" s="86" t="s">
        <v>54</v>
      </c>
      <c r="P73" s="7"/>
      <c r="Q73" s="20"/>
      <c r="R73" s="20" t="str">
        <f>IFERROR(IF(Q73="","",VLOOKUP(Q73,$AL$2:$AN$1001,2,0)),"")</f>
        <v/>
      </c>
      <c r="S73" s="97" t="str">
        <f>IFERROR(IF(Q73="","",VLOOKUP(Q73,$AL$2:$AN$1001,3,0)),"")</f>
        <v/>
      </c>
      <c r="T73" s="37"/>
      <c r="U73" s="37"/>
      <c r="V73" s="37"/>
      <c r="W73" s="37"/>
      <c r="X73" s="7"/>
      <c r="Y73" s="7"/>
      <c r="Z73" s="7"/>
      <c r="AA73" s="7"/>
      <c r="AB73" s="7"/>
      <c r="AC73" s="7"/>
      <c r="AD73" s="7"/>
      <c r="AE73" s="37" t="s">
        <v>26</v>
      </c>
      <c r="AF73" s="37" t="s">
        <v>232</v>
      </c>
      <c r="AG73" s="7">
        <f>_xlfn.MAXIFS($A$7:$A$606,$E$7:$E$606,AF73)</f>
        <v>0</v>
      </c>
      <c r="AH73" s="7" t="str">
        <f t="shared" si="16"/>
        <v/>
      </c>
      <c r="AI73" s="7">
        <f>IF(COUNTIF($E$7:$E$1001,AF73)&lt;=3,0,SUMIF($E$7:$E$1001,AF73,$A$7:$A$1001))</f>
        <v>0</v>
      </c>
      <c r="AJ73" s="7" t="str">
        <f t="shared" si="17"/>
        <v/>
      </c>
      <c r="AK73" s="7">
        <f t="shared" si="18"/>
        <v>0</v>
      </c>
      <c r="AL73" s="7" t="str">
        <f t="shared" si="19"/>
        <v/>
      </c>
      <c r="AM73" s="7" t="str">
        <f t="shared" si="20"/>
        <v>Roehampton H</v>
      </c>
      <c r="AN73" s="7">
        <f t="shared" si="21"/>
        <v>0</v>
      </c>
      <c r="AO73" s="37"/>
      <c r="AP73" s="37" t="s">
        <v>26</v>
      </c>
      <c r="AQ73" s="37" t="s">
        <v>232</v>
      </c>
      <c r="AR73" s="7">
        <f>_xlfn.MAXIFS($I$7:$I$606,$M$7:$M$606,AQ73)</f>
        <v>0</v>
      </c>
      <c r="AS73" s="7" t="str">
        <f t="shared" si="22"/>
        <v/>
      </c>
      <c r="AT73" s="7">
        <f>IF(COUNTIF($M$7:$M$1001,AQ73)&lt;=2,0,SUMIF($M$7:$M$1001,AQ73,$I$7:$I$1001))</f>
        <v>0</v>
      </c>
      <c r="AU73" s="7" t="str">
        <f t="shared" si="23"/>
        <v/>
      </c>
      <c r="AV73" s="7">
        <f t="shared" si="24"/>
        <v>0</v>
      </c>
      <c r="AW73" s="7" t="str">
        <f t="shared" si="34"/>
        <v/>
      </c>
      <c r="AX73" s="7" t="str">
        <f t="shared" si="25"/>
        <v>Roehampton H</v>
      </c>
      <c r="AY73" s="7">
        <f t="shared" si="26"/>
        <v>0</v>
      </c>
      <c r="AZ73" s="37"/>
      <c r="BA73" s="37" t="s">
        <v>26</v>
      </c>
      <c r="BB73" s="37" t="s">
        <v>232</v>
      </c>
      <c r="BC73" s="7">
        <f>IF(COUNTIF($F$7:$F$1001,BB73)&lt;=1,0,SUMIF($F$7:$F$1001,BB73,$A$7:$A$1001))</f>
        <v>0</v>
      </c>
      <c r="BD73" s="7">
        <f>IF(COUNTIF($N$7:$N$1001,BB73)&lt;=1,0,SUMIF($N$7:$N$1001,BB73,$I$7:$I$1001))</f>
        <v>0</v>
      </c>
      <c r="BE73" s="7">
        <f t="shared" si="27"/>
        <v>0</v>
      </c>
      <c r="BF73" s="7">
        <f>_xlfn.MAXIFS($A$7:$A$606,$F$7:$F$606,AF73)</f>
        <v>0</v>
      </c>
      <c r="BG73" s="7">
        <f>_xlfn.MAXIFS($I$7:$I$606,$N$7:$N$606,AQ73)</f>
        <v>0</v>
      </c>
      <c r="BH73" s="7">
        <f t="shared" si="33"/>
        <v>0</v>
      </c>
      <c r="BI73" s="7" t="str">
        <f t="shared" si="28"/>
        <v/>
      </c>
      <c r="BJ73" s="7" t="str">
        <f t="shared" si="29"/>
        <v/>
      </c>
      <c r="BK73" s="7">
        <f t="shared" si="30"/>
        <v>0</v>
      </c>
      <c r="BL73" s="7" t="str">
        <f t="shared" si="31"/>
        <v/>
      </c>
      <c r="BM73" s="7" t="str">
        <f t="shared" si="15"/>
        <v>Roehampton H</v>
      </c>
      <c r="BN73" s="7" t="str">
        <f t="shared" si="32"/>
        <v/>
      </c>
    </row>
    <row r="74" spans="1:66" ht="15.75" customHeight="1" x14ac:dyDescent="0.2">
      <c r="A74" s="30" t="s">
        <v>54</v>
      </c>
      <c r="B74" s="25" t="s">
        <v>54</v>
      </c>
      <c r="C74" s="25" t="s">
        <v>54</v>
      </c>
      <c r="D74" s="25" t="s">
        <v>54</v>
      </c>
      <c r="E74" s="25" t="s">
        <v>54</v>
      </c>
      <c r="F74" s="25" t="s">
        <v>54</v>
      </c>
      <c r="G74" s="86" t="s">
        <v>54</v>
      </c>
      <c r="H74" s="7"/>
      <c r="I74" s="30"/>
      <c r="J74" s="25" t="s">
        <v>54</v>
      </c>
      <c r="K74" s="25" t="s">
        <v>54</v>
      </c>
      <c r="L74" s="25" t="s">
        <v>54</v>
      </c>
      <c r="M74" s="25" t="s">
        <v>54</v>
      </c>
      <c r="N74" s="25" t="s">
        <v>54</v>
      </c>
      <c r="O74" s="86" t="s">
        <v>54</v>
      </c>
      <c r="P74" s="7"/>
      <c r="Q74" s="20"/>
      <c r="R74" s="20" t="str">
        <f>IFERROR(IF(Q74="","",VLOOKUP(Q74,$AL$2:$AN$1001,2,0)),"")</f>
        <v/>
      </c>
      <c r="S74" s="97" t="str">
        <f>IFERROR(IF(Q74="","",VLOOKUP(Q74,$AL$2:$AN$1001,3,0)),"")</f>
        <v/>
      </c>
      <c r="T74" s="37"/>
      <c r="U74" s="37"/>
      <c r="V74" s="37"/>
      <c r="W74" s="37"/>
      <c r="X74" s="7"/>
      <c r="Y74" s="7"/>
      <c r="Z74" s="7"/>
      <c r="AA74" s="7"/>
      <c r="AB74" s="7"/>
      <c r="AC74" s="7"/>
      <c r="AD74" s="7"/>
      <c r="AE74" s="37" t="s">
        <v>16</v>
      </c>
      <c r="AF74" s="37" t="s">
        <v>233</v>
      </c>
      <c r="AG74" s="7">
        <f>_xlfn.MAXIFS($A$7:$A$606,$E$7:$E$606,AF74)</f>
        <v>0</v>
      </c>
      <c r="AH74" s="7" t="str">
        <f t="shared" si="16"/>
        <v/>
      </c>
      <c r="AI74" s="7">
        <f>IF(COUNTIF($E$7:$E$1001,AF74)&lt;=3,0,SUMIF($E$7:$E$1001,AF74,$A$7:$A$1001))</f>
        <v>0</v>
      </c>
      <c r="AJ74" s="7" t="str">
        <f t="shared" si="17"/>
        <v/>
      </c>
      <c r="AK74" s="7">
        <f t="shared" si="18"/>
        <v>0</v>
      </c>
      <c r="AL74" s="7" t="str">
        <f t="shared" si="19"/>
        <v/>
      </c>
      <c r="AM74" s="7" t="str">
        <f t="shared" si="20"/>
        <v>SMU A</v>
      </c>
      <c r="AN74" s="7">
        <f t="shared" si="21"/>
        <v>0</v>
      </c>
      <c r="AO74" s="37"/>
      <c r="AP74" s="37" t="s">
        <v>16</v>
      </c>
      <c r="AQ74" s="37" t="s">
        <v>233</v>
      </c>
      <c r="AR74" s="7">
        <f>_xlfn.MAXIFS($I$7:$I$606,$M$7:$M$606,AQ74)</f>
        <v>0</v>
      </c>
      <c r="AS74" s="7" t="str">
        <f t="shared" si="22"/>
        <v/>
      </c>
      <c r="AT74" s="7">
        <f>IF(COUNTIF($M$7:$M$1001,AQ74)&lt;=2,0,SUMIF($M$7:$M$1001,AQ74,$I$7:$I$1001))</f>
        <v>0</v>
      </c>
      <c r="AU74" s="7" t="str">
        <f t="shared" si="23"/>
        <v/>
      </c>
      <c r="AV74" s="7">
        <f t="shared" si="24"/>
        <v>0</v>
      </c>
      <c r="AW74" s="7" t="str">
        <f t="shared" si="34"/>
        <v/>
      </c>
      <c r="AX74" s="7" t="str">
        <f t="shared" si="25"/>
        <v>SMU A</v>
      </c>
      <c r="AY74" s="7">
        <f t="shared" si="26"/>
        <v>0</v>
      </c>
      <c r="AZ74" s="37"/>
      <c r="BA74" s="37" t="s">
        <v>16</v>
      </c>
      <c r="BB74" s="37" t="s">
        <v>233</v>
      </c>
      <c r="BC74" s="7">
        <f>IF(COUNTIF($F$7:$F$1001,BB74)&lt;=1,0,SUMIF($F$7:$F$1001,BB74,$A$7:$A$1001))</f>
        <v>0</v>
      </c>
      <c r="BD74" s="7">
        <f>IF(COUNTIF($N$7:$N$1001,BB74)&lt;=1,0,SUMIF($N$7:$N$1001,BB74,$I$7:$I$1001))</f>
        <v>0</v>
      </c>
      <c r="BE74" s="7">
        <f t="shared" si="27"/>
        <v>0</v>
      </c>
      <c r="BF74" s="7">
        <f>_xlfn.MAXIFS($A$7:$A$606,$F$7:$F$606,AF74)</f>
        <v>0</v>
      </c>
      <c r="BG74" s="7">
        <f>_xlfn.MAXIFS($I$7:$I$606,$N$7:$N$606,AQ74)</f>
        <v>0</v>
      </c>
      <c r="BH74" s="7">
        <f t="shared" si="33"/>
        <v>0</v>
      </c>
      <c r="BI74" s="7" t="str">
        <f t="shared" si="28"/>
        <v/>
      </c>
      <c r="BJ74" s="7" t="str">
        <f t="shared" si="29"/>
        <v/>
      </c>
      <c r="BK74" s="7">
        <f t="shared" si="30"/>
        <v>0</v>
      </c>
      <c r="BL74" s="7" t="str">
        <f t="shared" si="31"/>
        <v/>
      </c>
      <c r="BM74" s="7" t="str">
        <f t="shared" si="15"/>
        <v>SMU A</v>
      </c>
      <c r="BN74" s="7" t="str">
        <f t="shared" si="32"/>
        <v/>
      </c>
    </row>
    <row r="75" spans="1:66" ht="15.75" customHeight="1" x14ac:dyDescent="0.2">
      <c r="A75" s="30" t="s">
        <v>54</v>
      </c>
      <c r="B75" s="25" t="s">
        <v>54</v>
      </c>
      <c r="C75" s="25" t="s">
        <v>54</v>
      </c>
      <c r="D75" s="25" t="s">
        <v>54</v>
      </c>
      <c r="E75" s="25" t="s">
        <v>54</v>
      </c>
      <c r="F75" s="25" t="s">
        <v>54</v>
      </c>
      <c r="G75" s="86" t="s">
        <v>54</v>
      </c>
      <c r="H75" s="7"/>
      <c r="I75" s="30"/>
      <c r="J75" s="25" t="s">
        <v>54</v>
      </c>
      <c r="K75" s="25" t="s">
        <v>54</v>
      </c>
      <c r="L75" s="25" t="s">
        <v>54</v>
      </c>
      <c r="M75" s="25" t="s">
        <v>54</v>
      </c>
      <c r="N75" s="25" t="s">
        <v>54</v>
      </c>
      <c r="O75" s="86" t="s">
        <v>54</v>
      </c>
      <c r="P75" s="7"/>
      <c r="Q75" s="20"/>
      <c r="R75" s="20" t="str">
        <f>IFERROR(IF(Q75="","",VLOOKUP(Q75,$AL$2:$AN$1001,2,0)),"")</f>
        <v/>
      </c>
      <c r="S75" s="97" t="str">
        <f>IFERROR(IF(Q75="","",VLOOKUP(Q75,$AL$2:$AN$1001,3,0)),"")</f>
        <v/>
      </c>
      <c r="T75" s="37"/>
      <c r="U75" s="37"/>
      <c r="V75" s="37"/>
      <c r="W75" s="37"/>
      <c r="X75" s="7"/>
      <c r="Y75" s="7"/>
      <c r="Z75" s="7"/>
      <c r="AA75" s="7"/>
      <c r="AB75" s="7"/>
      <c r="AC75" s="7"/>
      <c r="AD75" s="7"/>
      <c r="AE75" s="37" t="s">
        <v>17</v>
      </c>
      <c r="AF75" s="37" t="s">
        <v>234</v>
      </c>
      <c r="AG75" s="7">
        <f>_xlfn.MAXIFS($A$7:$A$606,$E$7:$E$606,AF75)</f>
        <v>0</v>
      </c>
      <c r="AH75" s="7" t="str">
        <f t="shared" si="16"/>
        <v/>
      </c>
      <c r="AI75" s="7">
        <f>IF(COUNTIF($E$7:$E$1001,AF75)&lt;=3,0,SUMIF($E$7:$E$1001,AF75,$A$7:$A$1001))</f>
        <v>0</v>
      </c>
      <c r="AJ75" s="7" t="str">
        <f t="shared" si="17"/>
        <v/>
      </c>
      <c r="AK75" s="7">
        <f t="shared" si="18"/>
        <v>0</v>
      </c>
      <c r="AL75" s="7" t="str">
        <f t="shared" si="19"/>
        <v/>
      </c>
      <c r="AM75" s="7" t="str">
        <f t="shared" si="20"/>
        <v>SMU B</v>
      </c>
      <c r="AN75" s="7">
        <f t="shared" si="21"/>
        <v>0</v>
      </c>
      <c r="AO75" s="37"/>
      <c r="AP75" s="37" t="s">
        <v>17</v>
      </c>
      <c r="AQ75" s="37" t="s">
        <v>234</v>
      </c>
      <c r="AR75" s="7">
        <f>_xlfn.MAXIFS($I$7:$I$606,$M$7:$M$606,AQ75)</f>
        <v>0</v>
      </c>
      <c r="AS75" s="7" t="str">
        <f t="shared" si="22"/>
        <v/>
      </c>
      <c r="AT75" s="7">
        <f>IF(COUNTIF($M$7:$M$1001,AQ75)&lt;=2,0,SUMIF($M$7:$M$1001,AQ75,$I$7:$I$1001))</f>
        <v>0</v>
      </c>
      <c r="AU75" s="7" t="str">
        <f t="shared" si="23"/>
        <v/>
      </c>
      <c r="AV75" s="7">
        <f t="shared" si="24"/>
        <v>0</v>
      </c>
      <c r="AW75" s="7" t="str">
        <f t="shared" si="34"/>
        <v/>
      </c>
      <c r="AX75" s="7" t="str">
        <f t="shared" si="25"/>
        <v>SMU B</v>
      </c>
      <c r="AY75" s="7">
        <f t="shared" si="26"/>
        <v>0</v>
      </c>
      <c r="AZ75" s="37"/>
      <c r="BA75" s="37" t="s">
        <v>17</v>
      </c>
      <c r="BB75" s="37" t="s">
        <v>234</v>
      </c>
      <c r="BC75" s="7">
        <f>IF(COUNTIF($F$7:$F$1001,BB75)&lt;=1,0,SUMIF($F$7:$F$1001,BB75,$A$7:$A$1001))</f>
        <v>0</v>
      </c>
      <c r="BD75" s="7">
        <f>IF(COUNTIF($N$7:$N$1001,BB75)&lt;=1,0,SUMIF($N$7:$N$1001,BB75,$I$7:$I$1001))</f>
        <v>0</v>
      </c>
      <c r="BE75" s="7">
        <f t="shared" si="27"/>
        <v>0</v>
      </c>
      <c r="BF75" s="7">
        <f>_xlfn.MAXIFS($A$7:$A$606,$F$7:$F$606,AF75)</f>
        <v>0</v>
      </c>
      <c r="BG75" s="7">
        <f>_xlfn.MAXIFS($I$7:$I$606,$N$7:$N$606,AQ75)</f>
        <v>0</v>
      </c>
      <c r="BH75" s="7">
        <f t="shared" si="33"/>
        <v>0</v>
      </c>
      <c r="BI75" s="7" t="str">
        <f t="shared" si="28"/>
        <v/>
      </c>
      <c r="BJ75" s="7" t="str">
        <f t="shared" si="29"/>
        <v/>
      </c>
      <c r="BK75" s="7">
        <f t="shared" si="30"/>
        <v>0</v>
      </c>
      <c r="BL75" s="7" t="str">
        <f t="shared" si="31"/>
        <v/>
      </c>
      <c r="BM75" s="7" t="str">
        <f t="shared" si="15"/>
        <v>SMU B</v>
      </c>
      <c r="BN75" s="7" t="str">
        <f t="shared" si="32"/>
        <v/>
      </c>
    </row>
    <row r="76" spans="1:66" ht="15.75" customHeight="1" x14ac:dyDescent="0.2">
      <c r="A76" s="30" t="s">
        <v>54</v>
      </c>
      <c r="B76" s="25" t="s">
        <v>54</v>
      </c>
      <c r="C76" s="25" t="s">
        <v>54</v>
      </c>
      <c r="D76" s="25" t="s">
        <v>54</v>
      </c>
      <c r="E76" s="25" t="s">
        <v>54</v>
      </c>
      <c r="F76" s="25" t="s">
        <v>54</v>
      </c>
      <c r="G76" s="86" t="s">
        <v>54</v>
      </c>
      <c r="H76" s="7"/>
      <c r="I76" s="30"/>
      <c r="J76" s="25" t="s">
        <v>54</v>
      </c>
      <c r="K76" s="25" t="s">
        <v>54</v>
      </c>
      <c r="L76" s="25" t="s">
        <v>54</v>
      </c>
      <c r="M76" s="25" t="s">
        <v>54</v>
      </c>
      <c r="N76" s="25" t="s">
        <v>54</v>
      </c>
      <c r="O76" s="86" t="s">
        <v>54</v>
      </c>
      <c r="P76" s="7"/>
      <c r="Q76" s="20"/>
      <c r="R76" s="20" t="str">
        <f>IFERROR(IF(Q76="","",VLOOKUP(Q76,$AL$2:$AN$1001,2,0)),"")</f>
        <v/>
      </c>
      <c r="S76" s="97" t="str">
        <f>IFERROR(IF(Q76="","",VLOOKUP(Q76,$AL$2:$AN$1001,3,0)),"")</f>
        <v/>
      </c>
      <c r="T76" s="37"/>
      <c r="U76" s="37"/>
      <c r="V76" s="37"/>
      <c r="W76" s="37"/>
      <c r="X76" s="7"/>
      <c r="Y76" s="7"/>
      <c r="Z76" s="7"/>
      <c r="AA76" s="7"/>
      <c r="AB76" s="7"/>
      <c r="AC76" s="7"/>
      <c r="AD76" s="7"/>
      <c r="AE76" s="37" t="s">
        <v>18</v>
      </c>
      <c r="AF76" s="37" t="s">
        <v>235</v>
      </c>
      <c r="AG76" s="7">
        <f>_xlfn.MAXIFS($A$7:$A$606,$E$7:$E$606,AF76)</f>
        <v>0</v>
      </c>
      <c r="AH76" s="7" t="str">
        <f t="shared" si="16"/>
        <v/>
      </c>
      <c r="AI76" s="7">
        <f>IF(COUNTIF($E$7:$E$1001,AF76)&lt;=3,0,SUMIF($E$7:$E$1001,AF76,$A$7:$A$1001))</f>
        <v>0</v>
      </c>
      <c r="AJ76" s="7" t="str">
        <f t="shared" si="17"/>
        <v/>
      </c>
      <c r="AK76" s="7">
        <f t="shared" si="18"/>
        <v>0</v>
      </c>
      <c r="AL76" s="7" t="str">
        <f t="shared" si="19"/>
        <v/>
      </c>
      <c r="AM76" s="7" t="str">
        <f t="shared" si="20"/>
        <v>SMU C</v>
      </c>
      <c r="AN76" s="7">
        <f t="shared" si="21"/>
        <v>0</v>
      </c>
      <c r="AO76" s="37"/>
      <c r="AP76" s="37" t="s">
        <v>18</v>
      </c>
      <c r="AQ76" s="37" t="s">
        <v>235</v>
      </c>
      <c r="AR76" s="7">
        <f>_xlfn.MAXIFS($I$7:$I$606,$M$7:$M$606,AQ76)</f>
        <v>0</v>
      </c>
      <c r="AS76" s="7" t="str">
        <f t="shared" si="22"/>
        <v/>
      </c>
      <c r="AT76" s="7">
        <f>IF(COUNTIF($M$7:$M$1001,AQ76)&lt;=2,0,SUMIF($M$7:$M$1001,AQ76,$I$7:$I$1001))</f>
        <v>0</v>
      </c>
      <c r="AU76" s="7" t="str">
        <f t="shared" si="23"/>
        <v/>
      </c>
      <c r="AV76" s="7">
        <f t="shared" si="24"/>
        <v>0</v>
      </c>
      <c r="AW76" s="7" t="str">
        <f t="shared" si="34"/>
        <v/>
      </c>
      <c r="AX76" s="7" t="str">
        <f t="shared" si="25"/>
        <v>SMU C</v>
      </c>
      <c r="AY76" s="7">
        <f t="shared" si="26"/>
        <v>0</v>
      </c>
      <c r="AZ76" s="37"/>
      <c r="BA76" s="37" t="s">
        <v>18</v>
      </c>
      <c r="BB76" s="37" t="s">
        <v>235</v>
      </c>
      <c r="BC76" s="7">
        <f>IF(COUNTIF($F$7:$F$1001,BB76)&lt;=1,0,SUMIF($F$7:$F$1001,BB76,$A$7:$A$1001))</f>
        <v>0</v>
      </c>
      <c r="BD76" s="7">
        <f>IF(COUNTIF($N$7:$N$1001,BB76)&lt;=1,0,SUMIF($N$7:$N$1001,BB76,$I$7:$I$1001))</f>
        <v>0</v>
      </c>
      <c r="BE76" s="7">
        <f t="shared" si="27"/>
        <v>0</v>
      </c>
      <c r="BF76" s="7">
        <f>_xlfn.MAXIFS($A$7:$A$606,$F$7:$F$606,AF76)</f>
        <v>0</v>
      </c>
      <c r="BG76" s="7">
        <f>_xlfn.MAXIFS($I$7:$I$606,$N$7:$N$606,AQ76)</f>
        <v>0</v>
      </c>
      <c r="BH76" s="7">
        <f t="shared" si="33"/>
        <v>0</v>
      </c>
      <c r="BI76" s="7" t="str">
        <f t="shared" si="28"/>
        <v/>
      </c>
      <c r="BJ76" s="7" t="str">
        <f t="shared" si="29"/>
        <v/>
      </c>
      <c r="BK76" s="7">
        <f t="shared" si="30"/>
        <v>0</v>
      </c>
      <c r="BL76" s="7" t="str">
        <f t="shared" si="31"/>
        <v/>
      </c>
      <c r="BM76" s="7" t="str">
        <f t="shared" si="15"/>
        <v>SMU C</v>
      </c>
      <c r="BN76" s="7" t="str">
        <f t="shared" si="32"/>
        <v/>
      </c>
    </row>
    <row r="77" spans="1:66" ht="15.75" customHeight="1" x14ac:dyDescent="0.2">
      <c r="A77" s="30" t="s">
        <v>54</v>
      </c>
      <c r="B77" s="25" t="s">
        <v>54</v>
      </c>
      <c r="C77" s="25" t="s">
        <v>54</v>
      </c>
      <c r="D77" s="25" t="s">
        <v>54</v>
      </c>
      <c r="E77" s="25" t="s">
        <v>54</v>
      </c>
      <c r="F77" s="25" t="s">
        <v>54</v>
      </c>
      <c r="G77" s="86" t="s">
        <v>54</v>
      </c>
      <c r="H77" s="7"/>
      <c r="I77" s="30"/>
      <c r="J77" s="25" t="s">
        <v>54</v>
      </c>
      <c r="K77" s="25" t="s">
        <v>54</v>
      </c>
      <c r="L77" s="25" t="s">
        <v>54</v>
      </c>
      <c r="M77" s="25" t="s">
        <v>54</v>
      </c>
      <c r="N77" s="25" t="s">
        <v>54</v>
      </c>
      <c r="O77" s="86" t="s">
        <v>54</v>
      </c>
      <c r="P77" s="7"/>
      <c r="Q77" s="20"/>
      <c r="R77" s="20" t="str">
        <f>IFERROR(IF(Q77="","",VLOOKUP(Q77,$AL$2:$AN$1001,2,0)),"")</f>
        <v/>
      </c>
      <c r="S77" s="97" t="str">
        <f>IFERROR(IF(Q77="","",VLOOKUP(Q77,$AL$2:$AN$1001,3,0)),"")</f>
        <v/>
      </c>
      <c r="T77" s="37"/>
      <c r="U77" s="37"/>
      <c r="V77" s="37"/>
      <c r="W77" s="37"/>
      <c r="X77" s="7"/>
      <c r="Y77" s="7"/>
      <c r="Z77" s="7"/>
      <c r="AA77" s="7"/>
      <c r="AB77" s="7"/>
      <c r="AC77" s="7"/>
      <c r="AD77" s="7"/>
      <c r="AE77" s="37" t="s">
        <v>19</v>
      </c>
      <c r="AF77" s="37" t="s">
        <v>236</v>
      </c>
      <c r="AG77" s="7">
        <f>_xlfn.MAXIFS($A$7:$A$606,$E$7:$E$606,AF77)</f>
        <v>0</v>
      </c>
      <c r="AH77" s="7" t="str">
        <f t="shared" si="16"/>
        <v/>
      </c>
      <c r="AI77" s="7">
        <f>IF(COUNTIF($E$7:$E$1001,AF77)&lt;=3,0,SUMIF($E$7:$E$1001,AF77,$A$7:$A$1001))</f>
        <v>0</v>
      </c>
      <c r="AJ77" s="7" t="str">
        <f t="shared" si="17"/>
        <v/>
      </c>
      <c r="AK77" s="7">
        <f t="shared" si="18"/>
        <v>0</v>
      </c>
      <c r="AL77" s="7" t="str">
        <f t="shared" si="19"/>
        <v/>
      </c>
      <c r="AM77" s="7" t="str">
        <f t="shared" si="20"/>
        <v>SMU D</v>
      </c>
      <c r="AN77" s="7">
        <f t="shared" si="21"/>
        <v>0</v>
      </c>
      <c r="AO77" s="37"/>
      <c r="AP77" s="37" t="s">
        <v>19</v>
      </c>
      <c r="AQ77" s="37" t="s">
        <v>236</v>
      </c>
      <c r="AR77" s="7">
        <f>_xlfn.MAXIFS($I$7:$I$606,$M$7:$M$606,AQ77)</f>
        <v>0</v>
      </c>
      <c r="AS77" s="7" t="str">
        <f t="shared" si="22"/>
        <v/>
      </c>
      <c r="AT77" s="7">
        <f>IF(COUNTIF($M$7:$M$1001,AQ77)&lt;=2,0,SUMIF($M$7:$M$1001,AQ77,$I$7:$I$1001))</f>
        <v>0</v>
      </c>
      <c r="AU77" s="7" t="str">
        <f t="shared" si="23"/>
        <v/>
      </c>
      <c r="AV77" s="7">
        <f t="shared" si="24"/>
        <v>0</v>
      </c>
      <c r="AW77" s="7" t="str">
        <f t="shared" si="34"/>
        <v/>
      </c>
      <c r="AX77" s="7" t="str">
        <f t="shared" si="25"/>
        <v>SMU D</v>
      </c>
      <c r="AY77" s="7">
        <f t="shared" si="26"/>
        <v>0</v>
      </c>
      <c r="AZ77" s="37"/>
      <c r="BA77" s="37" t="s">
        <v>19</v>
      </c>
      <c r="BB77" s="37" t="s">
        <v>236</v>
      </c>
      <c r="BC77" s="7">
        <f>IF(COUNTIF($F$7:$F$1001,BB77)&lt;=1,0,SUMIF($F$7:$F$1001,BB77,$A$7:$A$1001))</f>
        <v>0</v>
      </c>
      <c r="BD77" s="7">
        <f>IF(COUNTIF($N$7:$N$1001,BB77)&lt;=1,0,SUMIF($N$7:$N$1001,BB77,$I$7:$I$1001))</f>
        <v>0</v>
      </c>
      <c r="BE77" s="7">
        <f t="shared" si="27"/>
        <v>0</v>
      </c>
      <c r="BF77" s="7">
        <f>_xlfn.MAXIFS($A$7:$A$606,$F$7:$F$606,AF77)</f>
        <v>0</v>
      </c>
      <c r="BG77" s="7">
        <f>_xlfn.MAXIFS($I$7:$I$606,$N$7:$N$606,AQ77)</f>
        <v>0</v>
      </c>
      <c r="BH77" s="7">
        <f t="shared" si="33"/>
        <v>0</v>
      </c>
      <c r="BI77" s="7" t="str">
        <f t="shared" si="28"/>
        <v/>
      </c>
      <c r="BJ77" s="7" t="str">
        <f t="shared" si="29"/>
        <v/>
      </c>
      <c r="BK77" s="7">
        <f t="shared" si="30"/>
        <v>0</v>
      </c>
      <c r="BL77" s="7" t="str">
        <f t="shared" si="31"/>
        <v/>
      </c>
      <c r="BM77" s="7" t="str">
        <f t="shared" si="15"/>
        <v>SMU D</v>
      </c>
      <c r="BN77" s="7" t="str">
        <f t="shared" si="32"/>
        <v/>
      </c>
    </row>
    <row r="78" spans="1:66" ht="15.75" customHeight="1" x14ac:dyDescent="0.2">
      <c r="A78" s="30" t="s">
        <v>54</v>
      </c>
      <c r="B78" s="25" t="s">
        <v>54</v>
      </c>
      <c r="C78" s="25" t="s">
        <v>54</v>
      </c>
      <c r="D78" s="25" t="s">
        <v>54</v>
      </c>
      <c r="E78" s="25" t="s">
        <v>54</v>
      </c>
      <c r="F78" s="25" t="s">
        <v>54</v>
      </c>
      <c r="G78" s="86" t="s">
        <v>54</v>
      </c>
      <c r="H78" s="7"/>
      <c r="I78" s="30"/>
      <c r="J78" s="25" t="s">
        <v>54</v>
      </c>
      <c r="K78" s="25" t="s">
        <v>54</v>
      </c>
      <c r="L78" s="25" t="s">
        <v>54</v>
      </c>
      <c r="M78" s="25" t="s">
        <v>54</v>
      </c>
      <c r="N78" s="25" t="s">
        <v>54</v>
      </c>
      <c r="O78" s="86" t="s">
        <v>54</v>
      </c>
      <c r="P78" s="7"/>
      <c r="Q78" s="20"/>
      <c r="R78" s="20" t="str">
        <f>IFERROR(IF(Q78="","",VLOOKUP(Q78,$AL$2:$AN$1001,2,0)),"")</f>
        <v/>
      </c>
      <c r="S78" s="97" t="str">
        <f>IFERROR(IF(Q78="","",VLOOKUP(Q78,$AL$2:$AN$1001,3,0)),"")</f>
        <v/>
      </c>
      <c r="T78" s="37"/>
      <c r="U78" s="37"/>
      <c r="V78" s="37"/>
      <c r="W78" s="37"/>
      <c r="X78" s="7"/>
      <c r="Y78" s="7"/>
      <c r="Z78" s="7"/>
      <c r="AA78" s="7"/>
      <c r="AB78" s="7"/>
      <c r="AC78" s="7"/>
      <c r="AD78" s="7"/>
      <c r="AE78" s="37" t="s">
        <v>22</v>
      </c>
      <c r="AF78" s="37" t="s">
        <v>237</v>
      </c>
      <c r="AG78" s="7">
        <f>_xlfn.MAXIFS($A$7:$A$606,$E$7:$E$606,AF78)</f>
        <v>0</v>
      </c>
      <c r="AH78" s="7" t="str">
        <f t="shared" si="16"/>
        <v/>
      </c>
      <c r="AI78" s="7">
        <f>IF(COUNTIF($E$7:$E$1001,AF78)&lt;=3,0,SUMIF($E$7:$E$1001,AF78,$A$7:$A$1001))</f>
        <v>0</v>
      </c>
      <c r="AJ78" s="7" t="str">
        <f t="shared" si="17"/>
        <v/>
      </c>
      <c r="AK78" s="7">
        <f t="shared" si="18"/>
        <v>0</v>
      </c>
      <c r="AL78" s="7" t="str">
        <f t="shared" si="19"/>
        <v/>
      </c>
      <c r="AM78" s="7" t="str">
        <f t="shared" si="20"/>
        <v>SMU E</v>
      </c>
      <c r="AN78" s="7">
        <f t="shared" si="21"/>
        <v>0</v>
      </c>
      <c r="AO78" s="37"/>
      <c r="AP78" s="37" t="s">
        <v>22</v>
      </c>
      <c r="AQ78" s="37" t="s">
        <v>237</v>
      </c>
      <c r="AR78" s="7">
        <f>_xlfn.MAXIFS($I$7:$I$606,$M$7:$M$606,AQ78)</f>
        <v>0</v>
      </c>
      <c r="AS78" s="7" t="str">
        <f t="shared" si="22"/>
        <v/>
      </c>
      <c r="AT78" s="7">
        <f>IF(COUNTIF($M$7:$M$1001,AQ78)&lt;=2,0,SUMIF($M$7:$M$1001,AQ78,$I$7:$I$1001))</f>
        <v>0</v>
      </c>
      <c r="AU78" s="7" t="str">
        <f t="shared" si="23"/>
        <v/>
      </c>
      <c r="AV78" s="7">
        <f t="shared" si="24"/>
        <v>0</v>
      </c>
      <c r="AW78" s="7" t="str">
        <f t="shared" si="34"/>
        <v/>
      </c>
      <c r="AX78" s="7" t="str">
        <f t="shared" si="25"/>
        <v>SMU E</v>
      </c>
      <c r="AY78" s="7">
        <f t="shared" si="26"/>
        <v>0</v>
      </c>
      <c r="AZ78" s="37"/>
      <c r="BA78" s="37" t="s">
        <v>22</v>
      </c>
      <c r="BB78" s="37" t="s">
        <v>237</v>
      </c>
      <c r="BC78" s="7">
        <f>IF(COUNTIF($F$7:$F$1001,BB78)&lt;=1,0,SUMIF($F$7:$F$1001,BB78,$A$7:$A$1001))</f>
        <v>0</v>
      </c>
      <c r="BD78" s="7">
        <f>IF(COUNTIF($N$7:$N$1001,BB78)&lt;=1,0,SUMIF($N$7:$N$1001,BB78,$I$7:$I$1001))</f>
        <v>0</v>
      </c>
      <c r="BE78" s="7">
        <f t="shared" si="27"/>
        <v>0</v>
      </c>
      <c r="BF78" s="7">
        <f>_xlfn.MAXIFS($A$7:$A$606,$F$7:$F$606,AF78)</f>
        <v>0</v>
      </c>
      <c r="BG78" s="7">
        <f>_xlfn.MAXIFS($I$7:$I$606,$N$7:$N$606,AQ78)</f>
        <v>0</v>
      </c>
      <c r="BH78" s="7">
        <f t="shared" si="33"/>
        <v>0</v>
      </c>
      <c r="BI78" s="7" t="str">
        <f t="shared" si="28"/>
        <v/>
      </c>
      <c r="BJ78" s="7" t="str">
        <f t="shared" si="29"/>
        <v/>
      </c>
      <c r="BK78" s="7">
        <f t="shared" si="30"/>
        <v>0</v>
      </c>
      <c r="BL78" s="7" t="str">
        <f t="shared" si="31"/>
        <v/>
      </c>
      <c r="BM78" s="7" t="str">
        <f t="shared" si="15"/>
        <v>SMU E</v>
      </c>
      <c r="BN78" s="7" t="str">
        <f t="shared" si="32"/>
        <v/>
      </c>
    </row>
    <row r="79" spans="1:66" ht="15.75" customHeight="1" x14ac:dyDescent="0.2">
      <c r="A79" s="30" t="s">
        <v>54</v>
      </c>
      <c r="B79" s="25" t="s">
        <v>54</v>
      </c>
      <c r="C79" s="25" t="s">
        <v>54</v>
      </c>
      <c r="D79" s="25" t="s">
        <v>54</v>
      </c>
      <c r="E79" s="25" t="s">
        <v>54</v>
      </c>
      <c r="F79" s="25" t="s">
        <v>54</v>
      </c>
      <c r="G79" s="86" t="s">
        <v>54</v>
      </c>
      <c r="H79" s="7"/>
      <c r="I79" s="30"/>
      <c r="J79" s="25" t="s">
        <v>54</v>
      </c>
      <c r="K79" s="25" t="s">
        <v>54</v>
      </c>
      <c r="L79" s="25" t="s">
        <v>54</v>
      </c>
      <c r="M79" s="25" t="s">
        <v>54</v>
      </c>
      <c r="N79" s="25" t="s">
        <v>54</v>
      </c>
      <c r="O79" s="86" t="s">
        <v>54</v>
      </c>
      <c r="P79" s="7"/>
      <c r="Q79" s="20"/>
      <c r="R79" s="20" t="str">
        <f>IFERROR(IF(Q79="","",VLOOKUP(Q79,$AL$2:$AN$1001,2,0)),"")</f>
        <v/>
      </c>
      <c r="S79" s="97" t="str">
        <f>IFERROR(IF(Q79="","",VLOOKUP(Q79,$AL$2:$AN$1001,3,0)),"")</f>
        <v/>
      </c>
      <c r="T79" s="37"/>
      <c r="U79" s="37"/>
      <c r="V79" s="37"/>
      <c r="W79" s="37"/>
      <c r="X79" s="7"/>
      <c r="Y79" s="7"/>
      <c r="Z79" s="7"/>
      <c r="AA79" s="7"/>
      <c r="AB79" s="7"/>
      <c r="AC79" s="7"/>
      <c r="AD79" s="7"/>
      <c r="AE79" s="37" t="s">
        <v>24</v>
      </c>
      <c r="AF79" s="37" t="s">
        <v>238</v>
      </c>
      <c r="AG79" s="7">
        <f>_xlfn.MAXIFS($A$7:$A$606,$E$7:$E$606,AF79)</f>
        <v>0</v>
      </c>
      <c r="AH79" s="7" t="str">
        <f t="shared" si="16"/>
        <v/>
      </c>
      <c r="AI79" s="7">
        <f>IF(COUNTIF($E$7:$E$1001,AF79)&lt;=3,0,SUMIF($E$7:$E$1001,AF79,$A$7:$A$1001))</f>
        <v>0</v>
      </c>
      <c r="AJ79" s="7" t="str">
        <f t="shared" si="17"/>
        <v/>
      </c>
      <c r="AK79" s="7">
        <f t="shared" si="18"/>
        <v>0</v>
      </c>
      <c r="AL79" s="7" t="str">
        <f t="shared" si="19"/>
        <v/>
      </c>
      <c r="AM79" s="7" t="str">
        <f t="shared" si="20"/>
        <v>SMU F</v>
      </c>
      <c r="AN79" s="7">
        <f t="shared" si="21"/>
        <v>0</v>
      </c>
      <c r="AO79" s="37"/>
      <c r="AP79" s="37" t="s">
        <v>24</v>
      </c>
      <c r="AQ79" s="37" t="s">
        <v>238</v>
      </c>
      <c r="AR79" s="7">
        <f>_xlfn.MAXIFS($I$7:$I$606,$M$7:$M$606,AQ79)</f>
        <v>0</v>
      </c>
      <c r="AS79" s="7" t="str">
        <f t="shared" si="22"/>
        <v/>
      </c>
      <c r="AT79" s="7">
        <f>IF(COUNTIF($M$7:$M$1001,AQ79)&lt;=2,0,SUMIF($M$7:$M$1001,AQ79,$I$7:$I$1001))</f>
        <v>0</v>
      </c>
      <c r="AU79" s="7" t="str">
        <f t="shared" si="23"/>
        <v/>
      </c>
      <c r="AV79" s="7">
        <f t="shared" si="24"/>
        <v>0</v>
      </c>
      <c r="AW79" s="7" t="str">
        <f t="shared" si="34"/>
        <v/>
      </c>
      <c r="AX79" s="7" t="str">
        <f t="shared" si="25"/>
        <v>SMU F</v>
      </c>
      <c r="AY79" s="7">
        <f t="shared" si="26"/>
        <v>0</v>
      </c>
      <c r="AZ79" s="37"/>
      <c r="BA79" s="37" t="s">
        <v>24</v>
      </c>
      <c r="BB79" s="37" t="s">
        <v>238</v>
      </c>
      <c r="BC79" s="7">
        <f>IF(COUNTIF($F$7:$F$1001,BB79)&lt;=1,0,SUMIF($F$7:$F$1001,BB79,$A$7:$A$1001))</f>
        <v>0</v>
      </c>
      <c r="BD79" s="7">
        <f>IF(COUNTIF($N$7:$N$1001,BB79)&lt;=1,0,SUMIF($N$7:$N$1001,BB79,$I$7:$I$1001))</f>
        <v>0</v>
      </c>
      <c r="BE79" s="7">
        <f t="shared" si="27"/>
        <v>0</v>
      </c>
      <c r="BF79" s="7">
        <f>_xlfn.MAXIFS($A$7:$A$606,$F$7:$F$606,AF79)</f>
        <v>0</v>
      </c>
      <c r="BG79" s="7">
        <f>_xlfn.MAXIFS($I$7:$I$606,$N$7:$N$606,AQ79)</f>
        <v>0</v>
      </c>
      <c r="BH79" s="7">
        <f t="shared" si="33"/>
        <v>0</v>
      </c>
      <c r="BI79" s="7" t="str">
        <f t="shared" si="28"/>
        <v/>
      </c>
      <c r="BJ79" s="7" t="str">
        <f t="shared" si="29"/>
        <v/>
      </c>
      <c r="BK79" s="7">
        <f t="shared" si="30"/>
        <v>0</v>
      </c>
      <c r="BL79" s="7" t="str">
        <f t="shared" si="31"/>
        <v/>
      </c>
      <c r="BM79" s="7" t="str">
        <f t="shared" si="15"/>
        <v>SMU F</v>
      </c>
      <c r="BN79" s="7" t="str">
        <f t="shared" si="32"/>
        <v/>
      </c>
    </row>
    <row r="80" spans="1:66" ht="15.75" customHeight="1" x14ac:dyDescent="0.2">
      <c r="A80" s="30" t="s">
        <v>54</v>
      </c>
      <c r="B80" s="25" t="s">
        <v>54</v>
      </c>
      <c r="C80" s="25" t="s">
        <v>54</v>
      </c>
      <c r="D80" s="25" t="s">
        <v>54</v>
      </c>
      <c r="E80" s="25" t="s">
        <v>54</v>
      </c>
      <c r="F80" s="25" t="s">
        <v>54</v>
      </c>
      <c r="G80" s="86" t="s">
        <v>54</v>
      </c>
      <c r="H80" s="7"/>
      <c r="I80" s="30"/>
      <c r="J80" s="25" t="s">
        <v>54</v>
      </c>
      <c r="K80" s="25" t="s">
        <v>54</v>
      </c>
      <c r="L80" s="25" t="s">
        <v>54</v>
      </c>
      <c r="M80" s="25" t="s">
        <v>54</v>
      </c>
      <c r="N80" s="25" t="s">
        <v>54</v>
      </c>
      <c r="O80" s="86" t="s">
        <v>54</v>
      </c>
      <c r="P80" s="7"/>
      <c r="Q80" s="20"/>
      <c r="R80" s="20" t="str">
        <f>IFERROR(IF(Q80="","",VLOOKUP(Q80,$AL$2:$AN$1001,2,0)),"")</f>
        <v/>
      </c>
      <c r="S80" s="97" t="str">
        <f>IFERROR(IF(Q80="","",VLOOKUP(Q80,$AL$2:$AN$1001,3,0)),"")</f>
        <v/>
      </c>
      <c r="T80" s="37"/>
      <c r="U80" s="37"/>
      <c r="V80" s="37"/>
      <c r="W80" s="37"/>
      <c r="X80" s="7"/>
      <c r="Y80" s="7"/>
      <c r="Z80" s="7"/>
      <c r="AA80" s="7"/>
      <c r="AB80" s="7"/>
      <c r="AC80" s="7"/>
      <c r="AD80" s="7"/>
      <c r="AE80" s="37" t="s">
        <v>25</v>
      </c>
      <c r="AF80" s="37" t="s">
        <v>239</v>
      </c>
      <c r="AG80" s="7">
        <f>_xlfn.MAXIFS($A$7:$A$606,$E$7:$E$606,AF80)</f>
        <v>0</v>
      </c>
      <c r="AH80" s="7" t="str">
        <f t="shared" si="16"/>
        <v/>
      </c>
      <c r="AI80" s="7">
        <f>IF(COUNTIF($E$7:$E$1001,AF80)&lt;=3,0,SUMIF($E$7:$E$1001,AF80,$A$7:$A$1001))</f>
        <v>0</v>
      </c>
      <c r="AJ80" s="7" t="str">
        <f t="shared" si="17"/>
        <v/>
      </c>
      <c r="AK80" s="7">
        <f t="shared" si="18"/>
        <v>0</v>
      </c>
      <c r="AL80" s="7" t="str">
        <f t="shared" si="19"/>
        <v/>
      </c>
      <c r="AM80" s="7" t="str">
        <f t="shared" si="20"/>
        <v>SMU G</v>
      </c>
      <c r="AN80" s="7">
        <f t="shared" si="21"/>
        <v>0</v>
      </c>
      <c r="AO80" s="37"/>
      <c r="AP80" s="37" t="s">
        <v>25</v>
      </c>
      <c r="AQ80" s="37" t="s">
        <v>239</v>
      </c>
      <c r="AR80" s="7">
        <f>_xlfn.MAXIFS($I$7:$I$606,$M$7:$M$606,AQ80)</f>
        <v>0</v>
      </c>
      <c r="AS80" s="7" t="str">
        <f t="shared" si="22"/>
        <v/>
      </c>
      <c r="AT80" s="7">
        <f>IF(COUNTIF($M$7:$M$1001,AQ80)&lt;=2,0,SUMIF($M$7:$M$1001,AQ80,$I$7:$I$1001))</f>
        <v>0</v>
      </c>
      <c r="AU80" s="7" t="str">
        <f t="shared" si="23"/>
        <v/>
      </c>
      <c r="AV80" s="7">
        <f t="shared" si="24"/>
        <v>0</v>
      </c>
      <c r="AW80" s="7" t="str">
        <f t="shared" si="34"/>
        <v/>
      </c>
      <c r="AX80" s="7" t="str">
        <f t="shared" si="25"/>
        <v>SMU G</v>
      </c>
      <c r="AY80" s="7">
        <f t="shared" si="26"/>
        <v>0</v>
      </c>
      <c r="AZ80" s="37"/>
      <c r="BA80" s="37" t="s">
        <v>25</v>
      </c>
      <c r="BB80" s="37" t="s">
        <v>239</v>
      </c>
      <c r="BC80" s="7">
        <f>IF(COUNTIF($F$7:$F$1001,BB80)&lt;=1,0,SUMIF($F$7:$F$1001,BB80,$A$7:$A$1001))</f>
        <v>0</v>
      </c>
      <c r="BD80" s="7">
        <f>IF(COUNTIF($N$7:$N$1001,BB80)&lt;=1,0,SUMIF($N$7:$N$1001,BB80,$I$7:$I$1001))</f>
        <v>0</v>
      </c>
      <c r="BE80" s="7">
        <f t="shared" si="27"/>
        <v>0</v>
      </c>
      <c r="BF80" s="7">
        <f>_xlfn.MAXIFS($A$7:$A$606,$F$7:$F$606,AF80)</f>
        <v>0</v>
      </c>
      <c r="BG80" s="7">
        <f>_xlfn.MAXIFS($I$7:$I$606,$N$7:$N$606,AQ80)</f>
        <v>0</v>
      </c>
      <c r="BH80" s="7">
        <f t="shared" si="33"/>
        <v>0</v>
      </c>
      <c r="BI80" s="7" t="str">
        <f t="shared" si="28"/>
        <v/>
      </c>
      <c r="BJ80" s="7" t="str">
        <f t="shared" si="29"/>
        <v/>
      </c>
      <c r="BK80" s="7">
        <f t="shared" si="30"/>
        <v>0</v>
      </c>
      <c r="BL80" s="7" t="str">
        <f t="shared" si="31"/>
        <v/>
      </c>
      <c r="BM80" s="7" t="str">
        <f t="shared" si="15"/>
        <v>SMU G</v>
      </c>
      <c r="BN80" s="7" t="str">
        <f t="shared" si="32"/>
        <v/>
      </c>
    </row>
    <row r="81" spans="1:66" ht="15.75" customHeight="1" x14ac:dyDescent="0.2">
      <c r="A81" s="30" t="s">
        <v>54</v>
      </c>
      <c r="B81" s="25" t="s">
        <v>54</v>
      </c>
      <c r="C81" s="25" t="s">
        <v>54</v>
      </c>
      <c r="D81" s="25" t="s">
        <v>54</v>
      </c>
      <c r="E81" s="25" t="s">
        <v>54</v>
      </c>
      <c r="F81" s="25" t="s">
        <v>54</v>
      </c>
      <c r="G81" s="86" t="s">
        <v>54</v>
      </c>
      <c r="H81" s="7"/>
      <c r="I81" s="30"/>
      <c r="J81" s="25" t="s">
        <v>54</v>
      </c>
      <c r="K81" s="25" t="s">
        <v>54</v>
      </c>
      <c r="L81" s="25" t="s">
        <v>54</v>
      </c>
      <c r="M81" s="25" t="s">
        <v>54</v>
      </c>
      <c r="N81" s="25" t="s">
        <v>54</v>
      </c>
      <c r="O81" s="86" t="s">
        <v>54</v>
      </c>
      <c r="P81" s="7"/>
      <c r="Q81" s="20"/>
      <c r="R81" s="20" t="str">
        <f>IFERROR(IF(Q81="","",VLOOKUP(Q81,$AL$2:$AN$1001,2,0)),"")</f>
        <v/>
      </c>
      <c r="S81" s="97" t="str">
        <f>IFERROR(IF(Q81="","",VLOOKUP(Q81,$AL$2:$AN$1001,3,0)),"")</f>
        <v/>
      </c>
      <c r="T81" s="37"/>
      <c r="U81" s="37"/>
      <c r="V81" s="37"/>
      <c r="W81" s="37"/>
      <c r="X81" s="7"/>
      <c r="Y81" s="7"/>
      <c r="Z81" s="7"/>
      <c r="AA81" s="7"/>
      <c r="AB81" s="7"/>
      <c r="AC81" s="7"/>
      <c r="AD81" s="7"/>
      <c r="AE81" s="37" t="s">
        <v>26</v>
      </c>
      <c r="AF81" s="37" t="s">
        <v>240</v>
      </c>
      <c r="AG81" s="7">
        <f>_xlfn.MAXIFS($A$7:$A$606,$E$7:$E$606,AF81)</f>
        <v>0</v>
      </c>
      <c r="AH81" s="7" t="str">
        <f t="shared" si="16"/>
        <v/>
      </c>
      <c r="AI81" s="7">
        <f>IF(COUNTIF($E$7:$E$1001,AF81)&lt;=3,0,SUMIF($E$7:$E$1001,AF81,$A$7:$A$1001))</f>
        <v>0</v>
      </c>
      <c r="AJ81" s="7" t="str">
        <f t="shared" si="17"/>
        <v/>
      </c>
      <c r="AK81" s="7">
        <f t="shared" si="18"/>
        <v>0</v>
      </c>
      <c r="AL81" s="7" t="str">
        <f t="shared" si="19"/>
        <v/>
      </c>
      <c r="AM81" s="7" t="str">
        <f t="shared" si="20"/>
        <v>SMU H</v>
      </c>
      <c r="AN81" s="7">
        <f t="shared" si="21"/>
        <v>0</v>
      </c>
      <c r="AO81" s="37"/>
      <c r="AP81" s="37" t="s">
        <v>26</v>
      </c>
      <c r="AQ81" s="37" t="s">
        <v>240</v>
      </c>
      <c r="AR81" s="7">
        <f>_xlfn.MAXIFS($I$7:$I$606,$M$7:$M$606,AQ81)</f>
        <v>0</v>
      </c>
      <c r="AS81" s="7" t="str">
        <f t="shared" si="22"/>
        <v/>
      </c>
      <c r="AT81" s="7">
        <f>IF(COUNTIF($M$7:$M$1001,AQ81)&lt;=2,0,SUMIF($M$7:$M$1001,AQ81,$I$7:$I$1001))</f>
        <v>0</v>
      </c>
      <c r="AU81" s="7" t="str">
        <f t="shared" si="23"/>
        <v/>
      </c>
      <c r="AV81" s="7">
        <f t="shared" si="24"/>
        <v>0</v>
      </c>
      <c r="AW81" s="7" t="str">
        <f t="shared" si="34"/>
        <v/>
      </c>
      <c r="AX81" s="7" t="str">
        <f t="shared" si="25"/>
        <v>SMU H</v>
      </c>
      <c r="AY81" s="7">
        <f t="shared" si="26"/>
        <v>0</v>
      </c>
      <c r="AZ81" s="37"/>
      <c r="BA81" s="37" t="s">
        <v>26</v>
      </c>
      <c r="BB81" s="37" t="s">
        <v>240</v>
      </c>
      <c r="BC81" s="7">
        <f>IF(COUNTIF($F$7:$F$1001,BB81)&lt;=1,0,SUMIF($F$7:$F$1001,BB81,$A$7:$A$1001))</f>
        <v>0</v>
      </c>
      <c r="BD81" s="7">
        <f>IF(COUNTIF($N$7:$N$1001,BB81)&lt;=1,0,SUMIF($N$7:$N$1001,BB81,$I$7:$I$1001))</f>
        <v>0</v>
      </c>
      <c r="BE81" s="7">
        <f t="shared" si="27"/>
        <v>0</v>
      </c>
      <c r="BF81" s="7">
        <f>_xlfn.MAXIFS($A$7:$A$606,$F$7:$F$606,AF81)</f>
        <v>0</v>
      </c>
      <c r="BG81" s="7">
        <f>_xlfn.MAXIFS($I$7:$I$606,$N$7:$N$606,AQ81)</f>
        <v>0</v>
      </c>
      <c r="BH81" s="7">
        <f t="shared" si="33"/>
        <v>0</v>
      </c>
      <c r="BI81" s="7" t="str">
        <f t="shared" si="28"/>
        <v/>
      </c>
      <c r="BJ81" s="7" t="str">
        <f t="shared" si="29"/>
        <v/>
      </c>
      <c r="BK81" s="7">
        <f t="shared" si="30"/>
        <v>0</v>
      </c>
      <c r="BL81" s="7" t="str">
        <f t="shared" si="31"/>
        <v/>
      </c>
      <c r="BM81" s="7" t="str">
        <f t="shared" si="15"/>
        <v>SMU H</v>
      </c>
      <c r="BN81" s="7" t="str">
        <f t="shared" si="32"/>
        <v/>
      </c>
    </row>
    <row r="82" spans="1:66" ht="15.75" customHeight="1" x14ac:dyDescent="0.2">
      <c r="A82" s="30" t="s">
        <v>54</v>
      </c>
      <c r="B82" s="25" t="s">
        <v>54</v>
      </c>
      <c r="C82" s="25" t="s">
        <v>54</v>
      </c>
      <c r="D82" s="25" t="s">
        <v>54</v>
      </c>
      <c r="E82" s="25" t="s">
        <v>54</v>
      </c>
      <c r="F82" s="25" t="s">
        <v>54</v>
      </c>
      <c r="G82" s="86" t="s">
        <v>54</v>
      </c>
      <c r="H82" s="7"/>
      <c r="I82" s="30"/>
      <c r="J82" s="25" t="s">
        <v>54</v>
      </c>
      <c r="K82" s="25" t="s">
        <v>54</v>
      </c>
      <c r="L82" s="25" t="s">
        <v>54</v>
      </c>
      <c r="M82" s="25" t="s">
        <v>54</v>
      </c>
      <c r="N82" s="25" t="s">
        <v>54</v>
      </c>
      <c r="O82" s="86" t="s">
        <v>54</v>
      </c>
      <c r="P82" s="7"/>
      <c r="Q82" s="20"/>
      <c r="R82" s="20" t="str">
        <f>IFERROR(IF(Q82="","",VLOOKUP(Q82,$AL$2:$AN$1001,2,0)),"")</f>
        <v/>
      </c>
      <c r="S82" s="97" t="str">
        <f>IFERROR(IF(Q82="","",VLOOKUP(Q82,$AL$2:$AN$1001,3,0)),"")</f>
        <v/>
      </c>
      <c r="T82" s="37"/>
      <c r="U82" s="37"/>
      <c r="V82" s="37"/>
      <c r="W82" s="37"/>
      <c r="X82" s="7"/>
      <c r="Y82" s="7"/>
      <c r="Z82" s="7"/>
      <c r="AA82" s="7"/>
      <c r="AB82" s="7"/>
      <c r="AC82" s="7"/>
      <c r="AD82" s="7"/>
      <c r="AE82" s="37" t="s">
        <v>16</v>
      </c>
      <c r="AF82" s="37" t="s">
        <v>241</v>
      </c>
      <c r="AG82" s="7">
        <f>_xlfn.MAXIFS($A$7:$A$606,$E$7:$E$606,AF82)</f>
        <v>0</v>
      </c>
      <c r="AH82" s="7" t="str">
        <f t="shared" si="16"/>
        <v/>
      </c>
      <c r="AI82" s="7">
        <f>IF(COUNTIF($E$7:$E$1001,AF82)&lt;=3,0,SUMIF($E$7:$E$1001,AF82,$A$7:$A$1001))</f>
        <v>0</v>
      </c>
      <c r="AJ82" s="7" t="str">
        <f t="shared" si="17"/>
        <v/>
      </c>
      <c r="AK82" s="7">
        <f t="shared" si="18"/>
        <v>0</v>
      </c>
      <c r="AL82" s="7" t="str">
        <f t="shared" si="19"/>
        <v/>
      </c>
      <c r="AM82" s="7" t="str">
        <f t="shared" si="20"/>
        <v>QMUL A</v>
      </c>
      <c r="AN82" s="7">
        <f t="shared" si="21"/>
        <v>0</v>
      </c>
      <c r="AO82" s="37"/>
      <c r="AP82" s="37" t="s">
        <v>16</v>
      </c>
      <c r="AQ82" s="37" t="s">
        <v>241</v>
      </c>
      <c r="AR82" s="7">
        <f>_xlfn.MAXIFS($I$7:$I$606,$M$7:$M$606,AQ82)</f>
        <v>0</v>
      </c>
      <c r="AS82" s="7" t="str">
        <f t="shared" si="22"/>
        <v/>
      </c>
      <c r="AT82" s="7">
        <f>IF(COUNTIF($M$7:$M$1001,AQ82)&lt;=2,0,SUMIF($M$7:$M$1001,AQ82,$I$7:$I$1001))</f>
        <v>0</v>
      </c>
      <c r="AU82" s="7" t="str">
        <f t="shared" si="23"/>
        <v/>
      </c>
      <c r="AV82" s="7">
        <f t="shared" si="24"/>
        <v>0</v>
      </c>
      <c r="AW82" s="7" t="str">
        <f t="shared" si="34"/>
        <v/>
      </c>
      <c r="AX82" s="7" t="str">
        <f t="shared" si="25"/>
        <v>QMUL A</v>
      </c>
      <c r="AY82" s="7">
        <f t="shared" si="26"/>
        <v>0</v>
      </c>
      <c r="AZ82" s="37"/>
      <c r="BA82" s="37" t="s">
        <v>16</v>
      </c>
      <c r="BB82" s="37" t="s">
        <v>241</v>
      </c>
      <c r="BC82" s="7">
        <f>IF(COUNTIF($F$7:$F$1001,BB82)&lt;=1,0,SUMIF($F$7:$F$1001,BB82,$A$7:$A$1001))</f>
        <v>0</v>
      </c>
      <c r="BD82" s="7">
        <f>IF(COUNTIF($N$7:$N$1001,BB82)&lt;=1,0,SUMIF($N$7:$N$1001,BB82,$I$7:$I$1001))</f>
        <v>0</v>
      </c>
      <c r="BE82" s="7">
        <f t="shared" si="27"/>
        <v>0</v>
      </c>
      <c r="BF82" s="7">
        <f>_xlfn.MAXIFS($A$7:$A$606,$F$7:$F$606,AF82)</f>
        <v>0</v>
      </c>
      <c r="BG82" s="7">
        <f>_xlfn.MAXIFS($I$7:$I$606,$N$7:$N$606,AQ82)</f>
        <v>0</v>
      </c>
      <c r="BH82" s="7">
        <f t="shared" si="33"/>
        <v>0</v>
      </c>
      <c r="BI82" s="7" t="str">
        <f t="shared" si="28"/>
        <v/>
      </c>
      <c r="BJ82" s="7" t="str">
        <f t="shared" si="29"/>
        <v/>
      </c>
      <c r="BK82" s="7">
        <f t="shared" si="30"/>
        <v>0</v>
      </c>
      <c r="BL82" s="7" t="str">
        <f t="shared" si="31"/>
        <v/>
      </c>
      <c r="BM82" s="7" t="str">
        <f t="shared" si="15"/>
        <v>QMUL A</v>
      </c>
      <c r="BN82" s="7" t="str">
        <f t="shared" si="32"/>
        <v/>
      </c>
    </row>
    <row r="83" spans="1:66" ht="15.75" customHeight="1" x14ac:dyDescent="0.2">
      <c r="A83" s="30" t="s">
        <v>54</v>
      </c>
      <c r="B83" s="25" t="s">
        <v>54</v>
      </c>
      <c r="C83" s="25" t="s">
        <v>54</v>
      </c>
      <c r="D83" s="25" t="s">
        <v>54</v>
      </c>
      <c r="E83" s="25" t="s">
        <v>54</v>
      </c>
      <c r="F83" s="25" t="s">
        <v>54</v>
      </c>
      <c r="G83" s="86" t="s">
        <v>54</v>
      </c>
      <c r="H83" s="7"/>
      <c r="I83" s="30"/>
      <c r="J83" s="25" t="s">
        <v>54</v>
      </c>
      <c r="K83" s="25" t="s">
        <v>54</v>
      </c>
      <c r="L83" s="25" t="s">
        <v>54</v>
      </c>
      <c r="M83" s="25" t="s">
        <v>54</v>
      </c>
      <c r="N83" s="25" t="s">
        <v>54</v>
      </c>
      <c r="O83" s="86" t="s">
        <v>54</v>
      </c>
      <c r="P83" s="7"/>
      <c r="Q83" s="20"/>
      <c r="R83" s="20" t="str">
        <f>IFERROR(IF(Q83="","",VLOOKUP(Q83,$AL$2:$AN$1001,2,0)),"")</f>
        <v/>
      </c>
      <c r="S83" s="97" t="str">
        <f>IFERROR(IF(Q83="","",VLOOKUP(Q83,$AL$2:$AN$1001,3,0)),"")</f>
        <v/>
      </c>
      <c r="T83" s="37"/>
      <c r="U83" s="37"/>
      <c r="V83" s="37"/>
      <c r="W83" s="37"/>
      <c r="X83" s="7"/>
      <c r="Y83" s="7"/>
      <c r="Z83" s="7"/>
      <c r="AA83" s="7"/>
      <c r="AB83" s="7"/>
      <c r="AC83" s="7"/>
      <c r="AD83" s="7"/>
      <c r="AE83" s="37" t="s">
        <v>17</v>
      </c>
      <c r="AF83" s="37" t="s">
        <v>242</v>
      </c>
      <c r="AG83" s="7">
        <f>_xlfn.MAXIFS($A$7:$A$606,$E$7:$E$606,AF83)</f>
        <v>0</v>
      </c>
      <c r="AH83" s="7" t="str">
        <f t="shared" si="16"/>
        <v/>
      </c>
      <c r="AI83" s="7">
        <f>IF(COUNTIF($E$7:$E$1001,AF83)&lt;=3,0,SUMIF($E$7:$E$1001,AF83,$A$7:$A$1001))</f>
        <v>0</v>
      </c>
      <c r="AJ83" s="7" t="str">
        <f t="shared" si="17"/>
        <v/>
      </c>
      <c r="AK83" s="7">
        <f t="shared" si="18"/>
        <v>0</v>
      </c>
      <c r="AL83" s="7" t="str">
        <f t="shared" si="19"/>
        <v/>
      </c>
      <c r="AM83" s="7" t="str">
        <f t="shared" si="20"/>
        <v>QMUL B</v>
      </c>
      <c r="AN83" s="7">
        <f t="shared" si="21"/>
        <v>0</v>
      </c>
      <c r="AO83" s="37"/>
      <c r="AP83" s="37" t="s">
        <v>17</v>
      </c>
      <c r="AQ83" s="37" t="s">
        <v>242</v>
      </c>
      <c r="AR83" s="7">
        <f>_xlfn.MAXIFS($I$7:$I$606,$M$7:$M$606,AQ83)</f>
        <v>0</v>
      </c>
      <c r="AS83" s="7" t="str">
        <f t="shared" si="22"/>
        <v/>
      </c>
      <c r="AT83" s="7">
        <f>IF(COUNTIF($M$7:$M$1001,AQ83)&lt;=2,0,SUMIF($M$7:$M$1001,AQ83,$I$7:$I$1001))</f>
        <v>0</v>
      </c>
      <c r="AU83" s="7" t="str">
        <f t="shared" si="23"/>
        <v/>
      </c>
      <c r="AV83" s="7">
        <f t="shared" si="24"/>
        <v>0</v>
      </c>
      <c r="AW83" s="7" t="str">
        <f t="shared" si="34"/>
        <v/>
      </c>
      <c r="AX83" s="7" t="str">
        <f t="shared" si="25"/>
        <v>QMUL B</v>
      </c>
      <c r="AY83" s="7">
        <f t="shared" si="26"/>
        <v>0</v>
      </c>
      <c r="AZ83" s="37"/>
      <c r="BA83" s="37" t="s">
        <v>17</v>
      </c>
      <c r="BB83" s="37" t="s">
        <v>242</v>
      </c>
      <c r="BC83" s="7">
        <f>IF(COUNTIF($F$7:$F$1001,BB83)&lt;=1,0,SUMIF($F$7:$F$1001,BB83,$A$7:$A$1001))</f>
        <v>0</v>
      </c>
      <c r="BD83" s="7">
        <f>IF(COUNTIF($N$7:$N$1001,BB83)&lt;=1,0,SUMIF($N$7:$N$1001,BB83,$I$7:$I$1001))</f>
        <v>0</v>
      </c>
      <c r="BE83" s="7">
        <f t="shared" si="27"/>
        <v>0</v>
      </c>
      <c r="BF83" s="7">
        <f>_xlfn.MAXIFS($A$7:$A$606,$F$7:$F$606,AF83)</f>
        <v>0</v>
      </c>
      <c r="BG83" s="7">
        <f>_xlfn.MAXIFS($I$7:$I$606,$N$7:$N$606,AQ83)</f>
        <v>0</v>
      </c>
      <c r="BH83" s="7">
        <f t="shared" si="33"/>
        <v>0</v>
      </c>
      <c r="BI83" s="7" t="str">
        <f t="shared" si="28"/>
        <v/>
      </c>
      <c r="BJ83" s="7" t="str">
        <f t="shared" si="29"/>
        <v/>
      </c>
      <c r="BK83" s="7">
        <f t="shared" si="30"/>
        <v>0</v>
      </c>
      <c r="BL83" s="7" t="str">
        <f t="shared" si="31"/>
        <v/>
      </c>
      <c r="BM83" s="7" t="str">
        <f t="shared" si="15"/>
        <v>QMUL B</v>
      </c>
      <c r="BN83" s="7" t="str">
        <f t="shared" si="32"/>
        <v/>
      </c>
    </row>
    <row r="84" spans="1:66" ht="15.75" customHeight="1" x14ac:dyDescent="0.2">
      <c r="A84" s="30" t="s">
        <v>54</v>
      </c>
      <c r="B84" s="25" t="s">
        <v>54</v>
      </c>
      <c r="C84" s="25" t="s">
        <v>54</v>
      </c>
      <c r="D84" s="25" t="s">
        <v>54</v>
      </c>
      <c r="E84" s="25" t="s">
        <v>54</v>
      </c>
      <c r="F84" s="25" t="s">
        <v>54</v>
      </c>
      <c r="G84" s="86" t="s">
        <v>54</v>
      </c>
      <c r="H84" s="7"/>
      <c r="I84" s="30"/>
      <c r="J84" s="25" t="s">
        <v>54</v>
      </c>
      <c r="K84" s="25" t="s">
        <v>54</v>
      </c>
      <c r="L84" s="25" t="s">
        <v>54</v>
      </c>
      <c r="M84" s="25" t="s">
        <v>54</v>
      </c>
      <c r="N84" s="25" t="s">
        <v>54</v>
      </c>
      <c r="O84" s="86" t="s">
        <v>54</v>
      </c>
      <c r="P84" s="7"/>
      <c r="Q84" s="20"/>
      <c r="R84" s="20" t="str">
        <f>IFERROR(IF(Q84="","",VLOOKUP(Q84,$AL$2:$AN$1001,2,0)),"")</f>
        <v/>
      </c>
      <c r="S84" s="97" t="str">
        <f>IFERROR(IF(Q84="","",VLOOKUP(Q84,$AL$2:$AN$1001,3,0)),"")</f>
        <v/>
      </c>
      <c r="T84" s="37"/>
      <c r="U84" s="37"/>
      <c r="V84" s="37"/>
      <c r="W84" s="37"/>
      <c r="X84" s="7"/>
      <c r="Y84" s="7"/>
      <c r="Z84" s="7"/>
      <c r="AA84" s="7"/>
      <c r="AB84" s="7"/>
      <c r="AC84" s="7"/>
      <c r="AD84" s="7"/>
      <c r="AE84" s="37" t="s">
        <v>18</v>
      </c>
      <c r="AF84" s="37" t="s">
        <v>243</v>
      </c>
      <c r="AG84" s="7">
        <f>_xlfn.MAXIFS($A$7:$A$606,$E$7:$E$606,AF84)</f>
        <v>0</v>
      </c>
      <c r="AH84" s="7" t="str">
        <f t="shared" si="16"/>
        <v/>
      </c>
      <c r="AI84" s="7">
        <f>IF(COUNTIF($E$7:$E$1001,AF84)&lt;=3,0,SUMIF($E$7:$E$1001,AF84,$A$7:$A$1001))</f>
        <v>0</v>
      </c>
      <c r="AJ84" s="7" t="str">
        <f t="shared" si="17"/>
        <v/>
      </c>
      <c r="AK84" s="7">
        <f t="shared" si="18"/>
        <v>0</v>
      </c>
      <c r="AL84" s="7" t="str">
        <f t="shared" si="19"/>
        <v/>
      </c>
      <c r="AM84" s="7" t="str">
        <f t="shared" si="20"/>
        <v>QMUL C</v>
      </c>
      <c r="AN84" s="7">
        <f t="shared" si="21"/>
        <v>0</v>
      </c>
      <c r="AO84" s="37"/>
      <c r="AP84" s="37" t="s">
        <v>18</v>
      </c>
      <c r="AQ84" s="37" t="s">
        <v>243</v>
      </c>
      <c r="AR84" s="7">
        <f>_xlfn.MAXIFS($I$7:$I$606,$M$7:$M$606,AQ84)</f>
        <v>0</v>
      </c>
      <c r="AS84" s="7" t="str">
        <f t="shared" si="22"/>
        <v/>
      </c>
      <c r="AT84" s="7">
        <f>IF(COUNTIF($M$7:$M$1001,AQ84)&lt;=2,0,SUMIF($M$7:$M$1001,AQ84,$I$7:$I$1001))</f>
        <v>0</v>
      </c>
      <c r="AU84" s="7" t="str">
        <f t="shared" si="23"/>
        <v/>
      </c>
      <c r="AV84" s="7">
        <f t="shared" si="24"/>
        <v>0</v>
      </c>
      <c r="AW84" s="7" t="str">
        <f t="shared" si="34"/>
        <v/>
      </c>
      <c r="AX84" s="7" t="str">
        <f t="shared" si="25"/>
        <v>QMUL C</v>
      </c>
      <c r="AY84" s="7">
        <f t="shared" si="26"/>
        <v>0</v>
      </c>
      <c r="AZ84" s="37"/>
      <c r="BA84" s="37" t="s">
        <v>18</v>
      </c>
      <c r="BB84" s="37" t="s">
        <v>243</v>
      </c>
      <c r="BC84" s="7">
        <f>IF(COUNTIF($F$7:$F$1001,BB84)&lt;=1,0,SUMIF($F$7:$F$1001,BB84,$A$7:$A$1001))</f>
        <v>0</v>
      </c>
      <c r="BD84" s="7">
        <f>IF(COUNTIF($N$7:$N$1001,BB84)&lt;=1,0,SUMIF($N$7:$N$1001,BB84,$I$7:$I$1001))</f>
        <v>0</v>
      </c>
      <c r="BE84" s="7">
        <f t="shared" si="27"/>
        <v>0</v>
      </c>
      <c r="BF84" s="7">
        <f>_xlfn.MAXIFS($A$7:$A$606,$F$7:$F$606,AF84)</f>
        <v>0</v>
      </c>
      <c r="BG84" s="7">
        <f>_xlfn.MAXIFS($I$7:$I$606,$N$7:$N$606,AQ84)</f>
        <v>0</v>
      </c>
      <c r="BH84" s="7">
        <f t="shared" si="33"/>
        <v>0</v>
      </c>
      <c r="BI84" s="7" t="str">
        <f t="shared" si="28"/>
        <v/>
      </c>
      <c r="BJ84" s="7" t="str">
        <f t="shared" si="29"/>
        <v/>
      </c>
      <c r="BK84" s="7">
        <f t="shared" si="30"/>
        <v>0</v>
      </c>
      <c r="BL84" s="7" t="str">
        <f t="shared" si="31"/>
        <v/>
      </c>
      <c r="BM84" s="7" t="str">
        <f t="shared" si="15"/>
        <v>QMUL C</v>
      </c>
      <c r="BN84" s="7" t="str">
        <f t="shared" si="32"/>
        <v/>
      </c>
    </row>
    <row r="85" spans="1:66" ht="15.75" customHeight="1" x14ac:dyDescent="0.2">
      <c r="A85" s="30" t="s">
        <v>54</v>
      </c>
      <c r="B85" s="25" t="s">
        <v>54</v>
      </c>
      <c r="C85" s="25" t="s">
        <v>54</v>
      </c>
      <c r="D85" s="25" t="s">
        <v>54</v>
      </c>
      <c r="E85" s="25" t="s">
        <v>54</v>
      </c>
      <c r="F85" s="25" t="s">
        <v>54</v>
      </c>
      <c r="G85" s="86" t="s">
        <v>54</v>
      </c>
      <c r="H85" s="7"/>
      <c r="I85" s="30"/>
      <c r="J85" s="25" t="s">
        <v>54</v>
      </c>
      <c r="K85" s="25" t="s">
        <v>54</v>
      </c>
      <c r="L85" s="25" t="s">
        <v>54</v>
      </c>
      <c r="M85" s="25" t="s">
        <v>54</v>
      </c>
      <c r="N85" s="25" t="s">
        <v>54</v>
      </c>
      <c r="O85" s="86" t="s">
        <v>54</v>
      </c>
      <c r="P85" s="7"/>
      <c r="Q85" s="20"/>
      <c r="R85" s="20" t="str">
        <f>IFERROR(IF(Q85="","",VLOOKUP(Q85,$AL$2:$AN$1001,2,0)),"")</f>
        <v/>
      </c>
      <c r="S85" s="97" t="str">
        <f>IFERROR(IF(Q85="","",VLOOKUP(Q85,$AL$2:$AN$1001,3,0)),"")</f>
        <v/>
      </c>
      <c r="T85" s="37"/>
      <c r="U85" s="37"/>
      <c r="V85" s="37"/>
      <c r="W85" s="37"/>
      <c r="X85" s="7"/>
      <c r="Y85" s="7"/>
      <c r="Z85" s="7"/>
      <c r="AA85" s="7"/>
      <c r="AB85" s="7"/>
      <c r="AC85" s="7"/>
      <c r="AD85" s="7"/>
      <c r="AE85" s="37" t="s">
        <v>19</v>
      </c>
      <c r="AF85" s="37" t="s">
        <v>244</v>
      </c>
      <c r="AG85" s="7">
        <f>_xlfn.MAXIFS($A$7:$A$606,$E$7:$E$606,AF85)</f>
        <v>0</v>
      </c>
      <c r="AH85" s="7" t="str">
        <f t="shared" si="16"/>
        <v/>
      </c>
      <c r="AI85" s="7">
        <f>IF(COUNTIF($E$7:$E$1001,AF85)&lt;=3,0,SUMIF($E$7:$E$1001,AF85,$A$7:$A$1001))</f>
        <v>0</v>
      </c>
      <c r="AJ85" s="7" t="str">
        <f t="shared" si="17"/>
        <v/>
      </c>
      <c r="AK85" s="7">
        <f t="shared" si="18"/>
        <v>0</v>
      </c>
      <c r="AL85" s="7" t="str">
        <f t="shared" si="19"/>
        <v/>
      </c>
      <c r="AM85" s="7" t="str">
        <f t="shared" si="20"/>
        <v>QMUL D</v>
      </c>
      <c r="AN85" s="7">
        <f t="shared" si="21"/>
        <v>0</v>
      </c>
      <c r="AO85" s="37"/>
      <c r="AP85" s="37" t="s">
        <v>19</v>
      </c>
      <c r="AQ85" s="37" t="s">
        <v>244</v>
      </c>
      <c r="AR85" s="7">
        <f>_xlfn.MAXIFS($I$7:$I$606,$M$7:$M$606,AQ85)</f>
        <v>0</v>
      </c>
      <c r="AS85" s="7" t="str">
        <f t="shared" si="22"/>
        <v/>
      </c>
      <c r="AT85" s="7">
        <f>IF(COUNTIF($M$7:$M$1001,AQ85)&lt;=2,0,SUMIF($M$7:$M$1001,AQ85,$I$7:$I$1001))</f>
        <v>0</v>
      </c>
      <c r="AU85" s="7" t="str">
        <f t="shared" si="23"/>
        <v/>
      </c>
      <c r="AV85" s="7">
        <f t="shared" si="24"/>
        <v>0</v>
      </c>
      <c r="AW85" s="7" t="str">
        <f t="shared" si="34"/>
        <v/>
      </c>
      <c r="AX85" s="7" t="str">
        <f t="shared" si="25"/>
        <v>QMUL D</v>
      </c>
      <c r="AY85" s="7">
        <f t="shared" si="26"/>
        <v>0</v>
      </c>
      <c r="AZ85" s="37"/>
      <c r="BA85" s="37" t="s">
        <v>19</v>
      </c>
      <c r="BB85" s="37" t="s">
        <v>244</v>
      </c>
      <c r="BC85" s="7">
        <f>IF(COUNTIF($F$7:$F$1001,BB85)&lt;=1,0,SUMIF($F$7:$F$1001,BB85,$A$7:$A$1001))</f>
        <v>0</v>
      </c>
      <c r="BD85" s="7">
        <f>IF(COUNTIF($N$7:$N$1001,BB85)&lt;=1,0,SUMIF($N$7:$N$1001,BB85,$I$7:$I$1001))</f>
        <v>0</v>
      </c>
      <c r="BE85" s="7">
        <f t="shared" si="27"/>
        <v>0</v>
      </c>
      <c r="BF85" s="7">
        <f>_xlfn.MAXIFS($A$7:$A$606,$F$7:$F$606,AF85)</f>
        <v>0</v>
      </c>
      <c r="BG85" s="7">
        <f>_xlfn.MAXIFS($I$7:$I$606,$N$7:$N$606,AQ85)</f>
        <v>0</v>
      </c>
      <c r="BH85" s="7">
        <f t="shared" si="33"/>
        <v>0</v>
      </c>
      <c r="BI85" s="7" t="str">
        <f t="shared" si="28"/>
        <v/>
      </c>
      <c r="BJ85" s="7" t="str">
        <f t="shared" si="29"/>
        <v/>
      </c>
      <c r="BK85" s="7">
        <f t="shared" si="30"/>
        <v>0</v>
      </c>
      <c r="BL85" s="7" t="str">
        <f t="shared" si="31"/>
        <v/>
      </c>
      <c r="BM85" s="7" t="str">
        <f t="shared" si="15"/>
        <v>QMUL D</v>
      </c>
      <c r="BN85" s="7" t="str">
        <f t="shared" si="32"/>
        <v/>
      </c>
    </row>
    <row r="86" spans="1:66" ht="15.75" customHeight="1" x14ac:dyDescent="0.2">
      <c r="A86" s="30" t="s">
        <v>54</v>
      </c>
      <c r="B86" s="25" t="s">
        <v>54</v>
      </c>
      <c r="C86" s="25" t="s">
        <v>54</v>
      </c>
      <c r="D86" s="25" t="s">
        <v>54</v>
      </c>
      <c r="E86" s="25" t="s">
        <v>54</v>
      </c>
      <c r="F86" s="25" t="s">
        <v>54</v>
      </c>
      <c r="G86" s="86" t="s">
        <v>54</v>
      </c>
      <c r="H86" s="7"/>
      <c r="I86" s="30"/>
      <c r="J86" s="25" t="s">
        <v>54</v>
      </c>
      <c r="K86" s="25" t="s">
        <v>54</v>
      </c>
      <c r="L86" s="25" t="s">
        <v>54</v>
      </c>
      <c r="M86" s="25" t="s">
        <v>54</v>
      </c>
      <c r="N86" s="25" t="s">
        <v>54</v>
      </c>
      <c r="O86" s="86" t="s">
        <v>54</v>
      </c>
      <c r="P86" s="7"/>
      <c r="Q86" s="20"/>
      <c r="R86" s="20" t="str">
        <f>IFERROR(IF(Q86="","",VLOOKUP(Q86,$AL$2:$AN$1001,2,0)),"")</f>
        <v/>
      </c>
      <c r="S86" s="97" t="str">
        <f>IFERROR(IF(Q86="","",VLOOKUP(Q86,$AL$2:$AN$1001,3,0)),"")</f>
        <v/>
      </c>
      <c r="T86" s="37"/>
      <c r="U86" s="37"/>
      <c r="V86" s="37"/>
      <c r="W86" s="37"/>
      <c r="X86" s="7"/>
      <c r="Y86" s="7"/>
      <c r="Z86" s="7"/>
      <c r="AA86" s="7"/>
      <c r="AB86" s="7"/>
      <c r="AC86" s="7"/>
      <c r="AD86" s="7"/>
      <c r="AE86" s="37" t="s">
        <v>22</v>
      </c>
      <c r="AF86" s="37" t="s">
        <v>245</v>
      </c>
      <c r="AG86" s="7">
        <f>_xlfn.MAXIFS($A$7:$A$606,$E$7:$E$606,AF86)</f>
        <v>0</v>
      </c>
      <c r="AH86" s="7" t="str">
        <f t="shared" si="16"/>
        <v/>
      </c>
      <c r="AI86" s="7">
        <f>IF(COUNTIF($E$7:$E$1001,AF86)&lt;=3,0,SUMIF($E$7:$E$1001,AF86,$A$7:$A$1001))</f>
        <v>0</v>
      </c>
      <c r="AJ86" s="7" t="str">
        <f t="shared" si="17"/>
        <v/>
      </c>
      <c r="AK86" s="7">
        <f t="shared" si="18"/>
        <v>0</v>
      </c>
      <c r="AL86" s="7" t="str">
        <f t="shared" si="19"/>
        <v/>
      </c>
      <c r="AM86" s="7" t="str">
        <f t="shared" si="20"/>
        <v>QMUL E</v>
      </c>
      <c r="AN86" s="7">
        <f t="shared" si="21"/>
        <v>0</v>
      </c>
      <c r="AO86" s="37"/>
      <c r="AP86" s="37" t="s">
        <v>22</v>
      </c>
      <c r="AQ86" s="37" t="s">
        <v>245</v>
      </c>
      <c r="AR86" s="7">
        <f>_xlfn.MAXIFS($I$7:$I$606,$M$7:$M$606,AQ86)</f>
        <v>0</v>
      </c>
      <c r="AS86" s="7" t="str">
        <f t="shared" si="22"/>
        <v/>
      </c>
      <c r="AT86" s="7">
        <f>IF(COUNTIF($M$7:$M$1001,AQ86)&lt;=2,0,SUMIF($M$7:$M$1001,AQ86,$I$7:$I$1001))</f>
        <v>0</v>
      </c>
      <c r="AU86" s="7" t="str">
        <f t="shared" si="23"/>
        <v/>
      </c>
      <c r="AV86" s="7">
        <f t="shared" si="24"/>
        <v>0</v>
      </c>
      <c r="AW86" s="7" t="str">
        <f t="shared" si="34"/>
        <v/>
      </c>
      <c r="AX86" s="7" t="str">
        <f t="shared" si="25"/>
        <v>QMUL E</v>
      </c>
      <c r="AY86" s="7">
        <f t="shared" si="26"/>
        <v>0</v>
      </c>
      <c r="AZ86" s="37"/>
      <c r="BA86" s="37" t="s">
        <v>22</v>
      </c>
      <c r="BB86" s="37" t="s">
        <v>245</v>
      </c>
      <c r="BC86" s="7">
        <f>IF(COUNTIF($F$7:$F$1001,BB86)&lt;=1,0,SUMIF($F$7:$F$1001,BB86,$A$7:$A$1001))</f>
        <v>0</v>
      </c>
      <c r="BD86" s="7">
        <f>IF(COUNTIF($N$7:$N$1001,BB86)&lt;=1,0,SUMIF($N$7:$N$1001,BB86,$I$7:$I$1001))</f>
        <v>0</v>
      </c>
      <c r="BE86" s="7">
        <f t="shared" si="27"/>
        <v>0</v>
      </c>
      <c r="BF86" s="7">
        <f>_xlfn.MAXIFS($A$7:$A$606,$F$7:$F$606,AF86)</f>
        <v>0</v>
      </c>
      <c r="BG86" s="7">
        <f>_xlfn.MAXIFS($I$7:$I$606,$N$7:$N$606,AQ86)</f>
        <v>0</v>
      </c>
      <c r="BH86" s="7">
        <f t="shared" si="33"/>
        <v>0</v>
      </c>
      <c r="BI86" s="7" t="str">
        <f t="shared" si="28"/>
        <v/>
      </c>
      <c r="BJ86" s="7" t="str">
        <f t="shared" si="29"/>
        <v/>
      </c>
      <c r="BK86" s="7">
        <f t="shared" si="30"/>
        <v>0</v>
      </c>
      <c r="BL86" s="7" t="str">
        <f t="shared" si="31"/>
        <v/>
      </c>
      <c r="BM86" s="7" t="str">
        <f t="shared" si="15"/>
        <v>QMUL E</v>
      </c>
      <c r="BN86" s="7" t="str">
        <f t="shared" si="32"/>
        <v/>
      </c>
    </row>
    <row r="87" spans="1:66" ht="15.75" customHeight="1" x14ac:dyDescent="0.2">
      <c r="A87" s="30" t="s">
        <v>54</v>
      </c>
      <c r="B87" s="25" t="s">
        <v>54</v>
      </c>
      <c r="C87" s="25" t="s">
        <v>54</v>
      </c>
      <c r="D87" s="25" t="s">
        <v>54</v>
      </c>
      <c r="E87" s="25" t="s">
        <v>54</v>
      </c>
      <c r="F87" s="25" t="s">
        <v>54</v>
      </c>
      <c r="G87" s="86" t="s">
        <v>54</v>
      </c>
      <c r="H87" s="7"/>
      <c r="I87" s="30"/>
      <c r="J87" s="25" t="s">
        <v>54</v>
      </c>
      <c r="K87" s="25" t="s">
        <v>54</v>
      </c>
      <c r="L87" s="25" t="s">
        <v>54</v>
      </c>
      <c r="M87" s="25" t="s">
        <v>54</v>
      </c>
      <c r="N87" s="25" t="s">
        <v>54</v>
      </c>
      <c r="O87" s="86" t="s">
        <v>54</v>
      </c>
      <c r="P87" s="7"/>
      <c r="Q87" s="20"/>
      <c r="R87" s="20" t="str">
        <f>IFERROR(IF(Q87="","",VLOOKUP(Q87,$AL$2:$AN$1001,2,0)),"")</f>
        <v/>
      </c>
      <c r="S87" s="97" t="str">
        <f>IFERROR(IF(Q87="","",VLOOKUP(Q87,$AL$2:$AN$1001,3,0)),"")</f>
        <v/>
      </c>
      <c r="T87" s="37"/>
      <c r="U87" s="37"/>
      <c r="V87" s="37"/>
      <c r="W87" s="37"/>
      <c r="X87" s="7"/>
      <c r="Y87" s="7"/>
      <c r="Z87" s="7"/>
      <c r="AA87" s="7"/>
      <c r="AB87" s="7"/>
      <c r="AC87" s="7"/>
      <c r="AD87" s="7"/>
      <c r="AE87" s="37" t="s">
        <v>24</v>
      </c>
      <c r="AF87" s="37" t="s">
        <v>246</v>
      </c>
      <c r="AG87" s="7">
        <f>_xlfn.MAXIFS($A$7:$A$606,$E$7:$E$606,AF87)</f>
        <v>0</v>
      </c>
      <c r="AH87" s="7" t="str">
        <f t="shared" si="16"/>
        <v/>
      </c>
      <c r="AI87" s="7">
        <f>IF(COUNTIF($E$7:$E$1001,AF87)&lt;=3,0,SUMIF($E$7:$E$1001,AF87,$A$7:$A$1001))</f>
        <v>0</v>
      </c>
      <c r="AJ87" s="7" t="str">
        <f t="shared" si="17"/>
        <v/>
      </c>
      <c r="AK87" s="7">
        <f t="shared" si="18"/>
        <v>0</v>
      </c>
      <c r="AL87" s="7" t="str">
        <f t="shared" si="19"/>
        <v/>
      </c>
      <c r="AM87" s="7" t="str">
        <f t="shared" si="20"/>
        <v>QMUL F</v>
      </c>
      <c r="AN87" s="7">
        <f t="shared" si="21"/>
        <v>0</v>
      </c>
      <c r="AO87" s="37"/>
      <c r="AP87" s="37" t="s">
        <v>24</v>
      </c>
      <c r="AQ87" s="37" t="s">
        <v>246</v>
      </c>
      <c r="AR87" s="7">
        <f>_xlfn.MAXIFS($I$7:$I$606,$M$7:$M$606,AQ87)</f>
        <v>0</v>
      </c>
      <c r="AS87" s="7" t="str">
        <f t="shared" si="22"/>
        <v/>
      </c>
      <c r="AT87" s="7">
        <f>IF(COUNTIF($M$7:$M$1001,AQ87)&lt;=2,0,SUMIF($M$7:$M$1001,AQ87,$I$7:$I$1001))</f>
        <v>0</v>
      </c>
      <c r="AU87" s="7" t="str">
        <f t="shared" si="23"/>
        <v/>
      </c>
      <c r="AV87" s="7">
        <f t="shared" si="24"/>
        <v>0</v>
      </c>
      <c r="AW87" s="7" t="str">
        <f t="shared" si="34"/>
        <v/>
      </c>
      <c r="AX87" s="7" t="str">
        <f t="shared" si="25"/>
        <v>QMUL F</v>
      </c>
      <c r="AY87" s="7">
        <f t="shared" si="26"/>
        <v>0</v>
      </c>
      <c r="AZ87" s="37"/>
      <c r="BA87" s="37" t="s">
        <v>24</v>
      </c>
      <c r="BB87" s="37" t="s">
        <v>246</v>
      </c>
      <c r="BC87" s="7">
        <f>IF(COUNTIF($F$7:$F$1001,BB87)&lt;=1,0,SUMIF($F$7:$F$1001,BB87,$A$7:$A$1001))</f>
        <v>0</v>
      </c>
      <c r="BD87" s="7">
        <f>IF(COUNTIF($N$7:$N$1001,BB87)&lt;=1,0,SUMIF($N$7:$N$1001,BB87,$I$7:$I$1001))</f>
        <v>0</v>
      </c>
      <c r="BE87" s="7">
        <f t="shared" si="27"/>
        <v>0</v>
      </c>
      <c r="BF87" s="7">
        <f>_xlfn.MAXIFS($A$7:$A$606,$F$7:$F$606,AF87)</f>
        <v>0</v>
      </c>
      <c r="BG87" s="7">
        <f>_xlfn.MAXIFS($I$7:$I$606,$N$7:$N$606,AQ87)</f>
        <v>0</v>
      </c>
      <c r="BH87" s="7">
        <f t="shared" si="33"/>
        <v>0</v>
      </c>
      <c r="BI87" s="7" t="str">
        <f t="shared" si="28"/>
        <v/>
      </c>
      <c r="BJ87" s="7" t="str">
        <f t="shared" si="29"/>
        <v/>
      </c>
      <c r="BK87" s="7">
        <f t="shared" si="30"/>
        <v>0</v>
      </c>
      <c r="BL87" s="7" t="str">
        <f t="shared" si="31"/>
        <v/>
      </c>
      <c r="BM87" s="7" t="str">
        <f t="shared" si="15"/>
        <v>QMUL F</v>
      </c>
      <c r="BN87" s="7" t="str">
        <f t="shared" si="32"/>
        <v/>
      </c>
    </row>
    <row r="88" spans="1:66" ht="15.75" customHeight="1" x14ac:dyDescent="0.2">
      <c r="A88" s="30" t="s">
        <v>54</v>
      </c>
      <c r="B88" s="25" t="s">
        <v>54</v>
      </c>
      <c r="C88" s="25" t="s">
        <v>54</v>
      </c>
      <c r="D88" s="25" t="s">
        <v>54</v>
      </c>
      <c r="E88" s="25" t="s">
        <v>54</v>
      </c>
      <c r="F88" s="25" t="s">
        <v>54</v>
      </c>
      <c r="G88" s="86" t="s">
        <v>54</v>
      </c>
      <c r="H88" s="7"/>
      <c r="I88" s="30"/>
      <c r="J88" s="25" t="s">
        <v>54</v>
      </c>
      <c r="K88" s="25" t="s">
        <v>54</v>
      </c>
      <c r="L88" s="25" t="s">
        <v>54</v>
      </c>
      <c r="M88" s="25" t="s">
        <v>54</v>
      </c>
      <c r="N88" s="25" t="s">
        <v>54</v>
      </c>
      <c r="O88" s="86" t="s">
        <v>54</v>
      </c>
      <c r="P88" s="7"/>
      <c r="Q88" s="20"/>
      <c r="R88" s="20" t="str">
        <f>IFERROR(IF(Q88="","",VLOOKUP(Q88,$AL$2:$AN$1001,2,0)),"")</f>
        <v/>
      </c>
      <c r="S88" s="97" t="str">
        <f>IFERROR(IF(Q88="","",VLOOKUP(Q88,$AL$2:$AN$1001,3,0)),"")</f>
        <v/>
      </c>
      <c r="T88" s="37"/>
      <c r="U88" s="37"/>
      <c r="V88" s="37"/>
      <c r="W88" s="37"/>
      <c r="X88" s="7"/>
      <c r="Y88" s="7"/>
      <c r="Z88" s="7"/>
      <c r="AA88" s="7"/>
      <c r="AB88" s="7"/>
      <c r="AC88" s="7"/>
      <c r="AD88" s="7"/>
      <c r="AE88" s="37" t="s">
        <v>25</v>
      </c>
      <c r="AF88" s="37" t="s">
        <v>247</v>
      </c>
      <c r="AG88" s="7">
        <f>_xlfn.MAXIFS($A$7:$A$606,$E$7:$E$606,AF88)</f>
        <v>0</v>
      </c>
      <c r="AH88" s="7" t="str">
        <f t="shared" si="16"/>
        <v/>
      </c>
      <c r="AI88" s="7">
        <f>IF(COUNTIF($E$7:$E$1001,AF88)&lt;=3,0,SUMIF($E$7:$E$1001,AF88,$A$7:$A$1001))</f>
        <v>0</v>
      </c>
      <c r="AJ88" s="7" t="str">
        <f t="shared" si="17"/>
        <v/>
      </c>
      <c r="AK88" s="7">
        <f t="shared" si="18"/>
        <v>0</v>
      </c>
      <c r="AL88" s="7" t="str">
        <f t="shared" si="19"/>
        <v/>
      </c>
      <c r="AM88" s="7" t="str">
        <f t="shared" si="20"/>
        <v>QMUL G</v>
      </c>
      <c r="AN88" s="7">
        <f t="shared" si="21"/>
        <v>0</v>
      </c>
      <c r="AO88" s="37"/>
      <c r="AP88" s="37" t="s">
        <v>25</v>
      </c>
      <c r="AQ88" s="37" t="s">
        <v>247</v>
      </c>
      <c r="AR88" s="7">
        <f>_xlfn.MAXIFS($I$7:$I$606,$M$7:$M$606,AQ88)</f>
        <v>0</v>
      </c>
      <c r="AS88" s="7" t="str">
        <f t="shared" si="22"/>
        <v/>
      </c>
      <c r="AT88" s="7">
        <f>IF(COUNTIF($M$7:$M$1001,AQ88)&lt;=2,0,SUMIF($M$7:$M$1001,AQ88,$I$7:$I$1001))</f>
        <v>0</v>
      </c>
      <c r="AU88" s="7" t="str">
        <f t="shared" si="23"/>
        <v/>
      </c>
      <c r="AV88" s="7">
        <f t="shared" si="24"/>
        <v>0</v>
      </c>
      <c r="AW88" s="7" t="str">
        <f t="shared" si="34"/>
        <v/>
      </c>
      <c r="AX88" s="7" t="str">
        <f t="shared" si="25"/>
        <v>QMUL G</v>
      </c>
      <c r="AY88" s="7">
        <f t="shared" si="26"/>
        <v>0</v>
      </c>
      <c r="AZ88" s="37"/>
      <c r="BA88" s="37" t="s">
        <v>25</v>
      </c>
      <c r="BB88" s="37" t="s">
        <v>247</v>
      </c>
      <c r="BC88" s="7">
        <f>IF(COUNTIF($F$7:$F$1001,BB88)&lt;=1,0,SUMIF($F$7:$F$1001,BB88,$A$7:$A$1001))</f>
        <v>0</v>
      </c>
      <c r="BD88" s="7">
        <f>IF(COUNTIF($N$7:$N$1001,BB88)&lt;=1,0,SUMIF($N$7:$N$1001,BB88,$I$7:$I$1001))</f>
        <v>0</v>
      </c>
      <c r="BE88" s="7">
        <f t="shared" si="27"/>
        <v>0</v>
      </c>
      <c r="BF88" s="7">
        <f>_xlfn.MAXIFS($A$7:$A$606,$F$7:$F$606,AF88)</f>
        <v>0</v>
      </c>
      <c r="BG88" s="7">
        <f>_xlfn.MAXIFS($I$7:$I$606,$N$7:$N$606,AQ88)</f>
        <v>0</v>
      </c>
      <c r="BH88" s="7">
        <f t="shared" si="33"/>
        <v>0</v>
      </c>
      <c r="BI88" s="7" t="str">
        <f t="shared" si="28"/>
        <v/>
      </c>
      <c r="BJ88" s="7" t="str">
        <f t="shared" si="29"/>
        <v/>
      </c>
      <c r="BK88" s="7">
        <f t="shared" si="30"/>
        <v>0</v>
      </c>
      <c r="BL88" s="7" t="str">
        <f t="shared" si="31"/>
        <v/>
      </c>
      <c r="BM88" s="7" t="str">
        <f t="shared" si="15"/>
        <v>QMUL G</v>
      </c>
      <c r="BN88" s="7" t="str">
        <f t="shared" si="32"/>
        <v/>
      </c>
    </row>
    <row r="89" spans="1:66" ht="15.75" customHeight="1" x14ac:dyDescent="0.2">
      <c r="A89" s="30" t="s">
        <v>54</v>
      </c>
      <c r="B89" s="25" t="s">
        <v>54</v>
      </c>
      <c r="C89" s="25" t="s">
        <v>54</v>
      </c>
      <c r="D89" s="25" t="s">
        <v>54</v>
      </c>
      <c r="E89" s="25" t="s">
        <v>54</v>
      </c>
      <c r="F89" s="25" t="s">
        <v>54</v>
      </c>
      <c r="G89" s="86" t="s">
        <v>54</v>
      </c>
      <c r="H89" s="7"/>
      <c r="I89" s="30"/>
      <c r="J89" s="25" t="s">
        <v>54</v>
      </c>
      <c r="K89" s="25" t="s">
        <v>54</v>
      </c>
      <c r="L89" s="25" t="s">
        <v>54</v>
      </c>
      <c r="M89" s="25" t="s">
        <v>54</v>
      </c>
      <c r="N89" s="25" t="s">
        <v>54</v>
      </c>
      <c r="O89" s="86" t="s">
        <v>54</v>
      </c>
      <c r="P89" s="7"/>
      <c r="Q89" s="20"/>
      <c r="R89" s="20" t="str">
        <f>IFERROR(IF(Q89="","",VLOOKUP(Q89,$AL$2:$AN$1001,2,0)),"")</f>
        <v/>
      </c>
      <c r="S89" s="97" t="str">
        <f>IFERROR(IF(Q89="","",VLOOKUP(Q89,$AL$2:$AN$1001,3,0)),"")</f>
        <v/>
      </c>
      <c r="T89" s="37"/>
      <c r="U89" s="37"/>
      <c r="V89" s="37"/>
      <c r="W89" s="37"/>
      <c r="X89" s="7"/>
      <c r="Y89" s="7"/>
      <c r="Z89" s="7"/>
      <c r="AA89" s="7"/>
      <c r="AB89" s="7"/>
      <c r="AC89" s="7"/>
      <c r="AD89" s="7"/>
      <c r="AE89" s="37" t="s">
        <v>26</v>
      </c>
      <c r="AF89" s="37" t="s">
        <v>248</v>
      </c>
      <c r="AG89" s="7">
        <f>_xlfn.MAXIFS($A$7:$A$606,$E$7:$E$606,AF89)</f>
        <v>0</v>
      </c>
      <c r="AH89" s="7" t="str">
        <f t="shared" si="16"/>
        <v/>
      </c>
      <c r="AI89" s="7">
        <f>IF(COUNTIF($E$7:$E$1001,AF89)&lt;=3,0,SUMIF($E$7:$E$1001,AF89,$A$7:$A$1001))</f>
        <v>0</v>
      </c>
      <c r="AJ89" s="7" t="str">
        <f t="shared" si="17"/>
        <v/>
      </c>
      <c r="AK89" s="7">
        <f t="shared" si="18"/>
        <v>0</v>
      </c>
      <c r="AL89" s="7" t="str">
        <f t="shared" si="19"/>
        <v/>
      </c>
      <c r="AM89" s="7" t="str">
        <f t="shared" si="20"/>
        <v>QMUL H</v>
      </c>
      <c r="AN89" s="7">
        <f t="shared" si="21"/>
        <v>0</v>
      </c>
      <c r="AO89" s="37"/>
      <c r="AP89" s="37" t="s">
        <v>26</v>
      </c>
      <c r="AQ89" s="37" t="s">
        <v>248</v>
      </c>
      <c r="AR89" s="7">
        <f>_xlfn.MAXIFS($I$7:$I$606,$M$7:$M$606,AQ89)</f>
        <v>0</v>
      </c>
      <c r="AS89" s="7" t="str">
        <f t="shared" si="22"/>
        <v/>
      </c>
      <c r="AT89" s="7">
        <f>IF(COUNTIF($M$7:$M$1001,AQ89)&lt;=2,0,SUMIF($M$7:$M$1001,AQ89,$I$7:$I$1001))</f>
        <v>0</v>
      </c>
      <c r="AU89" s="7" t="str">
        <f t="shared" si="23"/>
        <v/>
      </c>
      <c r="AV89" s="7">
        <f t="shared" si="24"/>
        <v>0</v>
      </c>
      <c r="AW89" s="7" t="str">
        <f t="shared" si="34"/>
        <v/>
      </c>
      <c r="AX89" s="7" t="str">
        <f t="shared" si="25"/>
        <v>QMUL H</v>
      </c>
      <c r="AY89" s="7">
        <f t="shared" si="26"/>
        <v>0</v>
      </c>
      <c r="AZ89" s="37"/>
      <c r="BA89" s="37" t="s">
        <v>26</v>
      </c>
      <c r="BB89" s="37" t="s">
        <v>248</v>
      </c>
      <c r="BC89" s="7">
        <f>IF(COUNTIF($F$7:$F$1001,BB89)&lt;=1,0,SUMIF($F$7:$F$1001,BB89,$A$7:$A$1001))</f>
        <v>0</v>
      </c>
      <c r="BD89" s="7">
        <f>IF(COUNTIF($N$7:$N$1001,BB89)&lt;=1,0,SUMIF($N$7:$N$1001,BB89,$I$7:$I$1001))</f>
        <v>0</v>
      </c>
      <c r="BE89" s="7">
        <f t="shared" si="27"/>
        <v>0</v>
      </c>
      <c r="BF89" s="7">
        <f>_xlfn.MAXIFS($A$7:$A$606,$F$7:$F$606,AF89)</f>
        <v>0</v>
      </c>
      <c r="BG89" s="7">
        <f>_xlfn.MAXIFS($I$7:$I$606,$N$7:$N$606,AQ89)</f>
        <v>0</v>
      </c>
      <c r="BH89" s="7">
        <f t="shared" si="33"/>
        <v>0</v>
      </c>
      <c r="BI89" s="7" t="str">
        <f t="shared" si="28"/>
        <v/>
      </c>
      <c r="BJ89" s="7" t="str">
        <f t="shared" si="29"/>
        <v/>
      </c>
      <c r="BK89" s="7">
        <f t="shared" si="30"/>
        <v>0</v>
      </c>
      <c r="BL89" s="7" t="str">
        <f t="shared" si="31"/>
        <v/>
      </c>
      <c r="BM89" s="7" t="str">
        <f t="shared" si="15"/>
        <v>QMUL H</v>
      </c>
      <c r="BN89" s="7" t="str">
        <f t="shared" si="32"/>
        <v/>
      </c>
    </row>
    <row r="90" spans="1:66" ht="15.75" customHeight="1" x14ac:dyDescent="0.2">
      <c r="A90" s="30" t="s">
        <v>54</v>
      </c>
      <c r="B90" s="25" t="s">
        <v>54</v>
      </c>
      <c r="C90" s="25" t="s">
        <v>54</v>
      </c>
      <c r="D90" s="25" t="s">
        <v>54</v>
      </c>
      <c r="E90" s="25" t="s">
        <v>54</v>
      </c>
      <c r="F90" s="25" t="s">
        <v>54</v>
      </c>
      <c r="G90" s="86" t="s">
        <v>54</v>
      </c>
      <c r="H90" s="7"/>
      <c r="I90" s="30"/>
      <c r="J90" s="25" t="s">
        <v>54</v>
      </c>
      <c r="K90" s="25" t="s">
        <v>54</v>
      </c>
      <c r="L90" s="25" t="s">
        <v>54</v>
      </c>
      <c r="M90" s="25" t="s">
        <v>54</v>
      </c>
      <c r="N90" s="25" t="s">
        <v>54</v>
      </c>
      <c r="O90" s="86" t="s">
        <v>54</v>
      </c>
      <c r="P90" s="7"/>
      <c r="Q90" s="20"/>
      <c r="R90" s="20" t="str">
        <f>IFERROR(IF(Q90="","",VLOOKUP(Q90,$AL$2:$AN$1001,2,0)),"")</f>
        <v/>
      </c>
      <c r="S90" s="97" t="str">
        <f>IFERROR(IF(Q90="","",VLOOKUP(Q90,$AL$2:$AN$1001,3,0)),"")</f>
        <v/>
      </c>
      <c r="T90" s="37"/>
      <c r="U90" s="37"/>
      <c r="V90" s="37"/>
      <c r="W90" s="37"/>
      <c r="X90" s="7"/>
      <c r="Y90" s="7"/>
      <c r="Z90" s="7"/>
      <c r="AA90" s="7"/>
      <c r="AB90" s="7"/>
      <c r="AC90" s="7"/>
      <c r="AD90" s="7"/>
      <c r="AE90" s="37" t="s">
        <v>16</v>
      </c>
      <c r="AF90" s="37" t="s">
        <v>140</v>
      </c>
      <c r="AG90" s="7">
        <f>_xlfn.MAXIFS($A$7:$A$606,$E$7:$E$606,AF90)</f>
        <v>44</v>
      </c>
      <c r="AH90" s="7">
        <f t="shared" si="16"/>
        <v>44</v>
      </c>
      <c r="AI90" s="7">
        <f>IF(COUNTIF($E$7:$E$1001,AF90)&lt;=3,0,SUMIF($E$7:$E$1001,AF90,$A$7:$A$1001))</f>
        <v>100</v>
      </c>
      <c r="AJ90" s="7">
        <f t="shared" si="17"/>
        <v>100</v>
      </c>
      <c r="AK90" s="7">
        <f t="shared" si="18"/>
        <v>4</v>
      </c>
      <c r="AL90" s="7">
        <f t="shared" si="19"/>
        <v>7</v>
      </c>
      <c r="AM90" s="7" t="str">
        <f t="shared" si="20"/>
        <v>RHUL A</v>
      </c>
      <c r="AN90" s="7">
        <f t="shared" si="21"/>
        <v>100</v>
      </c>
      <c r="AO90" s="37"/>
      <c r="AP90" s="37" t="s">
        <v>16</v>
      </c>
      <c r="AQ90" s="37" t="s">
        <v>140</v>
      </c>
      <c r="AR90" s="7">
        <f>_xlfn.MAXIFS($I$7:$I$606,$M$7:$M$606,AQ90)</f>
        <v>61</v>
      </c>
      <c r="AS90" s="7">
        <f t="shared" si="22"/>
        <v>61</v>
      </c>
      <c r="AT90" s="7">
        <f>IF(COUNTIF($M$7:$M$1001,AQ90)&lt;=2,0,SUMIF($M$7:$M$1001,AQ90,$I$7:$I$1001))</f>
        <v>134</v>
      </c>
      <c r="AU90" s="7">
        <f t="shared" si="23"/>
        <v>134</v>
      </c>
      <c r="AV90" s="7">
        <f t="shared" si="24"/>
        <v>5</v>
      </c>
      <c r="AW90" s="7">
        <f t="shared" si="34"/>
        <v>14</v>
      </c>
      <c r="AX90" s="7" t="str">
        <f t="shared" si="25"/>
        <v>RHUL A</v>
      </c>
      <c r="AY90" s="7">
        <f t="shared" si="26"/>
        <v>134</v>
      </c>
      <c r="AZ90" s="37"/>
      <c r="BA90" s="37" t="s">
        <v>16</v>
      </c>
      <c r="BB90" s="37" t="s">
        <v>140</v>
      </c>
      <c r="BC90" s="7">
        <f>IF(COUNTIF($F$7:$F$1001,BB90)&lt;=1,0,SUMIF($F$7:$F$1001,BB90,$A$7:$A$1001))</f>
        <v>30</v>
      </c>
      <c r="BD90" s="7">
        <f>IF(COUNTIF($N$7:$N$1001,BB90)&lt;=1,0,SUMIF($N$7:$N$1001,BB90,$I$7:$I$1001))</f>
        <v>73</v>
      </c>
      <c r="BE90" s="7">
        <f t="shared" si="27"/>
        <v>103</v>
      </c>
      <c r="BF90" s="7">
        <f>_xlfn.MAXIFS($A$7:$A$606,$F$7:$F$606,AF90)</f>
        <v>21</v>
      </c>
      <c r="BG90" s="7">
        <f>_xlfn.MAXIFS($I$7:$I$606,$N$7:$N$606,AQ90)</f>
        <v>37</v>
      </c>
      <c r="BH90" s="7">
        <f t="shared" si="33"/>
        <v>37</v>
      </c>
      <c r="BI90" s="7">
        <f t="shared" si="28"/>
        <v>37</v>
      </c>
      <c r="BJ90" s="7">
        <f t="shared" si="29"/>
        <v>103</v>
      </c>
      <c r="BK90" s="7">
        <f t="shared" si="30"/>
        <v>9</v>
      </c>
      <c r="BL90" s="7">
        <f t="shared" si="31"/>
        <v>11</v>
      </c>
      <c r="BM90" s="7" t="str">
        <f t="shared" si="15"/>
        <v>RHUL A</v>
      </c>
      <c r="BN90" s="7">
        <f t="shared" si="32"/>
        <v>103</v>
      </c>
    </row>
    <row r="91" spans="1:66" ht="15.75" customHeight="1" x14ac:dyDescent="0.2">
      <c r="A91" s="30" t="s">
        <v>54</v>
      </c>
      <c r="B91" s="25" t="s">
        <v>54</v>
      </c>
      <c r="C91" s="25" t="s">
        <v>54</v>
      </c>
      <c r="D91" s="25" t="s">
        <v>54</v>
      </c>
      <c r="E91" s="25" t="s">
        <v>54</v>
      </c>
      <c r="F91" s="25" t="s">
        <v>54</v>
      </c>
      <c r="G91" s="86" t="s">
        <v>54</v>
      </c>
      <c r="H91" s="7"/>
      <c r="I91" s="30"/>
      <c r="J91" s="25" t="s">
        <v>54</v>
      </c>
      <c r="K91" s="25" t="s">
        <v>54</v>
      </c>
      <c r="L91" s="25" t="s">
        <v>54</v>
      </c>
      <c r="M91" s="25" t="s">
        <v>54</v>
      </c>
      <c r="N91" s="25" t="s">
        <v>54</v>
      </c>
      <c r="O91" s="86" t="s">
        <v>54</v>
      </c>
      <c r="P91" s="7"/>
      <c r="Q91" s="20"/>
      <c r="R91" s="20" t="str">
        <f>IFERROR(IF(Q91="","",VLOOKUP(Q91,$AL$2:$AN$1001,2,0)),"")</f>
        <v/>
      </c>
      <c r="S91" s="97" t="str">
        <f>IFERROR(IF(Q91="","",VLOOKUP(Q91,$AL$2:$AN$1001,3,0)),"")</f>
        <v/>
      </c>
      <c r="T91" s="37"/>
      <c r="U91" s="37"/>
      <c r="V91" s="37"/>
      <c r="W91" s="37"/>
      <c r="X91" s="7"/>
      <c r="Y91" s="7"/>
      <c r="Z91" s="7"/>
      <c r="AA91" s="7"/>
      <c r="AB91" s="7"/>
      <c r="AC91" s="7"/>
      <c r="AD91" s="7"/>
      <c r="AE91" s="37" t="s">
        <v>17</v>
      </c>
      <c r="AF91" s="37" t="s">
        <v>141</v>
      </c>
      <c r="AG91" s="7">
        <f>_xlfn.MAXIFS($A$7:$A$606,$E$7:$E$606,AF91)</f>
        <v>0</v>
      </c>
      <c r="AH91" s="7" t="str">
        <f t="shared" si="16"/>
        <v/>
      </c>
      <c r="AI91" s="7">
        <f>IF(COUNTIF($E$7:$E$1001,AF91)&lt;=3,0,SUMIF($E$7:$E$1001,AF91,$A$7:$A$1001))</f>
        <v>0</v>
      </c>
      <c r="AJ91" s="7" t="str">
        <f t="shared" si="17"/>
        <v/>
      </c>
      <c r="AK91" s="7">
        <f t="shared" si="18"/>
        <v>0</v>
      </c>
      <c r="AL91" s="7" t="str">
        <f t="shared" si="19"/>
        <v/>
      </c>
      <c r="AM91" s="7" t="str">
        <f t="shared" si="20"/>
        <v>RHUL B</v>
      </c>
      <c r="AN91" s="7">
        <f t="shared" si="21"/>
        <v>0</v>
      </c>
      <c r="AO91" s="37"/>
      <c r="AP91" s="37" t="s">
        <v>17</v>
      </c>
      <c r="AQ91" s="37" t="s">
        <v>141</v>
      </c>
      <c r="AR91" s="7">
        <f>_xlfn.MAXIFS($I$7:$I$606,$M$7:$M$606,AQ91)</f>
        <v>0</v>
      </c>
      <c r="AS91" s="7" t="str">
        <f t="shared" si="22"/>
        <v/>
      </c>
      <c r="AT91" s="7">
        <f>IF(COUNTIF($M$7:$M$1001,AQ91)&lt;=2,0,SUMIF($M$7:$M$1001,AQ91,$I$7:$I$1001))</f>
        <v>0</v>
      </c>
      <c r="AU91" s="7" t="str">
        <f t="shared" si="23"/>
        <v/>
      </c>
      <c r="AV91" s="7">
        <f t="shared" si="24"/>
        <v>0</v>
      </c>
      <c r="AW91" s="7" t="str">
        <f t="shared" si="34"/>
        <v/>
      </c>
      <c r="AX91" s="7" t="str">
        <f t="shared" si="25"/>
        <v>RHUL B</v>
      </c>
      <c r="AY91" s="7">
        <f t="shared" si="26"/>
        <v>0</v>
      </c>
      <c r="AZ91" s="37"/>
      <c r="BA91" s="37" t="s">
        <v>17</v>
      </c>
      <c r="BB91" s="37" t="s">
        <v>141</v>
      </c>
      <c r="BC91" s="7">
        <f>IF(COUNTIF($F$7:$F$1001,BB91)&lt;=1,0,SUMIF($F$7:$F$1001,BB91,$A$7:$A$1001))</f>
        <v>70</v>
      </c>
      <c r="BD91" s="7">
        <f>IF(COUNTIF($N$7:$N$1001,BB91)&lt;=1,0,SUMIF($N$7:$N$1001,BB91,$I$7:$I$1001))</f>
        <v>0</v>
      </c>
      <c r="BE91" s="7">
        <f t="shared" si="27"/>
        <v>0</v>
      </c>
      <c r="BF91" s="7">
        <f>_xlfn.MAXIFS($A$7:$A$606,$F$7:$F$606,AF91)</f>
        <v>44</v>
      </c>
      <c r="BG91" s="7">
        <f>_xlfn.MAXIFS($I$7:$I$606,$N$7:$N$606,AQ91)</f>
        <v>61</v>
      </c>
      <c r="BH91" s="7">
        <f t="shared" si="33"/>
        <v>61</v>
      </c>
      <c r="BI91" s="7" t="str">
        <f t="shared" si="28"/>
        <v/>
      </c>
      <c r="BJ91" s="7" t="str">
        <f t="shared" si="29"/>
        <v/>
      </c>
      <c r="BK91" s="7">
        <f t="shared" si="30"/>
        <v>0</v>
      </c>
      <c r="BL91" s="7" t="str">
        <f t="shared" si="31"/>
        <v/>
      </c>
      <c r="BM91" s="7" t="str">
        <f t="shared" si="15"/>
        <v>RHUL B</v>
      </c>
      <c r="BN91" s="7" t="str">
        <f t="shared" si="32"/>
        <v/>
      </c>
    </row>
    <row r="92" spans="1:66" ht="15.75" customHeight="1" x14ac:dyDescent="0.2">
      <c r="A92" s="30" t="s">
        <v>54</v>
      </c>
      <c r="B92" s="25" t="s">
        <v>54</v>
      </c>
      <c r="C92" s="25" t="s">
        <v>54</v>
      </c>
      <c r="D92" s="25" t="s">
        <v>54</v>
      </c>
      <c r="E92" s="25" t="s">
        <v>54</v>
      </c>
      <c r="F92" s="25" t="s">
        <v>54</v>
      </c>
      <c r="G92" s="86" t="s">
        <v>54</v>
      </c>
      <c r="H92" s="7"/>
      <c r="I92" s="30"/>
      <c r="J92" s="25" t="s">
        <v>54</v>
      </c>
      <c r="K92" s="25" t="s">
        <v>54</v>
      </c>
      <c r="L92" s="25" t="s">
        <v>54</v>
      </c>
      <c r="M92" s="25" t="s">
        <v>54</v>
      </c>
      <c r="N92" s="25" t="s">
        <v>54</v>
      </c>
      <c r="O92" s="86" t="s">
        <v>54</v>
      </c>
      <c r="P92" s="7"/>
      <c r="Q92" s="20"/>
      <c r="R92" s="20" t="str">
        <f>IFERROR(IF(Q92="","",VLOOKUP(Q92,$AL$2:$AN$1001,2,0)),"")</f>
        <v/>
      </c>
      <c r="S92" s="97" t="str">
        <f>IFERROR(IF(Q92="","",VLOOKUP(Q92,$AL$2:$AN$1001,3,0)),"")</f>
        <v/>
      </c>
      <c r="T92" s="37"/>
      <c r="U92" s="37"/>
      <c r="V92" s="37"/>
      <c r="W92" s="37"/>
      <c r="X92" s="7"/>
      <c r="Y92" s="7"/>
      <c r="Z92" s="7"/>
      <c r="AA92" s="7"/>
      <c r="AB92" s="7"/>
      <c r="AC92" s="7"/>
      <c r="AD92" s="7"/>
      <c r="AE92" s="37" t="s">
        <v>18</v>
      </c>
      <c r="AF92" s="37" t="s">
        <v>249</v>
      </c>
      <c r="AG92" s="7">
        <f>_xlfn.MAXIFS($A$7:$A$606,$E$7:$E$606,AF92)</f>
        <v>0</v>
      </c>
      <c r="AH92" s="7" t="str">
        <f t="shared" si="16"/>
        <v/>
      </c>
      <c r="AI92" s="7">
        <f>IF(COUNTIF($E$7:$E$1001,AF92)&lt;=3,0,SUMIF($E$7:$E$1001,AF92,$A$7:$A$1001))</f>
        <v>0</v>
      </c>
      <c r="AJ92" s="7" t="str">
        <f t="shared" si="17"/>
        <v/>
      </c>
      <c r="AK92" s="7">
        <f t="shared" si="18"/>
        <v>0</v>
      </c>
      <c r="AL92" s="7" t="str">
        <f t="shared" si="19"/>
        <v/>
      </c>
      <c r="AM92" s="7" t="str">
        <f t="shared" si="20"/>
        <v>RHUL C</v>
      </c>
      <c r="AN92" s="7">
        <f t="shared" si="21"/>
        <v>0</v>
      </c>
      <c r="AO92" s="37"/>
      <c r="AP92" s="37" t="s">
        <v>18</v>
      </c>
      <c r="AQ92" s="37" t="s">
        <v>249</v>
      </c>
      <c r="AR92" s="7">
        <f>_xlfn.MAXIFS($I$7:$I$606,$M$7:$M$606,AQ92)</f>
        <v>0</v>
      </c>
      <c r="AS92" s="7" t="str">
        <f t="shared" si="22"/>
        <v/>
      </c>
      <c r="AT92" s="7">
        <f>IF(COUNTIF($M$7:$M$1001,AQ92)&lt;=2,0,SUMIF($M$7:$M$1001,AQ92,$I$7:$I$1001))</f>
        <v>0</v>
      </c>
      <c r="AU92" s="7" t="str">
        <f t="shared" si="23"/>
        <v/>
      </c>
      <c r="AV92" s="7">
        <f t="shared" si="24"/>
        <v>0</v>
      </c>
      <c r="AW92" s="7" t="str">
        <f t="shared" si="34"/>
        <v/>
      </c>
      <c r="AX92" s="7" t="str">
        <f t="shared" si="25"/>
        <v>RHUL C</v>
      </c>
      <c r="AY92" s="7">
        <f t="shared" si="26"/>
        <v>0</v>
      </c>
      <c r="AZ92" s="37"/>
      <c r="BA92" s="37" t="s">
        <v>18</v>
      </c>
      <c r="BB92" s="37" t="s">
        <v>249</v>
      </c>
      <c r="BC92" s="7">
        <f>IF(COUNTIF($F$7:$F$1001,BB92)&lt;=1,0,SUMIF($F$7:$F$1001,BB92,$A$7:$A$1001))</f>
        <v>0</v>
      </c>
      <c r="BD92" s="7">
        <f>IF(COUNTIF($N$7:$N$1001,BB92)&lt;=1,0,SUMIF($N$7:$N$1001,BB92,$I$7:$I$1001))</f>
        <v>0</v>
      </c>
      <c r="BE92" s="7">
        <f t="shared" si="27"/>
        <v>0</v>
      </c>
      <c r="BF92" s="7">
        <f>_xlfn.MAXIFS($A$7:$A$606,$F$7:$F$606,AF92)</f>
        <v>0</v>
      </c>
      <c r="BG92" s="7">
        <f>_xlfn.MAXIFS($I$7:$I$606,$N$7:$N$606,AQ92)</f>
        <v>0</v>
      </c>
      <c r="BH92" s="7">
        <f t="shared" si="33"/>
        <v>0</v>
      </c>
      <c r="BI92" s="7" t="str">
        <f t="shared" si="28"/>
        <v/>
      </c>
      <c r="BJ92" s="7" t="str">
        <f t="shared" si="29"/>
        <v/>
      </c>
      <c r="BK92" s="7">
        <f t="shared" si="30"/>
        <v>0</v>
      </c>
      <c r="BL92" s="7" t="str">
        <f t="shared" si="31"/>
        <v/>
      </c>
      <c r="BM92" s="7" t="str">
        <f t="shared" si="15"/>
        <v>RHUL C</v>
      </c>
      <c r="BN92" s="7" t="str">
        <f t="shared" si="32"/>
        <v/>
      </c>
    </row>
    <row r="93" spans="1:66" ht="15.75" customHeight="1" x14ac:dyDescent="0.2">
      <c r="A93" s="30" t="s">
        <v>54</v>
      </c>
      <c r="B93" s="25" t="s">
        <v>54</v>
      </c>
      <c r="C93" s="25" t="s">
        <v>54</v>
      </c>
      <c r="D93" s="25" t="s">
        <v>54</v>
      </c>
      <c r="E93" s="25" t="s">
        <v>54</v>
      </c>
      <c r="F93" s="25" t="s">
        <v>54</v>
      </c>
      <c r="G93" s="86" t="s">
        <v>54</v>
      </c>
      <c r="H93" s="7"/>
      <c r="I93" s="30"/>
      <c r="J93" s="25" t="s">
        <v>54</v>
      </c>
      <c r="K93" s="25" t="s">
        <v>54</v>
      </c>
      <c r="L93" s="25" t="s">
        <v>54</v>
      </c>
      <c r="M93" s="25" t="s">
        <v>54</v>
      </c>
      <c r="N93" s="25" t="s">
        <v>54</v>
      </c>
      <c r="O93" s="86" t="s">
        <v>54</v>
      </c>
      <c r="P93" s="7"/>
      <c r="Q93" s="20"/>
      <c r="R93" s="20" t="str">
        <f>IFERROR(IF(Q93="","",VLOOKUP(Q93,$AL$2:$AN$1001,2,0)),"")</f>
        <v/>
      </c>
      <c r="S93" s="97" t="str">
        <f>IFERROR(IF(Q93="","",VLOOKUP(Q93,$AL$2:$AN$1001,3,0)),"")</f>
        <v/>
      </c>
      <c r="T93" s="37"/>
      <c r="U93" s="37"/>
      <c r="V93" s="37"/>
      <c r="W93" s="37"/>
      <c r="X93" s="7"/>
      <c r="Y93" s="7"/>
      <c r="Z93" s="7"/>
      <c r="AA93" s="7"/>
      <c r="AB93" s="7"/>
      <c r="AC93" s="7"/>
      <c r="AD93" s="7"/>
      <c r="AE93" s="37" t="s">
        <v>19</v>
      </c>
      <c r="AF93" s="37" t="s">
        <v>250</v>
      </c>
      <c r="AG93" s="7">
        <f>_xlfn.MAXIFS($A$7:$A$606,$E$7:$E$606,AF93)</f>
        <v>0</v>
      </c>
      <c r="AH93" s="7" t="str">
        <f t="shared" si="16"/>
        <v/>
      </c>
      <c r="AI93" s="7">
        <f>IF(COUNTIF($E$7:$E$1001,AF93)&lt;=3,0,SUMIF($E$7:$E$1001,AF93,$A$7:$A$1001))</f>
        <v>0</v>
      </c>
      <c r="AJ93" s="7" t="str">
        <f t="shared" si="17"/>
        <v/>
      </c>
      <c r="AK93" s="7">
        <f t="shared" si="18"/>
        <v>0</v>
      </c>
      <c r="AL93" s="7" t="str">
        <f t="shared" si="19"/>
        <v/>
      </c>
      <c r="AM93" s="7" t="str">
        <f t="shared" si="20"/>
        <v>RHUL D</v>
      </c>
      <c r="AN93" s="7">
        <f t="shared" si="21"/>
        <v>0</v>
      </c>
      <c r="AO93" s="37"/>
      <c r="AP93" s="37" t="s">
        <v>19</v>
      </c>
      <c r="AQ93" s="37" t="s">
        <v>250</v>
      </c>
      <c r="AR93" s="7">
        <f>_xlfn.MAXIFS($I$7:$I$606,$M$7:$M$606,AQ93)</f>
        <v>0</v>
      </c>
      <c r="AS93" s="7" t="str">
        <f t="shared" si="22"/>
        <v/>
      </c>
      <c r="AT93" s="7">
        <f>IF(COUNTIF($M$7:$M$1001,AQ93)&lt;=2,0,SUMIF($M$7:$M$1001,AQ93,$I$7:$I$1001))</f>
        <v>0</v>
      </c>
      <c r="AU93" s="7" t="str">
        <f t="shared" si="23"/>
        <v/>
      </c>
      <c r="AV93" s="7">
        <f t="shared" si="24"/>
        <v>0</v>
      </c>
      <c r="AW93" s="7" t="str">
        <f t="shared" si="34"/>
        <v/>
      </c>
      <c r="AX93" s="7" t="str">
        <f t="shared" si="25"/>
        <v>RHUL D</v>
      </c>
      <c r="AY93" s="7">
        <f t="shared" si="26"/>
        <v>0</v>
      </c>
      <c r="AZ93" s="37"/>
      <c r="BA93" s="37" t="s">
        <v>19</v>
      </c>
      <c r="BB93" s="37" t="s">
        <v>250</v>
      </c>
      <c r="BC93" s="7">
        <f>IF(COUNTIF($F$7:$F$1001,BB93)&lt;=1,0,SUMIF($F$7:$F$1001,BB93,$A$7:$A$1001))</f>
        <v>0</v>
      </c>
      <c r="BD93" s="7">
        <f>IF(COUNTIF($N$7:$N$1001,BB93)&lt;=1,0,SUMIF($N$7:$N$1001,BB93,$I$7:$I$1001))</f>
        <v>0</v>
      </c>
      <c r="BE93" s="7">
        <f t="shared" si="27"/>
        <v>0</v>
      </c>
      <c r="BF93" s="7">
        <f>_xlfn.MAXIFS($A$7:$A$606,$F$7:$F$606,AF93)</f>
        <v>0</v>
      </c>
      <c r="BG93" s="7">
        <f>_xlfn.MAXIFS($I$7:$I$606,$N$7:$N$606,AQ93)</f>
        <v>0</v>
      </c>
      <c r="BH93" s="7">
        <f t="shared" si="33"/>
        <v>0</v>
      </c>
      <c r="BI93" s="7" t="str">
        <f t="shared" si="28"/>
        <v/>
      </c>
      <c r="BJ93" s="7" t="str">
        <f t="shared" si="29"/>
        <v/>
      </c>
      <c r="BK93" s="7">
        <f t="shared" si="30"/>
        <v>0</v>
      </c>
      <c r="BL93" s="7" t="str">
        <f t="shared" si="31"/>
        <v/>
      </c>
      <c r="BM93" s="7" t="str">
        <f t="shared" si="15"/>
        <v>RHUL D</v>
      </c>
      <c r="BN93" s="7" t="str">
        <f t="shared" si="32"/>
        <v/>
      </c>
    </row>
    <row r="94" spans="1:66" ht="15.75" customHeight="1" x14ac:dyDescent="0.2">
      <c r="A94" s="30" t="s">
        <v>54</v>
      </c>
      <c r="B94" s="25" t="s">
        <v>54</v>
      </c>
      <c r="C94" s="25" t="s">
        <v>54</v>
      </c>
      <c r="D94" s="25" t="s">
        <v>54</v>
      </c>
      <c r="E94" s="25" t="s">
        <v>54</v>
      </c>
      <c r="F94" s="25" t="s">
        <v>54</v>
      </c>
      <c r="G94" s="86" t="s">
        <v>54</v>
      </c>
      <c r="H94" s="7"/>
      <c r="I94" s="30"/>
      <c r="J94" s="25" t="s">
        <v>54</v>
      </c>
      <c r="K94" s="25" t="s">
        <v>54</v>
      </c>
      <c r="L94" s="25" t="s">
        <v>54</v>
      </c>
      <c r="M94" s="25" t="s">
        <v>54</v>
      </c>
      <c r="N94" s="25" t="s">
        <v>54</v>
      </c>
      <c r="O94" s="86" t="s">
        <v>54</v>
      </c>
      <c r="P94" s="7"/>
      <c r="Q94" s="20"/>
      <c r="R94" s="20" t="str">
        <f>IFERROR(IF(Q94="","",VLOOKUP(Q94,$AL$2:$AN$1001,2,0)),"")</f>
        <v/>
      </c>
      <c r="S94" s="97" t="str">
        <f>IFERROR(IF(Q94="","",VLOOKUP(Q94,$AL$2:$AN$1001,3,0)),"")</f>
        <v/>
      </c>
      <c r="T94" s="37"/>
      <c r="U94" s="37"/>
      <c r="V94" s="37"/>
      <c r="W94" s="37"/>
      <c r="X94" s="7"/>
      <c r="Y94" s="7"/>
      <c r="Z94" s="7"/>
      <c r="AA94" s="7"/>
      <c r="AB94" s="7"/>
      <c r="AC94" s="7"/>
      <c r="AD94" s="7"/>
      <c r="AE94" s="37" t="s">
        <v>22</v>
      </c>
      <c r="AF94" s="37" t="s">
        <v>251</v>
      </c>
      <c r="AG94" s="7">
        <f>_xlfn.MAXIFS($A$7:$A$606,$E$7:$E$606,AF94)</f>
        <v>0</v>
      </c>
      <c r="AH94" s="7" t="str">
        <f t="shared" si="16"/>
        <v/>
      </c>
      <c r="AI94" s="7">
        <f>IF(COUNTIF($E$7:$E$1001,AF94)&lt;=3,0,SUMIF($E$7:$E$1001,AF94,$A$7:$A$1001))</f>
        <v>0</v>
      </c>
      <c r="AJ94" s="7" t="str">
        <f t="shared" si="17"/>
        <v/>
      </c>
      <c r="AK94" s="7">
        <f t="shared" si="18"/>
        <v>0</v>
      </c>
      <c r="AL94" s="7" t="str">
        <f t="shared" si="19"/>
        <v/>
      </c>
      <c r="AM94" s="7" t="str">
        <f t="shared" si="20"/>
        <v>RHUL E</v>
      </c>
      <c r="AN94" s="7">
        <f t="shared" si="21"/>
        <v>0</v>
      </c>
      <c r="AO94" s="37"/>
      <c r="AP94" s="37" t="s">
        <v>22</v>
      </c>
      <c r="AQ94" s="37" t="s">
        <v>251</v>
      </c>
      <c r="AR94" s="7">
        <f>_xlfn.MAXIFS($I$7:$I$606,$M$7:$M$606,AQ94)</f>
        <v>0</v>
      </c>
      <c r="AS94" s="7" t="str">
        <f t="shared" si="22"/>
        <v/>
      </c>
      <c r="AT94" s="7">
        <f>IF(COUNTIF($M$7:$M$1001,AQ94)&lt;=2,0,SUMIF($M$7:$M$1001,AQ94,$I$7:$I$1001))</f>
        <v>0</v>
      </c>
      <c r="AU94" s="7" t="str">
        <f t="shared" si="23"/>
        <v/>
      </c>
      <c r="AV94" s="7">
        <f t="shared" si="24"/>
        <v>0</v>
      </c>
      <c r="AW94" s="7" t="str">
        <f t="shared" si="34"/>
        <v/>
      </c>
      <c r="AX94" s="7" t="str">
        <f t="shared" si="25"/>
        <v>RHUL E</v>
      </c>
      <c r="AY94" s="7">
        <f t="shared" si="26"/>
        <v>0</v>
      </c>
      <c r="AZ94" s="37"/>
      <c r="BA94" s="37" t="s">
        <v>22</v>
      </c>
      <c r="BB94" s="37" t="s">
        <v>251</v>
      </c>
      <c r="BC94" s="7">
        <f>IF(COUNTIF($F$7:$F$1001,BB94)&lt;=1,0,SUMIF($F$7:$F$1001,BB94,$A$7:$A$1001))</f>
        <v>0</v>
      </c>
      <c r="BD94" s="7">
        <f>IF(COUNTIF($N$7:$N$1001,BB94)&lt;=1,0,SUMIF($N$7:$N$1001,BB94,$I$7:$I$1001))</f>
        <v>0</v>
      </c>
      <c r="BE94" s="7">
        <f t="shared" si="27"/>
        <v>0</v>
      </c>
      <c r="BF94" s="7">
        <f>_xlfn.MAXIFS($A$7:$A$606,$F$7:$F$606,AF94)</f>
        <v>0</v>
      </c>
      <c r="BG94" s="7">
        <f>_xlfn.MAXIFS($I$7:$I$606,$N$7:$N$606,AQ94)</f>
        <v>0</v>
      </c>
      <c r="BH94" s="7">
        <f t="shared" si="33"/>
        <v>0</v>
      </c>
      <c r="BI94" s="7" t="str">
        <f t="shared" si="28"/>
        <v/>
      </c>
      <c r="BJ94" s="7" t="str">
        <f t="shared" si="29"/>
        <v/>
      </c>
      <c r="BK94" s="7">
        <f t="shared" si="30"/>
        <v>0</v>
      </c>
      <c r="BL94" s="7" t="str">
        <f t="shared" si="31"/>
        <v/>
      </c>
      <c r="BM94" s="7" t="str">
        <f t="shared" si="15"/>
        <v>RHUL E</v>
      </c>
      <c r="BN94" s="7" t="str">
        <f t="shared" si="32"/>
        <v/>
      </c>
    </row>
    <row r="95" spans="1:66" ht="15.75" customHeight="1" x14ac:dyDescent="0.2">
      <c r="A95" s="30" t="s">
        <v>54</v>
      </c>
      <c r="B95" s="25" t="s">
        <v>54</v>
      </c>
      <c r="C95" s="25" t="s">
        <v>54</v>
      </c>
      <c r="D95" s="25" t="s">
        <v>54</v>
      </c>
      <c r="E95" s="25" t="s">
        <v>54</v>
      </c>
      <c r="F95" s="25" t="s">
        <v>54</v>
      </c>
      <c r="G95" s="86" t="s">
        <v>54</v>
      </c>
      <c r="H95" s="7"/>
      <c r="I95" s="30"/>
      <c r="J95" s="25" t="s">
        <v>54</v>
      </c>
      <c r="K95" s="25" t="s">
        <v>54</v>
      </c>
      <c r="L95" s="25" t="s">
        <v>54</v>
      </c>
      <c r="M95" s="25" t="s">
        <v>54</v>
      </c>
      <c r="N95" s="25" t="s">
        <v>54</v>
      </c>
      <c r="O95" s="86" t="s">
        <v>54</v>
      </c>
      <c r="P95" s="7"/>
      <c r="Q95" s="20"/>
      <c r="R95" s="20" t="str">
        <f>IFERROR(IF(Q95="","",VLOOKUP(Q95,$AL$2:$AN$1001,2,0)),"")</f>
        <v/>
      </c>
      <c r="S95" s="97" t="str">
        <f>IFERROR(IF(Q95="","",VLOOKUP(Q95,$AL$2:$AN$1001,3,0)),"")</f>
        <v/>
      </c>
      <c r="T95" s="37"/>
      <c r="U95" s="37"/>
      <c r="V95" s="37"/>
      <c r="W95" s="37"/>
      <c r="X95" s="7"/>
      <c r="Y95" s="7"/>
      <c r="Z95" s="7"/>
      <c r="AA95" s="7"/>
      <c r="AB95" s="7"/>
      <c r="AC95" s="7"/>
      <c r="AD95" s="7"/>
      <c r="AE95" s="37" t="s">
        <v>24</v>
      </c>
      <c r="AF95" s="37" t="s">
        <v>252</v>
      </c>
      <c r="AG95" s="7">
        <f>_xlfn.MAXIFS($A$7:$A$606,$E$7:$E$606,AF95)</f>
        <v>0</v>
      </c>
      <c r="AH95" s="7" t="str">
        <f t="shared" si="16"/>
        <v/>
      </c>
      <c r="AI95" s="7">
        <f>IF(COUNTIF($E$7:$E$1001,AF95)&lt;=3,0,SUMIF($E$7:$E$1001,AF95,$A$7:$A$1001))</f>
        <v>0</v>
      </c>
      <c r="AJ95" s="7" t="str">
        <f t="shared" si="17"/>
        <v/>
      </c>
      <c r="AK95" s="7">
        <f t="shared" si="18"/>
        <v>0</v>
      </c>
      <c r="AL95" s="7" t="str">
        <f t="shared" si="19"/>
        <v/>
      </c>
      <c r="AM95" s="7" t="str">
        <f t="shared" si="20"/>
        <v>RHUL F</v>
      </c>
      <c r="AN95" s="7">
        <f t="shared" si="21"/>
        <v>0</v>
      </c>
      <c r="AO95" s="37"/>
      <c r="AP95" s="37" t="s">
        <v>24</v>
      </c>
      <c r="AQ95" s="37" t="s">
        <v>252</v>
      </c>
      <c r="AR95" s="7">
        <f>_xlfn.MAXIFS($I$7:$I$606,$M$7:$M$606,AQ95)</f>
        <v>0</v>
      </c>
      <c r="AS95" s="7" t="str">
        <f t="shared" si="22"/>
        <v/>
      </c>
      <c r="AT95" s="7">
        <f>IF(COUNTIF($M$7:$M$1001,AQ95)&lt;=2,0,SUMIF($M$7:$M$1001,AQ95,$I$7:$I$1001))</f>
        <v>0</v>
      </c>
      <c r="AU95" s="7" t="str">
        <f t="shared" si="23"/>
        <v/>
      </c>
      <c r="AV95" s="7">
        <f t="shared" si="24"/>
        <v>0</v>
      </c>
      <c r="AW95" s="7" t="str">
        <f t="shared" si="34"/>
        <v/>
      </c>
      <c r="AX95" s="7" t="str">
        <f t="shared" si="25"/>
        <v>RHUL F</v>
      </c>
      <c r="AY95" s="7">
        <f t="shared" si="26"/>
        <v>0</v>
      </c>
      <c r="AZ95" s="37"/>
      <c r="BA95" s="37" t="s">
        <v>24</v>
      </c>
      <c r="BB95" s="37" t="s">
        <v>252</v>
      </c>
      <c r="BC95" s="7">
        <f>IF(COUNTIF($F$7:$F$1001,BB95)&lt;=1,0,SUMIF($F$7:$F$1001,BB95,$A$7:$A$1001))</f>
        <v>0</v>
      </c>
      <c r="BD95" s="7">
        <f>IF(COUNTIF($N$7:$N$1001,BB95)&lt;=1,0,SUMIF($N$7:$N$1001,BB95,$I$7:$I$1001))</f>
        <v>0</v>
      </c>
      <c r="BE95" s="7">
        <f t="shared" si="27"/>
        <v>0</v>
      </c>
      <c r="BF95" s="7">
        <f>_xlfn.MAXIFS($A$7:$A$606,$F$7:$F$606,AF95)</f>
        <v>0</v>
      </c>
      <c r="BG95" s="7">
        <f>_xlfn.MAXIFS($I$7:$I$606,$N$7:$N$606,AQ95)</f>
        <v>0</v>
      </c>
      <c r="BH95" s="7">
        <f t="shared" si="33"/>
        <v>0</v>
      </c>
      <c r="BI95" s="7" t="str">
        <f t="shared" si="28"/>
        <v/>
      </c>
      <c r="BJ95" s="7" t="str">
        <f t="shared" si="29"/>
        <v/>
      </c>
      <c r="BK95" s="7">
        <f t="shared" si="30"/>
        <v>0</v>
      </c>
      <c r="BL95" s="7" t="str">
        <f t="shared" si="31"/>
        <v/>
      </c>
      <c r="BM95" s="7" t="str">
        <f t="shared" si="15"/>
        <v>RHUL F</v>
      </c>
      <c r="BN95" s="7" t="str">
        <f t="shared" si="32"/>
        <v/>
      </c>
    </row>
    <row r="96" spans="1:66" ht="15.75" customHeight="1" x14ac:dyDescent="0.2">
      <c r="A96" s="30" t="s">
        <v>54</v>
      </c>
      <c r="B96" s="25" t="s">
        <v>54</v>
      </c>
      <c r="C96" s="25" t="s">
        <v>54</v>
      </c>
      <c r="D96" s="25" t="s">
        <v>54</v>
      </c>
      <c r="E96" s="25" t="s">
        <v>54</v>
      </c>
      <c r="F96" s="25" t="s">
        <v>54</v>
      </c>
      <c r="G96" s="86" t="s">
        <v>54</v>
      </c>
      <c r="H96" s="7"/>
      <c r="I96" s="30"/>
      <c r="J96" s="25" t="s">
        <v>54</v>
      </c>
      <c r="K96" s="25" t="s">
        <v>54</v>
      </c>
      <c r="L96" s="25" t="s">
        <v>54</v>
      </c>
      <c r="M96" s="25" t="s">
        <v>54</v>
      </c>
      <c r="N96" s="25" t="s">
        <v>54</v>
      </c>
      <c r="O96" s="86" t="s">
        <v>54</v>
      </c>
      <c r="P96" s="7"/>
      <c r="Q96" s="20"/>
      <c r="R96" s="20" t="str">
        <f>IFERROR(IF(Q96="","",VLOOKUP(Q96,$AL$2:$AN$1001,2,0)),"")</f>
        <v/>
      </c>
      <c r="S96" s="97" t="str">
        <f>IFERROR(IF(Q96="","",VLOOKUP(Q96,$AL$2:$AN$1001,3,0)),"")</f>
        <v/>
      </c>
      <c r="T96" s="37"/>
      <c r="U96" s="37"/>
      <c r="V96" s="37"/>
      <c r="W96" s="37"/>
      <c r="X96" s="7"/>
      <c r="Y96" s="7"/>
      <c r="Z96" s="7"/>
      <c r="AA96" s="7"/>
      <c r="AB96" s="7"/>
      <c r="AC96" s="7"/>
      <c r="AD96" s="7"/>
      <c r="AE96" s="37" t="s">
        <v>25</v>
      </c>
      <c r="AF96" s="37" t="s">
        <v>253</v>
      </c>
      <c r="AG96" s="7">
        <f>_xlfn.MAXIFS($A$7:$A$606,$E$7:$E$606,AF96)</f>
        <v>0</v>
      </c>
      <c r="AH96" s="7" t="str">
        <f t="shared" si="16"/>
        <v/>
      </c>
      <c r="AI96" s="7">
        <f>IF(COUNTIF($E$7:$E$1001,AF96)&lt;=3,0,SUMIF($E$7:$E$1001,AF96,$A$7:$A$1001))</f>
        <v>0</v>
      </c>
      <c r="AJ96" s="7" t="str">
        <f t="shared" si="17"/>
        <v/>
      </c>
      <c r="AK96" s="7">
        <f t="shared" si="18"/>
        <v>0</v>
      </c>
      <c r="AL96" s="7" t="str">
        <f t="shared" si="19"/>
        <v/>
      </c>
      <c r="AM96" s="7" t="str">
        <f t="shared" si="20"/>
        <v>RHUL G</v>
      </c>
      <c r="AN96" s="7">
        <f t="shared" si="21"/>
        <v>0</v>
      </c>
      <c r="AO96" s="37"/>
      <c r="AP96" s="37" t="s">
        <v>25</v>
      </c>
      <c r="AQ96" s="37" t="s">
        <v>253</v>
      </c>
      <c r="AR96" s="7">
        <f>_xlfn.MAXIFS($I$7:$I$606,$M$7:$M$606,AQ96)</f>
        <v>0</v>
      </c>
      <c r="AS96" s="7" t="str">
        <f t="shared" si="22"/>
        <v/>
      </c>
      <c r="AT96" s="7">
        <f>IF(COUNTIF($M$7:$M$1001,AQ96)&lt;=2,0,SUMIF($M$7:$M$1001,AQ96,$I$7:$I$1001))</f>
        <v>0</v>
      </c>
      <c r="AU96" s="7" t="str">
        <f t="shared" si="23"/>
        <v/>
      </c>
      <c r="AV96" s="7">
        <f t="shared" si="24"/>
        <v>0</v>
      </c>
      <c r="AW96" s="7" t="str">
        <f t="shared" si="34"/>
        <v/>
      </c>
      <c r="AX96" s="7" t="str">
        <f t="shared" si="25"/>
        <v>RHUL G</v>
      </c>
      <c r="AY96" s="7">
        <f t="shared" si="26"/>
        <v>0</v>
      </c>
      <c r="AZ96" s="37"/>
      <c r="BA96" s="37" t="s">
        <v>25</v>
      </c>
      <c r="BB96" s="37" t="s">
        <v>253</v>
      </c>
      <c r="BC96" s="7">
        <f>IF(COUNTIF($F$7:$F$1001,BB96)&lt;=1,0,SUMIF($F$7:$F$1001,BB96,$A$7:$A$1001))</f>
        <v>0</v>
      </c>
      <c r="BD96" s="7">
        <f>IF(COUNTIF($N$7:$N$1001,BB96)&lt;=1,0,SUMIF($N$7:$N$1001,BB96,$I$7:$I$1001))</f>
        <v>0</v>
      </c>
      <c r="BE96" s="7">
        <f t="shared" si="27"/>
        <v>0</v>
      </c>
      <c r="BF96" s="7">
        <f>_xlfn.MAXIFS($A$7:$A$606,$F$7:$F$606,AF96)</f>
        <v>0</v>
      </c>
      <c r="BG96" s="7">
        <f>_xlfn.MAXIFS($I$7:$I$606,$N$7:$N$606,AQ96)</f>
        <v>0</v>
      </c>
      <c r="BH96" s="7">
        <f t="shared" si="33"/>
        <v>0</v>
      </c>
      <c r="BI96" s="7" t="str">
        <f t="shared" si="28"/>
        <v/>
      </c>
      <c r="BJ96" s="7" t="str">
        <f t="shared" si="29"/>
        <v/>
      </c>
      <c r="BK96" s="7">
        <f t="shared" si="30"/>
        <v>0</v>
      </c>
      <c r="BL96" s="7" t="str">
        <f t="shared" si="31"/>
        <v/>
      </c>
      <c r="BM96" s="7" t="str">
        <f t="shared" si="15"/>
        <v>RHUL G</v>
      </c>
      <c r="BN96" s="7" t="str">
        <f t="shared" si="32"/>
        <v/>
      </c>
    </row>
    <row r="97" spans="1:66" ht="15.75" customHeight="1" x14ac:dyDescent="0.2">
      <c r="A97" s="30" t="s">
        <v>54</v>
      </c>
      <c r="B97" s="25" t="s">
        <v>54</v>
      </c>
      <c r="C97" s="25" t="s">
        <v>54</v>
      </c>
      <c r="D97" s="25" t="s">
        <v>54</v>
      </c>
      <c r="E97" s="25" t="s">
        <v>54</v>
      </c>
      <c r="F97" s="25" t="s">
        <v>54</v>
      </c>
      <c r="G97" s="86" t="s">
        <v>54</v>
      </c>
      <c r="H97" s="7"/>
      <c r="I97" s="30"/>
      <c r="J97" s="25" t="s">
        <v>54</v>
      </c>
      <c r="K97" s="25" t="s">
        <v>54</v>
      </c>
      <c r="L97" s="25" t="s">
        <v>54</v>
      </c>
      <c r="M97" s="25" t="s">
        <v>54</v>
      </c>
      <c r="N97" s="25" t="s">
        <v>54</v>
      </c>
      <c r="O97" s="86" t="s">
        <v>54</v>
      </c>
      <c r="P97" s="7"/>
      <c r="Q97" s="20"/>
      <c r="R97" s="20" t="str">
        <f>IFERROR(IF(Q97="","",VLOOKUP(Q97,$AL$2:$AN$1001,2,0)),"")</f>
        <v/>
      </c>
      <c r="S97" s="97" t="str">
        <f>IFERROR(IF(Q97="","",VLOOKUP(Q97,$AL$2:$AN$1001,3,0)),"")</f>
        <v/>
      </c>
      <c r="T97" s="37"/>
      <c r="U97" s="37"/>
      <c r="V97" s="37"/>
      <c r="W97" s="37"/>
      <c r="X97" s="7"/>
      <c r="Y97" s="7"/>
      <c r="Z97" s="7"/>
      <c r="AA97" s="7"/>
      <c r="AB97" s="7"/>
      <c r="AC97" s="7"/>
      <c r="AD97" s="7"/>
      <c r="AE97" s="37" t="s">
        <v>26</v>
      </c>
      <c r="AF97" s="37" t="s">
        <v>254</v>
      </c>
      <c r="AG97" s="7">
        <f>_xlfn.MAXIFS($A$7:$A$606,$E$7:$E$606,AF97)</f>
        <v>0</v>
      </c>
      <c r="AH97" s="7" t="str">
        <f t="shared" si="16"/>
        <v/>
      </c>
      <c r="AI97" s="7">
        <f>IF(COUNTIF($E$7:$E$1001,AF97)&lt;=3,0,SUMIF($E$7:$E$1001,AF97,$A$7:$A$1001))</f>
        <v>0</v>
      </c>
      <c r="AJ97" s="7" t="str">
        <f t="shared" si="17"/>
        <v/>
      </c>
      <c r="AK97" s="7">
        <f t="shared" si="18"/>
        <v>0</v>
      </c>
      <c r="AL97" s="7" t="str">
        <f t="shared" si="19"/>
        <v/>
      </c>
      <c r="AM97" s="7" t="str">
        <f t="shared" si="20"/>
        <v>RHUL H</v>
      </c>
      <c r="AN97" s="7">
        <f t="shared" si="21"/>
        <v>0</v>
      </c>
      <c r="AO97" s="37"/>
      <c r="AP97" s="37" t="s">
        <v>26</v>
      </c>
      <c r="AQ97" s="37" t="s">
        <v>254</v>
      </c>
      <c r="AR97" s="7">
        <f>_xlfn.MAXIFS($I$7:$I$606,$M$7:$M$606,AQ97)</f>
        <v>0</v>
      </c>
      <c r="AS97" s="7" t="str">
        <f t="shared" si="22"/>
        <v/>
      </c>
      <c r="AT97" s="7">
        <f>IF(COUNTIF($M$7:$M$1001,AQ97)&lt;=2,0,SUMIF($M$7:$M$1001,AQ97,$I$7:$I$1001))</f>
        <v>0</v>
      </c>
      <c r="AU97" s="7" t="str">
        <f t="shared" si="23"/>
        <v/>
      </c>
      <c r="AV97" s="7">
        <f t="shared" si="24"/>
        <v>0</v>
      </c>
      <c r="AW97" s="7" t="str">
        <f t="shared" si="34"/>
        <v/>
      </c>
      <c r="AX97" s="7" t="str">
        <f t="shared" si="25"/>
        <v>RHUL H</v>
      </c>
      <c r="AY97" s="7">
        <f t="shared" si="26"/>
        <v>0</v>
      </c>
      <c r="AZ97" s="37"/>
      <c r="BA97" s="37" t="s">
        <v>26</v>
      </c>
      <c r="BB97" s="37" t="s">
        <v>254</v>
      </c>
      <c r="BC97" s="7">
        <f>IF(COUNTIF($F$7:$F$1001,BB97)&lt;=1,0,SUMIF($F$7:$F$1001,BB97,$A$7:$A$1001))</f>
        <v>0</v>
      </c>
      <c r="BD97" s="7">
        <f>IF(COUNTIF($N$7:$N$1001,BB97)&lt;=1,0,SUMIF($N$7:$N$1001,BB97,$I$7:$I$1001))</f>
        <v>0</v>
      </c>
      <c r="BE97" s="7">
        <f t="shared" si="27"/>
        <v>0</v>
      </c>
      <c r="BF97" s="7">
        <f>_xlfn.MAXIFS($A$7:$A$606,$F$7:$F$606,AF97)</f>
        <v>0</v>
      </c>
      <c r="BG97" s="7">
        <f>_xlfn.MAXIFS($I$7:$I$606,$N$7:$N$606,AQ97)</f>
        <v>0</v>
      </c>
      <c r="BH97" s="7">
        <f t="shared" si="33"/>
        <v>0</v>
      </c>
      <c r="BI97" s="7" t="str">
        <f t="shared" si="28"/>
        <v/>
      </c>
      <c r="BJ97" s="7" t="str">
        <f t="shared" si="29"/>
        <v/>
      </c>
      <c r="BK97" s="7">
        <f t="shared" si="30"/>
        <v>0</v>
      </c>
      <c r="BL97" s="7" t="str">
        <f t="shared" si="31"/>
        <v/>
      </c>
      <c r="BM97" s="7" t="str">
        <f t="shared" si="15"/>
        <v>RHUL H</v>
      </c>
      <c r="BN97" s="7" t="str">
        <f t="shared" si="32"/>
        <v/>
      </c>
    </row>
    <row r="98" spans="1:66" ht="15.75" customHeight="1" x14ac:dyDescent="0.2">
      <c r="A98" s="30" t="s">
        <v>54</v>
      </c>
      <c r="B98" s="25" t="s">
        <v>54</v>
      </c>
      <c r="C98" s="25" t="s">
        <v>54</v>
      </c>
      <c r="D98" s="25" t="s">
        <v>54</v>
      </c>
      <c r="E98" s="25" t="s">
        <v>54</v>
      </c>
      <c r="F98" s="25" t="s">
        <v>54</v>
      </c>
      <c r="G98" s="86" t="s">
        <v>54</v>
      </c>
      <c r="H98" s="7"/>
      <c r="I98" s="30"/>
      <c r="J98" s="25" t="s">
        <v>54</v>
      </c>
      <c r="K98" s="25" t="s">
        <v>54</v>
      </c>
      <c r="L98" s="25" t="s">
        <v>54</v>
      </c>
      <c r="M98" s="25" t="s">
        <v>54</v>
      </c>
      <c r="N98" s="25" t="s">
        <v>54</v>
      </c>
      <c r="O98" s="86" t="s">
        <v>54</v>
      </c>
      <c r="P98" s="7"/>
      <c r="Q98" s="20"/>
      <c r="R98" s="20" t="str">
        <f>IFERROR(IF(Q98="","",VLOOKUP(Q98,$AL$2:$AN$1001,2,0)),"")</f>
        <v/>
      </c>
      <c r="S98" s="97" t="str">
        <f>IFERROR(IF(Q98="","",VLOOKUP(Q98,$AL$2:$AN$1001,3,0)),"")</f>
        <v/>
      </c>
      <c r="T98" s="37"/>
      <c r="U98" s="37"/>
      <c r="V98" s="37"/>
      <c r="W98" s="37"/>
      <c r="X98" s="7"/>
      <c r="Y98" s="7"/>
      <c r="Z98" s="7"/>
      <c r="AA98" s="7"/>
      <c r="AB98" s="7"/>
      <c r="AC98" s="7"/>
      <c r="AD98" s="7"/>
      <c r="AE98" s="37" t="s">
        <v>16</v>
      </c>
      <c r="AF98" s="37" t="s">
        <v>142</v>
      </c>
      <c r="AG98" s="7">
        <f>_xlfn.MAXIFS($A$7:$A$606,$E$7:$E$606,AF98)</f>
        <v>51</v>
      </c>
      <c r="AH98" s="7">
        <f t="shared" si="16"/>
        <v>51</v>
      </c>
      <c r="AI98" s="7">
        <f>IF(COUNTIF($E$7:$E$1001,AF98)&lt;=3,0,SUMIF($E$7:$E$1001,AF98,$A$7:$A$1001))</f>
        <v>139</v>
      </c>
      <c r="AJ98" s="7">
        <f t="shared" si="17"/>
        <v>139</v>
      </c>
      <c r="AK98" s="7">
        <f t="shared" si="18"/>
        <v>3</v>
      </c>
      <c r="AL98" s="7">
        <f t="shared" si="19"/>
        <v>8</v>
      </c>
      <c r="AM98" s="7" t="str">
        <f t="shared" si="20"/>
        <v>RVC A</v>
      </c>
      <c r="AN98" s="7">
        <f t="shared" si="21"/>
        <v>139</v>
      </c>
      <c r="AO98" s="37"/>
      <c r="AP98" s="37" t="s">
        <v>16</v>
      </c>
      <c r="AQ98" s="37" t="s">
        <v>142</v>
      </c>
      <c r="AR98" s="7">
        <f>_xlfn.MAXIFS($I$7:$I$606,$M$7:$M$606,AQ98)</f>
        <v>32</v>
      </c>
      <c r="AS98" s="7">
        <f t="shared" si="22"/>
        <v>32</v>
      </c>
      <c r="AT98" s="7">
        <f>IF(COUNTIF($M$7:$M$1001,AQ98)&lt;=2,0,SUMIF($M$7:$M$1001,AQ98,$I$7:$I$1001))</f>
        <v>78</v>
      </c>
      <c r="AU98" s="7">
        <f t="shared" si="23"/>
        <v>78</v>
      </c>
      <c r="AV98" s="7">
        <f t="shared" si="24"/>
        <v>11</v>
      </c>
      <c r="AW98" s="7">
        <f t="shared" si="34"/>
        <v>8</v>
      </c>
      <c r="AX98" s="7" t="str">
        <f t="shared" si="25"/>
        <v>RVC A</v>
      </c>
      <c r="AY98" s="7">
        <f t="shared" si="26"/>
        <v>78</v>
      </c>
      <c r="AZ98" s="37"/>
      <c r="BA98" s="37" t="s">
        <v>16</v>
      </c>
      <c r="BB98" s="37" t="s">
        <v>142</v>
      </c>
      <c r="BC98" s="7">
        <f>IF(COUNTIF($F$7:$F$1001,BB98)&lt;=1,0,SUMIF($F$7:$F$1001,BB98,$A$7:$A$1001))</f>
        <v>38</v>
      </c>
      <c r="BD98" s="7">
        <f>IF(COUNTIF($N$7:$N$1001,BB98)&lt;=1,0,SUMIF($N$7:$N$1001,BB98,$I$7:$I$1001))</f>
        <v>46</v>
      </c>
      <c r="BE98" s="7">
        <f t="shared" si="27"/>
        <v>84</v>
      </c>
      <c r="BF98" s="7">
        <f>_xlfn.MAXIFS($A$7:$A$606,$F$7:$F$606,AF98)</f>
        <v>36</v>
      </c>
      <c r="BG98" s="7">
        <f>_xlfn.MAXIFS($I$7:$I$606,$N$7:$N$606,AQ98)</f>
        <v>31</v>
      </c>
      <c r="BH98" s="7">
        <f t="shared" si="33"/>
        <v>36</v>
      </c>
      <c r="BI98" s="7">
        <f t="shared" si="28"/>
        <v>36</v>
      </c>
      <c r="BJ98" s="7">
        <f t="shared" si="29"/>
        <v>84</v>
      </c>
      <c r="BK98" s="7">
        <f t="shared" si="30"/>
        <v>11</v>
      </c>
      <c r="BL98" s="7">
        <f t="shared" si="31"/>
        <v>9</v>
      </c>
      <c r="BM98" s="7" t="str">
        <f t="shared" si="15"/>
        <v>RVC A</v>
      </c>
      <c r="BN98" s="7">
        <f t="shared" si="32"/>
        <v>84</v>
      </c>
    </row>
    <row r="99" spans="1:66" ht="15.75" customHeight="1" x14ac:dyDescent="0.2">
      <c r="A99" s="30" t="s">
        <v>54</v>
      </c>
      <c r="B99" s="25" t="s">
        <v>54</v>
      </c>
      <c r="C99" s="25" t="s">
        <v>54</v>
      </c>
      <c r="D99" s="25" t="s">
        <v>54</v>
      </c>
      <c r="E99" s="25" t="s">
        <v>54</v>
      </c>
      <c r="F99" s="25" t="s">
        <v>54</v>
      </c>
      <c r="G99" s="86" t="s">
        <v>54</v>
      </c>
      <c r="H99" s="7"/>
      <c r="I99" s="30"/>
      <c r="J99" s="25" t="s">
        <v>54</v>
      </c>
      <c r="K99" s="25" t="s">
        <v>54</v>
      </c>
      <c r="L99" s="25" t="s">
        <v>54</v>
      </c>
      <c r="M99" s="25" t="s">
        <v>54</v>
      </c>
      <c r="N99" s="25" t="s">
        <v>54</v>
      </c>
      <c r="O99" s="86" t="s">
        <v>54</v>
      </c>
      <c r="P99" s="7"/>
      <c r="Q99" s="20"/>
      <c r="R99" s="20" t="str">
        <f>IFERROR(IF(Q99="","",VLOOKUP(Q99,$AL$2:$AN$1001,2,0)),"")</f>
        <v/>
      </c>
      <c r="S99" s="97" t="str">
        <f>IFERROR(IF(Q99="","",VLOOKUP(Q99,$AL$2:$AN$1001,3,0)),"")</f>
        <v/>
      </c>
      <c r="T99" s="37"/>
      <c r="U99" s="37"/>
      <c r="V99" s="37"/>
      <c r="W99" s="37"/>
      <c r="X99" s="7"/>
      <c r="Y99" s="7"/>
      <c r="Z99" s="7"/>
      <c r="AA99" s="7"/>
      <c r="AB99" s="7"/>
      <c r="AC99" s="7"/>
      <c r="AD99" s="7"/>
      <c r="AE99" s="37" t="s">
        <v>17</v>
      </c>
      <c r="AF99" s="37" t="s">
        <v>152</v>
      </c>
      <c r="AG99" s="7">
        <f>_xlfn.MAXIFS($A$7:$A$606,$E$7:$E$606,AF99)</f>
        <v>52</v>
      </c>
      <c r="AH99" s="7" t="str">
        <f t="shared" si="16"/>
        <v/>
      </c>
      <c r="AI99" s="7">
        <f>IF(COUNTIF($E$7:$E$1001,AF99)&lt;=3,0,SUMIF($E$7:$E$1001,AF99,$A$7:$A$1001))</f>
        <v>0</v>
      </c>
      <c r="AJ99" s="7" t="str">
        <f t="shared" si="17"/>
        <v/>
      </c>
      <c r="AK99" s="7">
        <f t="shared" si="18"/>
        <v>0</v>
      </c>
      <c r="AL99" s="7" t="str">
        <f t="shared" si="19"/>
        <v/>
      </c>
      <c r="AM99" s="7" t="str">
        <f t="shared" si="20"/>
        <v>RVC B</v>
      </c>
      <c r="AN99" s="7">
        <f t="shared" si="21"/>
        <v>0</v>
      </c>
      <c r="AO99" s="37"/>
      <c r="AP99" s="37" t="s">
        <v>17</v>
      </c>
      <c r="AQ99" s="37" t="s">
        <v>152</v>
      </c>
      <c r="AR99" s="7">
        <f>_xlfn.MAXIFS($I$7:$I$606,$M$7:$M$606,AQ99)</f>
        <v>42</v>
      </c>
      <c r="AS99" s="7">
        <f t="shared" si="22"/>
        <v>42</v>
      </c>
      <c r="AT99" s="7">
        <f>IF(COUNTIF($M$7:$M$1001,AQ99)&lt;=2,0,SUMIF($M$7:$M$1001,AQ99,$I$7:$I$1001))</f>
        <v>122</v>
      </c>
      <c r="AU99" s="7">
        <f t="shared" si="23"/>
        <v>122</v>
      </c>
      <c r="AV99" s="7">
        <f t="shared" si="24"/>
        <v>7</v>
      </c>
      <c r="AW99" s="7">
        <f t="shared" si="34"/>
        <v>12</v>
      </c>
      <c r="AX99" s="7" t="str">
        <f t="shared" si="25"/>
        <v>RVC B</v>
      </c>
      <c r="AY99" s="7">
        <f t="shared" si="26"/>
        <v>122</v>
      </c>
      <c r="AZ99" s="37"/>
      <c r="BA99" s="37" t="s">
        <v>17</v>
      </c>
      <c r="BB99" s="37" t="s">
        <v>152</v>
      </c>
      <c r="BC99" s="7">
        <f>IF(COUNTIF($F$7:$F$1001,BB99)&lt;=1,0,SUMIF($F$7:$F$1001,BB99,$A$7:$A$1001))</f>
        <v>101</v>
      </c>
      <c r="BD99" s="7">
        <f>IF(COUNTIF($N$7:$N$1001,BB99)&lt;=1,0,SUMIF($N$7:$N$1001,BB99,$I$7:$I$1001))</f>
        <v>71</v>
      </c>
      <c r="BE99" s="7">
        <f t="shared" si="27"/>
        <v>172</v>
      </c>
      <c r="BF99" s="7">
        <f>_xlfn.MAXIFS($A$7:$A$606,$F$7:$F$606,AF99)</f>
        <v>51</v>
      </c>
      <c r="BG99" s="7">
        <f>_xlfn.MAXIFS($I$7:$I$606,$N$7:$N$606,AQ99)</f>
        <v>39</v>
      </c>
      <c r="BH99" s="7">
        <f t="shared" si="33"/>
        <v>51</v>
      </c>
      <c r="BI99" s="7">
        <f t="shared" si="28"/>
        <v>51</v>
      </c>
      <c r="BJ99" s="7">
        <f t="shared" si="29"/>
        <v>172</v>
      </c>
      <c r="BK99" s="7">
        <f t="shared" si="30"/>
        <v>2</v>
      </c>
      <c r="BL99" s="7">
        <f t="shared" si="31"/>
        <v>18</v>
      </c>
      <c r="BM99" s="7" t="str">
        <f t="shared" si="15"/>
        <v>RVC B</v>
      </c>
      <c r="BN99" s="7">
        <f t="shared" si="32"/>
        <v>172</v>
      </c>
    </row>
    <row r="100" spans="1:66" ht="15.75" customHeight="1" x14ac:dyDescent="0.2">
      <c r="A100" s="30" t="s">
        <v>54</v>
      </c>
      <c r="B100" s="25" t="s">
        <v>54</v>
      </c>
      <c r="C100" s="25" t="s">
        <v>54</v>
      </c>
      <c r="D100" s="25" t="s">
        <v>54</v>
      </c>
      <c r="E100" s="25" t="s">
        <v>54</v>
      </c>
      <c r="F100" s="25" t="s">
        <v>54</v>
      </c>
      <c r="G100" s="86" t="s">
        <v>54</v>
      </c>
      <c r="H100" s="7"/>
      <c r="I100" s="30"/>
      <c r="J100" s="25" t="s">
        <v>54</v>
      </c>
      <c r="K100" s="25" t="s">
        <v>54</v>
      </c>
      <c r="L100" s="25" t="s">
        <v>54</v>
      </c>
      <c r="M100" s="25" t="s">
        <v>54</v>
      </c>
      <c r="N100" s="25" t="s">
        <v>54</v>
      </c>
      <c r="O100" s="86" t="s">
        <v>54</v>
      </c>
      <c r="P100" s="7"/>
      <c r="Q100" s="20"/>
      <c r="R100" s="20" t="str">
        <f>IFERROR(IF(Q100="","",VLOOKUP(Q100,$AL$2:$AN$1001,2,0)),"")</f>
        <v/>
      </c>
      <c r="S100" s="97" t="str">
        <f>IFERROR(IF(Q100="","",VLOOKUP(Q100,$AL$2:$AN$1001,3,0)),"")</f>
        <v/>
      </c>
      <c r="T100" s="37"/>
      <c r="U100" s="37"/>
      <c r="V100" s="37"/>
      <c r="W100" s="37"/>
      <c r="X100" s="7"/>
      <c r="Y100" s="7"/>
      <c r="Z100" s="7"/>
      <c r="AA100" s="7"/>
      <c r="AB100" s="7"/>
      <c r="AC100" s="7"/>
      <c r="AD100" s="7"/>
      <c r="AE100" s="37" t="s">
        <v>18</v>
      </c>
      <c r="AF100" s="37" t="s">
        <v>153</v>
      </c>
      <c r="AG100" s="7">
        <f>_xlfn.MAXIFS($A$7:$A$606,$E$7:$E$606,AF100)</f>
        <v>0</v>
      </c>
      <c r="AH100" s="7" t="str">
        <f t="shared" si="16"/>
        <v/>
      </c>
      <c r="AI100" s="7">
        <f>IF(COUNTIF($E$7:$E$1001,AF100)&lt;=3,0,SUMIF($E$7:$E$1001,AF100,$A$7:$A$1001))</f>
        <v>0</v>
      </c>
      <c r="AJ100" s="7" t="str">
        <f t="shared" si="17"/>
        <v/>
      </c>
      <c r="AK100" s="7">
        <f t="shared" si="18"/>
        <v>0</v>
      </c>
      <c r="AL100" s="7" t="str">
        <f t="shared" si="19"/>
        <v/>
      </c>
      <c r="AM100" s="7" t="str">
        <f t="shared" si="20"/>
        <v>RVC C</v>
      </c>
      <c r="AN100" s="7">
        <f t="shared" si="21"/>
        <v>0</v>
      </c>
      <c r="AO100" s="37"/>
      <c r="AP100" s="37" t="s">
        <v>18</v>
      </c>
      <c r="AQ100" s="37" t="s">
        <v>153</v>
      </c>
      <c r="AR100" s="7">
        <f>_xlfn.MAXIFS($I$7:$I$606,$M$7:$M$606,AQ100)</f>
        <v>53</v>
      </c>
      <c r="AS100" s="7">
        <f t="shared" si="22"/>
        <v>53</v>
      </c>
      <c r="AT100" s="7">
        <f>IF(COUNTIF($M$7:$M$1001,AQ100)&lt;=2,0,SUMIF($M$7:$M$1001,AQ100,$I$7:$I$1001))</f>
        <v>146</v>
      </c>
      <c r="AU100" s="7">
        <f t="shared" si="23"/>
        <v>146</v>
      </c>
      <c r="AV100" s="7">
        <f t="shared" si="24"/>
        <v>2</v>
      </c>
      <c r="AW100" s="7">
        <f t="shared" si="34"/>
        <v>17</v>
      </c>
      <c r="AX100" s="7" t="str">
        <f t="shared" si="25"/>
        <v>RVC C</v>
      </c>
      <c r="AY100" s="7">
        <f t="shared" si="26"/>
        <v>146</v>
      </c>
      <c r="AZ100" s="37"/>
      <c r="BA100" s="37" t="s">
        <v>18</v>
      </c>
      <c r="BB100" s="37" t="s">
        <v>153</v>
      </c>
      <c r="BC100" s="7">
        <f>IF(COUNTIF($F$7:$F$1001,BB100)&lt;=1,0,SUMIF($F$7:$F$1001,BB100,$A$7:$A$1001))</f>
        <v>0</v>
      </c>
      <c r="BD100" s="7">
        <f>IF(COUNTIF($N$7:$N$1001,BB100)&lt;=1,0,SUMIF($N$7:$N$1001,BB100,$I$7:$I$1001))</f>
        <v>83</v>
      </c>
      <c r="BE100" s="7">
        <f t="shared" si="27"/>
        <v>0</v>
      </c>
      <c r="BF100" s="7">
        <f>_xlfn.MAXIFS($A$7:$A$606,$F$7:$F$606,AF100)</f>
        <v>52</v>
      </c>
      <c r="BG100" s="7">
        <f>_xlfn.MAXIFS($I$7:$I$606,$N$7:$N$606,AQ100)</f>
        <v>42</v>
      </c>
      <c r="BH100" s="7">
        <f t="shared" si="33"/>
        <v>52</v>
      </c>
      <c r="BI100" s="7" t="str">
        <f t="shared" si="28"/>
        <v/>
      </c>
      <c r="BJ100" s="7" t="str">
        <f t="shared" si="29"/>
        <v/>
      </c>
      <c r="BK100" s="7">
        <f t="shared" si="30"/>
        <v>0</v>
      </c>
      <c r="BL100" s="7" t="str">
        <f t="shared" si="31"/>
        <v/>
      </c>
      <c r="BM100" s="7" t="str">
        <f t="shared" si="15"/>
        <v>RVC C</v>
      </c>
      <c r="BN100" s="7" t="str">
        <f t="shared" si="32"/>
        <v/>
      </c>
    </row>
    <row r="101" spans="1:66" ht="15.75" customHeight="1" x14ac:dyDescent="0.2">
      <c r="A101" s="30" t="s">
        <v>54</v>
      </c>
      <c r="B101" s="25" t="s">
        <v>54</v>
      </c>
      <c r="C101" s="25" t="s">
        <v>54</v>
      </c>
      <c r="D101" s="25" t="s">
        <v>54</v>
      </c>
      <c r="E101" s="25" t="s">
        <v>54</v>
      </c>
      <c r="F101" s="25" t="s">
        <v>54</v>
      </c>
      <c r="G101" s="86" t="s">
        <v>54</v>
      </c>
      <c r="H101" s="7"/>
      <c r="I101" s="30"/>
      <c r="J101" s="25" t="s">
        <v>54</v>
      </c>
      <c r="K101" s="25" t="s">
        <v>54</v>
      </c>
      <c r="L101" s="25" t="s">
        <v>54</v>
      </c>
      <c r="M101" s="25" t="s">
        <v>54</v>
      </c>
      <c r="N101" s="25" t="s">
        <v>54</v>
      </c>
      <c r="O101" s="86" t="s">
        <v>54</v>
      </c>
      <c r="P101" s="7"/>
      <c r="Q101" s="20"/>
      <c r="R101" s="20" t="str">
        <f>IFERROR(IF(Q101="","",VLOOKUP(Q101,$AL$2:$AN$1001,2,0)),"")</f>
        <v/>
      </c>
      <c r="S101" s="97" t="str">
        <f>IFERROR(IF(Q101="","",VLOOKUP(Q101,$AL$2:$AN$1001,3,0)),"")</f>
        <v/>
      </c>
      <c r="T101" s="37"/>
      <c r="U101" s="37"/>
      <c r="V101" s="37"/>
      <c r="W101" s="37"/>
      <c r="X101" s="7"/>
      <c r="Y101" s="7"/>
      <c r="Z101" s="7"/>
      <c r="AA101" s="7"/>
      <c r="AB101" s="7"/>
      <c r="AC101" s="7"/>
      <c r="AD101" s="7"/>
      <c r="AE101" s="37" t="s">
        <v>19</v>
      </c>
      <c r="AF101" s="37" t="s">
        <v>154</v>
      </c>
      <c r="AG101" s="7">
        <f>_xlfn.MAXIFS($A$7:$A$606,$E$7:$E$606,AF101)</f>
        <v>0</v>
      </c>
      <c r="AH101" s="7" t="str">
        <f t="shared" si="16"/>
        <v/>
      </c>
      <c r="AI101" s="7">
        <f>IF(COUNTIF($E$7:$E$1001,AF101)&lt;=3,0,SUMIF($E$7:$E$1001,AF101,$A$7:$A$1001))</f>
        <v>0</v>
      </c>
      <c r="AJ101" s="7" t="str">
        <f t="shared" si="17"/>
        <v/>
      </c>
      <c r="AK101" s="7">
        <f t="shared" si="18"/>
        <v>0</v>
      </c>
      <c r="AL101" s="7" t="str">
        <f t="shared" si="19"/>
        <v/>
      </c>
      <c r="AM101" s="7" t="str">
        <f t="shared" si="20"/>
        <v>RVC D</v>
      </c>
      <c r="AN101" s="7">
        <f t="shared" si="21"/>
        <v>0</v>
      </c>
      <c r="AO101" s="37"/>
      <c r="AP101" s="37" t="s">
        <v>19</v>
      </c>
      <c r="AQ101" s="37" t="s">
        <v>154</v>
      </c>
      <c r="AR101" s="7">
        <f>_xlfn.MAXIFS($I$7:$I$606,$M$7:$M$606,AQ101)</f>
        <v>62</v>
      </c>
      <c r="AS101" s="7">
        <f t="shared" si="22"/>
        <v>62</v>
      </c>
      <c r="AT101" s="7">
        <f>IF(COUNTIF($M$7:$M$1001,AQ101)&lt;=2,0,SUMIF($M$7:$M$1001,AQ101,$I$7:$I$1001))</f>
        <v>177</v>
      </c>
      <c r="AU101" s="7">
        <f t="shared" si="23"/>
        <v>177</v>
      </c>
      <c r="AV101" s="7">
        <f t="shared" si="24"/>
        <v>1</v>
      </c>
      <c r="AW101" s="7">
        <f t="shared" si="34"/>
        <v>18</v>
      </c>
      <c r="AX101" s="7" t="str">
        <f t="shared" si="25"/>
        <v>RVC D</v>
      </c>
      <c r="AY101" s="7">
        <f t="shared" si="26"/>
        <v>177</v>
      </c>
      <c r="AZ101" s="37"/>
      <c r="BA101" s="37" t="s">
        <v>19</v>
      </c>
      <c r="BB101" s="37" t="s">
        <v>154</v>
      </c>
      <c r="BC101" s="7">
        <f>IF(COUNTIF($F$7:$F$1001,BB101)&lt;=1,0,SUMIF($F$7:$F$1001,BB101,$A$7:$A$1001))</f>
        <v>0</v>
      </c>
      <c r="BD101" s="7">
        <f>IF(COUNTIF($N$7:$N$1001,BB101)&lt;=1,0,SUMIF($N$7:$N$1001,BB101,$I$7:$I$1001))</f>
        <v>93</v>
      </c>
      <c r="BE101" s="7">
        <f t="shared" si="27"/>
        <v>0</v>
      </c>
      <c r="BF101" s="7">
        <f>_xlfn.MAXIFS($A$7:$A$606,$F$7:$F$606,AF101)</f>
        <v>0</v>
      </c>
      <c r="BG101" s="7">
        <f>_xlfn.MAXIFS($I$7:$I$606,$N$7:$N$606,AQ101)</f>
        <v>50</v>
      </c>
      <c r="BH101" s="7">
        <f t="shared" si="33"/>
        <v>50</v>
      </c>
      <c r="BI101" s="7" t="str">
        <f t="shared" si="28"/>
        <v/>
      </c>
      <c r="BJ101" s="7" t="str">
        <f t="shared" si="29"/>
        <v/>
      </c>
      <c r="BK101" s="7">
        <f t="shared" si="30"/>
        <v>0</v>
      </c>
      <c r="BL101" s="7" t="str">
        <f t="shared" si="31"/>
        <v/>
      </c>
      <c r="BM101" s="7" t="str">
        <f t="shared" si="15"/>
        <v>RVC D</v>
      </c>
      <c r="BN101" s="7" t="str">
        <f t="shared" si="32"/>
        <v/>
      </c>
    </row>
    <row r="102" spans="1:66" ht="15.75" customHeight="1" x14ac:dyDescent="0.2">
      <c r="A102" s="30" t="s">
        <v>54</v>
      </c>
      <c r="B102" s="25" t="s">
        <v>54</v>
      </c>
      <c r="C102" s="25" t="s">
        <v>54</v>
      </c>
      <c r="D102" s="25" t="s">
        <v>54</v>
      </c>
      <c r="E102" s="25" t="s">
        <v>54</v>
      </c>
      <c r="F102" s="25" t="s">
        <v>54</v>
      </c>
      <c r="G102" s="86" t="s">
        <v>54</v>
      </c>
      <c r="H102" s="7"/>
      <c r="I102" s="30"/>
      <c r="J102" s="25" t="s">
        <v>54</v>
      </c>
      <c r="K102" s="25" t="s">
        <v>54</v>
      </c>
      <c r="L102" s="25" t="s">
        <v>54</v>
      </c>
      <c r="M102" s="25" t="s">
        <v>54</v>
      </c>
      <c r="N102" s="25" t="s">
        <v>54</v>
      </c>
      <c r="O102" s="86" t="s">
        <v>54</v>
      </c>
      <c r="P102" s="7"/>
      <c r="Q102" s="20"/>
      <c r="R102" s="20" t="str">
        <f>IFERROR(IF(Q102="","",VLOOKUP(Q102,$AL$2:$AN$1001,2,0)),"")</f>
        <v/>
      </c>
      <c r="S102" s="97" t="str">
        <f>IFERROR(IF(Q102="","",VLOOKUP(Q102,$AL$2:$AN$1001,3,0)),"")</f>
        <v/>
      </c>
      <c r="T102" s="37"/>
      <c r="U102" s="37"/>
      <c r="V102" s="37"/>
      <c r="W102" s="37"/>
      <c r="X102" s="7"/>
      <c r="Y102" s="7"/>
      <c r="Z102" s="7"/>
      <c r="AA102" s="7"/>
      <c r="AB102" s="7"/>
      <c r="AC102" s="7"/>
      <c r="AD102" s="7"/>
      <c r="AE102" s="37" t="s">
        <v>22</v>
      </c>
      <c r="AF102" s="37" t="s">
        <v>255</v>
      </c>
      <c r="AG102" s="7">
        <f>_xlfn.MAXIFS($A$7:$A$606,$E$7:$E$606,AF102)</f>
        <v>0</v>
      </c>
      <c r="AH102" s="7" t="str">
        <f t="shared" si="16"/>
        <v/>
      </c>
      <c r="AI102" s="7">
        <f>IF(COUNTIF($E$7:$E$1001,AF102)&lt;=3,0,SUMIF($E$7:$E$1001,AF102,$A$7:$A$1001))</f>
        <v>0</v>
      </c>
      <c r="AJ102" s="7" t="str">
        <f t="shared" si="17"/>
        <v/>
      </c>
      <c r="AK102" s="7">
        <f t="shared" si="18"/>
        <v>0</v>
      </c>
      <c r="AL102" s="7" t="str">
        <f t="shared" si="19"/>
        <v/>
      </c>
      <c r="AM102" s="7" t="str">
        <f t="shared" si="20"/>
        <v>RVC E</v>
      </c>
      <c r="AN102" s="7">
        <f t="shared" si="21"/>
        <v>0</v>
      </c>
      <c r="AO102" s="37"/>
      <c r="AP102" s="37" t="s">
        <v>22</v>
      </c>
      <c r="AQ102" s="37" t="s">
        <v>255</v>
      </c>
      <c r="AR102" s="7">
        <f>_xlfn.MAXIFS($I$7:$I$606,$M$7:$M$606,AQ102)</f>
        <v>63</v>
      </c>
      <c r="AS102" s="7" t="str">
        <f t="shared" si="22"/>
        <v/>
      </c>
      <c r="AT102" s="7">
        <f>IF(COUNTIF($M$7:$M$1001,AQ102)&lt;=2,0,SUMIF($M$7:$M$1001,AQ102,$I$7:$I$1001))</f>
        <v>0</v>
      </c>
      <c r="AU102" s="7" t="str">
        <f t="shared" si="23"/>
        <v/>
      </c>
      <c r="AV102" s="7">
        <f t="shared" si="24"/>
        <v>0</v>
      </c>
      <c r="AW102" s="7" t="str">
        <f t="shared" si="34"/>
        <v/>
      </c>
      <c r="AX102" s="7" t="str">
        <f t="shared" si="25"/>
        <v>RVC E</v>
      </c>
      <c r="AY102" s="7">
        <f t="shared" si="26"/>
        <v>0</v>
      </c>
      <c r="AZ102" s="37"/>
      <c r="BA102" s="37" t="s">
        <v>22</v>
      </c>
      <c r="BB102" s="37" t="s">
        <v>255</v>
      </c>
      <c r="BC102" s="7">
        <f>IF(COUNTIF($F$7:$F$1001,BB102)&lt;=1,0,SUMIF($F$7:$F$1001,BB102,$A$7:$A$1001))</f>
        <v>0</v>
      </c>
      <c r="BD102" s="7">
        <f>IF(COUNTIF($N$7:$N$1001,BB102)&lt;=1,0,SUMIF($N$7:$N$1001,BB102,$I$7:$I$1001))</f>
        <v>110</v>
      </c>
      <c r="BE102" s="7">
        <f t="shared" si="27"/>
        <v>0</v>
      </c>
      <c r="BF102" s="7">
        <f>_xlfn.MAXIFS($A$7:$A$606,$F$7:$F$606,AF102)</f>
        <v>0</v>
      </c>
      <c r="BG102" s="7">
        <f>_xlfn.MAXIFS($I$7:$I$606,$N$7:$N$606,AQ102)</f>
        <v>57</v>
      </c>
      <c r="BH102" s="7">
        <f t="shared" si="33"/>
        <v>57</v>
      </c>
      <c r="BI102" s="7" t="str">
        <f t="shared" si="28"/>
        <v/>
      </c>
      <c r="BJ102" s="7" t="str">
        <f t="shared" si="29"/>
        <v/>
      </c>
      <c r="BK102" s="7">
        <f t="shared" si="30"/>
        <v>0</v>
      </c>
      <c r="BL102" s="7" t="str">
        <f t="shared" si="31"/>
        <v/>
      </c>
      <c r="BM102" s="7" t="str">
        <f t="shared" si="15"/>
        <v>RVC E</v>
      </c>
      <c r="BN102" s="7" t="str">
        <f t="shared" si="32"/>
        <v/>
      </c>
    </row>
    <row r="103" spans="1:66" ht="15.75" customHeight="1" x14ac:dyDescent="0.2">
      <c r="A103" s="30" t="s">
        <v>54</v>
      </c>
      <c r="B103" s="25" t="s">
        <v>54</v>
      </c>
      <c r="C103" s="25" t="s">
        <v>54</v>
      </c>
      <c r="D103" s="25" t="s">
        <v>54</v>
      </c>
      <c r="E103" s="25" t="s">
        <v>54</v>
      </c>
      <c r="F103" s="25" t="s">
        <v>54</v>
      </c>
      <c r="G103" s="86" t="s">
        <v>54</v>
      </c>
      <c r="H103" s="7"/>
      <c r="I103" s="30"/>
      <c r="J103" s="25" t="s">
        <v>54</v>
      </c>
      <c r="K103" s="25" t="s">
        <v>54</v>
      </c>
      <c r="L103" s="25" t="s">
        <v>54</v>
      </c>
      <c r="M103" s="25" t="s">
        <v>54</v>
      </c>
      <c r="N103" s="25" t="s">
        <v>54</v>
      </c>
      <c r="O103" s="86" t="s">
        <v>54</v>
      </c>
      <c r="P103" s="7"/>
      <c r="Q103" s="20"/>
      <c r="R103" s="20" t="str">
        <f>IFERROR(IF(Q103="","",VLOOKUP(Q103,$AL$2:$AN$1001,2,0)),"")</f>
        <v/>
      </c>
      <c r="S103" s="97" t="str">
        <f>IFERROR(IF(Q103="","",VLOOKUP(Q103,$AL$2:$AN$1001,3,0)),"")</f>
        <v/>
      </c>
      <c r="T103" s="37"/>
      <c r="U103" s="37"/>
      <c r="V103" s="37"/>
      <c r="W103" s="37"/>
      <c r="X103" s="7"/>
      <c r="Y103" s="7"/>
      <c r="Z103" s="7"/>
      <c r="AA103" s="7"/>
      <c r="AB103" s="7"/>
      <c r="AC103" s="7"/>
      <c r="AD103" s="7"/>
      <c r="AE103" s="37" t="s">
        <v>24</v>
      </c>
      <c r="AF103" s="37" t="s">
        <v>256</v>
      </c>
      <c r="AG103" s="7">
        <f>_xlfn.MAXIFS($A$7:$A$606,$E$7:$E$606,AF103)</f>
        <v>0</v>
      </c>
      <c r="AH103" s="7" t="str">
        <f t="shared" si="16"/>
        <v/>
      </c>
      <c r="AI103" s="7">
        <f>IF(COUNTIF($E$7:$E$1001,AF103)&lt;=3,0,SUMIF($E$7:$E$1001,AF103,$A$7:$A$1001))</f>
        <v>0</v>
      </c>
      <c r="AJ103" s="7" t="str">
        <f t="shared" si="17"/>
        <v/>
      </c>
      <c r="AK103" s="7">
        <f t="shared" si="18"/>
        <v>0</v>
      </c>
      <c r="AL103" s="7" t="str">
        <f t="shared" si="19"/>
        <v/>
      </c>
      <c r="AM103" s="7" t="str">
        <f t="shared" si="20"/>
        <v>RVC F</v>
      </c>
      <c r="AN103" s="7">
        <f t="shared" si="21"/>
        <v>0</v>
      </c>
      <c r="AO103" s="37"/>
      <c r="AP103" s="37" t="s">
        <v>24</v>
      </c>
      <c r="AQ103" s="37" t="s">
        <v>256</v>
      </c>
      <c r="AR103" s="7">
        <f>_xlfn.MAXIFS($I$7:$I$606,$M$7:$M$606,AQ103)</f>
        <v>0</v>
      </c>
      <c r="AS103" s="7" t="str">
        <f t="shared" si="22"/>
        <v/>
      </c>
      <c r="AT103" s="7">
        <f>IF(COUNTIF($M$7:$M$1001,AQ103)&lt;=2,0,SUMIF($M$7:$M$1001,AQ103,$I$7:$I$1001))</f>
        <v>0</v>
      </c>
      <c r="AU103" s="7" t="str">
        <f t="shared" si="23"/>
        <v/>
      </c>
      <c r="AV103" s="7">
        <f t="shared" si="24"/>
        <v>0</v>
      </c>
      <c r="AW103" s="7" t="str">
        <f t="shared" si="34"/>
        <v/>
      </c>
      <c r="AX103" s="7" t="str">
        <f t="shared" si="25"/>
        <v>RVC F</v>
      </c>
      <c r="AY103" s="7">
        <f t="shared" si="26"/>
        <v>0</v>
      </c>
      <c r="AZ103" s="37"/>
      <c r="BA103" s="37" t="s">
        <v>24</v>
      </c>
      <c r="BB103" s="37" t="s">
        <v>256</v>
      </c>
      <c r="BC103" s="7">
        <f>IF(COUNTIF($F$7:$F$1001,BB103)&lt;=1,0,SUMIF($F$7:$F$1001,BB103,$A$7:$A$1001))</f>
        <v>0</v>
      </c>
      <c r="BD103" s="7">
        <f>IF(COUNTIF($N$7:$N$1001,BB103)&lt;=1,0,SUMIF($N$7:$N$1001,BB103,$I$7:$I$1001))</f>
        <v>120</v>
      </c>
      <c r="BE103" s="7">
        <f t="shared" si="27"/>
        <v>0</v>
      </c>
      <c r="BF103" s="7">
        <f>_xlfn.MAXIFS($A$7:$A$606,$F$7:$F$606,AF103)</f>
        <v>0</v>
      </c>
      <c r="BG103" s="7">
        <f>_xlfn.MAXIFS($I$7:$I$606,$N$7:$N$606,AQ103)</f>
        <v>62</v>
      </c>
      <c r="BH103" s="7">
        <f t="shared" si="33"/>
        <v>62</v>
      </c>
      <c r="BI103" s="7" t="str">
        <f t="shared" si="28"/>
        <v/>
      </c>
      <c r="BJ103" s="7" t="str">
        <f t="shared" si="29"/>
        <v/>
      </c>
      <c r="BK103" s="7">
        <f t="shared" si="30"/>
        <v>0</v>
      </c>
      <c r="BL103" s="7" t="str">
        <f t="shared" si="31"/>
        <v/>
      </c>
      <c r="BM103" s="7" t="str">
        <f t="shared" si="15"/>
        <v>RVC F</v>
      </c>
      <c r="BN103" s="7" t="str">
        <f t="shared" si="32"/>
        <v/>
      </c>
    </row>
    <row r="104" spans="1:66" ht="15.75" customHeight="1" x14ac:dyDescent="0.2">
      <c r="A104" s="30" t="s">
        <v>54</v>
      </c>
      <c r="B104" s="25" t="s">
        <v>54</v>
      </c>
      <c r="C104" s="25" t="s">
        <v>54</v>
      </c>
      <c r="D104" s="25" t="s">
        <v>54</v>
      </c>
      <c r="E104" s="25" t="s">
        <v>54</v>
      </c>
      <c r="F104" s="25" t="s">
        <v>54</v>
      </c>
      <c r="G104" s="86" t="s">
        <v>54</v>
      </c>
      <c r="H104" s="7"/>
      <c r="I104" s="30"/>
      <c r="J104" s="25" t="s">
        <v>54</v>
      </c>
      <c r="K104" s="25" t="s">
        <v>54</v>
      </c>
      <c r="L104" s="25" t="s">
        <v>54</v>
      </c>
      <c r="M104" s="25" t="s">
        <v>54</v>
      </c>
      <c r="N104" s="25" t="s">
        <v>54</v>
      </c>
      <c r="O104" s="86" t="s">
        <v>54</v>
      </c>
      <c r="P104" s="7"/>
      <c r="Q104" s="20"/>
      <c r="R104" s="20" t="str">
        <f>IFERROR(IF(Q104="","",VLOOKUP(Q104,$AL$2:$AN$1001,2,0)),"")</f>
        <v/>
      </c>
      <c r="S104" s="97" t="str">
        <f>IFERROR(IF(Q104="","",VLOOKUP(Q104,$AL$2:$AN$1001,3,0)),"")</f>
        <v/>
      </c>
      <c r="T104" s="37"/>
      <c r="U104" s="37"/>
      <c r="V104" s="37"/>
      <c r="W104" s="37"/>
      <c r="X104" s="7"/>
      <c r="Y104" s="7"/>
      <c r="Z104" s="7"/>
      <c r="AA104" s="7"/>
      <c r="AB104" s="7"/>
      <c r="AC104" s="7"/>
      <c r="AD104" s="7"/>
      <c r="AE104" s="37" t="s">
        <v>25</v>
      </c>
      <c r="AF104" s="37" t="s">
        <v>257</v>
      </c>
      <c r="AG104" s="7">
        <f>_xlfn.MAXIFS($A$7:$A$606,$E$7:$E$606,AF104)</f>
        <v>0</v>
      </c>
      <c r="AH104" s="7" t="str">
        <f t="shared" si="16"/>
        <v/>
      </c>
      <c r="AI104" s="7">
        <f>IF(COUNTIF($E$7:$E$1001,AF104)&lt;=3,0,SUMIF($E$7:$E$1001,AF104,$A$7:$A$1001))</f>
        <v>0</v>
      </c>
      <c r="AJ104" s="7" t="str">
        <f t="shared" si="17"/>
        <v/>
      </c>
      <c r="AK104" s="7">
        <f t="shared" si="18"/>
        <v>0</v>
      </c>
      <c r="AL104" s="7" t="str">
        <f t="shared" si="19"/>
        <v/>
      </c>
      <c r="AM104" s="7" t="str">
        <f t="shared" si="20"/>
        <v>RVC G</v>
      </c>
      <c r="AN104" s="7">
        <f t="shared" si="21"/>
        <v>0</v>
      </c>
      <c r="AO104" s="37"/>
      <c r="AP104" s="37" t="s">
        <v>25</v>
      </c>
      <c r="AQ104" s="37" t="s">
        <v>257</v>
      </c>
      <c r="AR104" s="7">
        <f>_xlfn.MAXIFS($I$7:$I$606,$M$7:$M$606,AQ104)</f>
        <v>0</v>
      </c>
      <c r="AS104" s="7" t="str">
        <f t="shared" si="22"/>
        <v/>
      </c>
      <c r="AT104" s="7">
        <f>IF(COUNTIF($M$7:$M$1001,AQ104)&lt;=2,0,SUMIF($M$7:$M$1001,AQ104,$I$7:$I$1001))</f>
        <v>0</v>
      </c>
      <c r="AU104" s="7" t="str">
        <f t="shared" si="23"/>
        <v/>
      </c>
      <c r="AV104" s="7">
        <f t="shared" si="24"/>
        <v>0</v>
      </c>
      <c r="AW104" s="7" t="str">
        <f t="shared" si="34"/>
        <v/>
      </c>
      <c r="AX104" s="7" t="str">
        <f t="shared" si="25"/>
        <v>RVC G</v>
      </c>
      <c r="AY104" s="7">
        <f t="shared" si="26"/>
        <v>0</v>
      </c>
      <c r="AZ104" s="37"/>
      <c r="BA104" s="37" t="s">
        <v>25</v>
      </c>
      <c r="BB104" s="37" t="s">
        <v>257</v>
      </c>
      <c r="BC104" s="7">
        <f>IF(COUNTIF($F$7:$F$1001,BB104)&lt;=1,0,SUMIF($F$7:$F$1001,BB104,$A$7:$A$1001))</f>
        <v>0</v>
      </c>
      <c r="BD104" s="7">
        <f>IF(COUNTIF($N$7:$N$1001,BB104)&lt;=1,0,SUMIF($N$7:$N$1001,BB104,$I$7:$I$1001))</f>
        <v>0</v>
      </c>
      <c r="BE104" s="7">
        <f t="shared" si="27"/>
        <v>0</v>
      </c>
      <c r="BF104" s="7">
        <f>_xlfn.MAXIFS($A$7:$A$606,$F$7:$F$606,AF104)</f>
        <v>0</v>
      </c>
      <c r="BG104" s="7">
        <f>_xlfn.MAXIFS($I$7:$I$606,$N$7:$N$606,AQ104)</f>
        <v>63</v>
      </c>
      <c r="BH104" s="7">
        <f t="shared" si="33"/>
        <v>63</v>
      </c>
      <c r="BI104" s="7" t="str">
        <f t="shared" si="28"/>
        <v/>
      </c>
      <c r="BJ104" s="7" t="str">
        <f t="shared" si="29"/>
        <v/>
      </c>
      <c r="BK104" s="7">
        <f t="shared" si="30"/>
        <v>0</v>
      </c>
      <c r="BL104" s="7" t="str">
        <f t="shared" si="31"/>
        <v/>
      </c>
      <c r="BM104" s="7" t="str">
        <f t="shared" si="15"/>
        <v>RVC G</v>
      </c>
      <c r="BN104" s="7" t="str">
        <f t="shared" si="32"/>
        <v/>
      </c>
    </row>
    <row r="105" spans="1:66" ht="15.75" customHeight="1" x14ac:dyDescent="0.2">
      <c r="A105" s="30" t="s">
        <v>54</v>
      </c>
      <c r="B105" s="25" t="s">
        <v>54</v>
      </c>
      <c r="C105" s="25" t="s">
        <v>54</v>
      </c>
      <c r="D105" s="25" t="s">
        <v>54</v>
      </c>
      <c r="E105" s="25" t="s">
        <v>54</v>
      </c>
      <c r="F105" s="25" t="s">
        <v>54</v>
      </c>
      <c r="G105" s="86" t="s">
        <v>54</v>
      </c>
      <c r="H105" s="7"/>
      <c r="I105" s="30"/>
      <c r="J105" s="25" t="s">
        <v>54</v>
      </c>
      <c r="K105" s="25" t="s">
        <v>54</v>
      </c>
      <c r="L105" s="25" t="s">
        <v>54</v>
      </c>
      <c r="M105" s="25" t="s">
        <v>54</v>
      </c>
      <c r="N105" s="25" t="s">
        <v>54</v>
      </c>
      <c r="O105" s="86" t="s">
        <v>54</v>
      </c>
      <c r="P105" s="7"/>
      <c r="Q105" s="20"/>
      <c r="R105" s="20" t="str">
        <f>IFERROR(IF(Q105="","",VLOOKUP(Q105,$AL$2:$AN$1001,2,0)),"")</f>
        <v/>
      </c>
      <c r="S105" s="97" t="str">
        <f>IFERROR(IF(Q105="","",VLOOKUP(Q105,$AL$2:$AN$1001,3,0)),"")</f>
        <v/>
      </c>
      <c r="T105" s="37"/>
      <c r="U105" s="37"/>
      <c r="V105" s="37"/>
      <c r="W105" s="37"/>
      <c r="X105" s="7"/>
      <c r="Y105" s="7"/>
      <c r="Z105" s="7"/>
      <c r="AA105" s="7"/>
      <c r="AB105" s="7"/>
      <c r="AC105" s="7"/>
      <c r="AD105" s="7"/>
      <c r="AE105" s="37" t="s">
        <v>26</v>
      </c>
      <c r="AF105" s="37" t="s">
        <v>258</v>
      </c>
      <c r="AG105" s="7">
        <f>_xlfn.MAXIFS($A$7:$A$606,$E$7:$E$606,AF105)</f>
        <v>0</v>
      </c>
      <c r="AH105" s="7" t="str">
        <f t="shared" si="16"/>
        <v/>
      </c>
      <c r="AI105" s="7">
        <f>IF(COUNTIF($E$7:$E$1001,AF105)&lt;=3,0,SUMIF($E$7:$E$1001,AF105,$A$7:$A$1001))</f>
        <v>0</v>
      </c>
      <c r="AJ105" s="7" t="str">
        <f t="shared" si="17"/>
        <v/>
      </c>
      <c r="AK105" s="7">
        <f t="shared" si="18"/>
        <v>0</v>
      </c>
      <c r="AL105" s="7" t="str">
        <f t="shared" si="19"/>
        <v/>
      </c>
      <c r="AM105" s="7" t="str">
        <f t="shared" si="20"/>
        <v>RVC H</v>
      </c>
      <c r="AN105" s="7">
        <f t="shared" si="21"/>
        <v>0</v>
      </c>
      <c r="AO105" s="37"/>
      <c r="AP105" s="37" t="s">
        <v>26</v>
      </c>
      <c r="AQ105" s="37" t="s">
        <v>258</v>
      </c>
      <c r="AR105" s="7">
        <f>_xlfn.MAXIFS($I$7:$I$606,$M$7:$M$606,AQ105)</f>
        <v>0</v>
      </c>
      <c r="AS105" s="7" t="str">
        <f t="shared" si="22"/>
        <v/>
      </c>
      <c r="AT105" s="7">
        <f>IF(COUNTIF($M$7:$M$1001,AQ105)&lt;=2,0,SUMIF($M$7:$M$1001,AQ105,$I$7:$I$1001))</f>
        <v>0</v>
      </c>
      <c r="AU105" s="7" t="str">
        <f t="shared" si="23"/>
        <v/>
      </c>
      <c r="AV105" s="7">
        <f t="shared" si="24"/>
        <v>0</v>
      </c>
      <c r="AW105" s="7" t="str">
        <f t="shared" si="34"/>
        <v/>
      </c>
      <c r="AX105" s="7" t="str">
        <f t="shared" si="25"/>
        <v>RVC H</v>
      </c>
      <c r="AY105" s="7">
        <f t="shared" si="26"/>
        <v>0</v>
      </c>
      <c r="AZ105" s="37"/>
      <c r="BA105" s="37" t="s">
        <v>26</v>
      </c>
      <c r="BB105" s="37" t="s">
        <v>258</v>
      </c>
      <c r="BC105" s="7">
        <f>IF(COUNTIF($F$7:$F$1001,BB105)&lt;=1,0,SUMIF($F$7:$F$1001,BB105,$A$7:$A$1001))</f>
        <v>0</v>
      </c>
      <c r="BD105" s="7">
        <f>IF(COUNTIF($N$7:$N$1001,BB105)&lt;=1,0,SUMIF($N$7:$N$1001,BB105,$I$7:$I$1001))</f>
        <v>0</v>
      </c>
      <c r="BE105" s="7">
        <f t="shared" si="27"/>
        <v>0</v>
      </c>
      <c r="BF105" s="7">
        <f>_xlfn.MAXIFS($A$7:$A$606,$F$7:$F$606,AF105)</f>
        <v>0</v>
      </c>
      <c r="BG105" s="7">
        <f>_xlfn.MAXIFS($I$7:$I$606,$N$7:$N$606,AQ105)</f>
        <v>0</v>
      </c>
      <c r="BH105" s="7">
        <f t="shared" si="33"/>
        <v>0</v>
      </c>
      <c r="BI105" s="7" t="str">
        <f t="shared" si="28"/>
        <v/>
      </c>
      <c r="BJ105" s="7" t="str">
        <f t="shared" si="29"/>
        <v/>
      </c>
      <c r="BK105" s="7">
        <f t="shared" si="30"/>
        <v>0</v>
      </c>
      <c r="BL105" s="7" t="str">
        <f t="shared" si="31"/>
        <v/>
      </c>
      <c r="BM105" s="7" t="str">
        <f t="shared" si="15"/>
        <v>RVC H</v>
      </c>
      <c r="BN105" s="7" t="str">
        <f t="shared" si="32"/>
        <v/>
      </c>
    </row>
    <row r="106" spans="1:66" ht="15.75" customHeight="1" x14ac:dyDescent="0.2">
      <c r="A106" s="30" t="s">
        <v>54</v>
      </c>
      <c r="B106" s="25" t="s">
        <v>54</v>
      </c>
      <c r="C106" s="25" t="s">
        <v>54</v>
      </c>
      <c r="D106" s="25" t="s">
        <v>54</v>
      </c>
      <c r="E106" s="25" t="s">
        <v>54</v>
      </c>
      <c r="F106" s="25" t="s">
        <v>54</v>
      </c>
      <c r="G106" s="86" t="s">
        <v>54</v>
      </c>
      <c r="H106" s="7"/>
      <c r="I106" s="30"/>
      <c r="J106" s="25" t="s">
        <v>54</v>
      </c>
      <c r="K106" s="25" t="s">
        <v>54</v>
      </c>
      <c r="L106" s="25" t="s">
        <v>54</v>
      </c>
      <c r="M106" s="25" t="s">
        <v>54</v>
      </c>
      <c r="N106" s="25" t="s">
        <v>54</v>
      </c>
      <c r="O106" s="86" t="s">
        <v>54</v>
      </c>
      <c r="P106" s="7"/>
      <c r="Q106" s="20"/>
      <c r="R106" s="20" t="str">
        <f>IFERROR(IF(Q106="","",VLOOKUP(Q106,$AL$2:$AN$1001,2,0)),"")</f>
        <v/>
      </c>
      <c r="S106" s="97" t="str">
        <f>IFERROR(IF(Q106="","",VLOOKUP(Q106,$AL$2:$AN$1001,3,0)),"")</f>
        <v/>
      </c>
      <c r="T106" s="37"/>
      <c r="U106" s="37"/>
      <c r="V106" s="37"/>
      <c r="W106" s="37"/>
      <c r="X106" s="7"/>
      <c r="Y106" s="7"/>
      <c r="Z106" s="7"/>
      <c r="AA106" s="7"/>
      <c r="AB106" s="7"/>
      <c r="AC106" s="7"/>
      <c r="AD106" s="7"/>
      <c r="AE106" s="37" t="s">
        <v>16</v>
      </c>
      <c r="AF106" s="37" t="s">
        <v>259</v>
      </c>
      <c r="AG106" s="7">
        <f>_xlfn.MAXIFS($A$7:$A$606,$E$7:$E$606,AF106)</f>
        <v>0</v>
      </c>
      <c r="AH106" s="7" t="str">
        <f t="shared" si="16"/>
        <v/>
      </c>
      <c r="AI106" s="7">
        <f>IF(COUNTIF($E$7:$E$1001,AF106)&lt;=3,0,SUMIF($E$7:$E$1001,AF106,$A$7:$A$1001))</f>
        <v>0</v>
      </c>
      <c r="AJ106" s="7" t="str">
        <f t="shared" si="17"/>
        <v/>
      </c>
      <c r="AK106" s="7">
        <f t="shared" si="18"/>
        <v>0</v>
      </c>
      <c r="AL106" s="7" t="str">
        <f t="shared" si="19"/>
        <v/>
      </c>
      <c r="AM106" s="7" t="str">
        <f t="shared" si="20"/>
        <v>SOAS A</v>
      </c>
      <c r="AN106" s="7">
        <f t="shared" si="21"/>
        <v>0</v>
      </c>
      <c r="AO106" s="37"/>
      <c r="AP106" s="37" t="s">
        <v>16</v>
      </c>
      <c r="AQ106" s="37" t="s">
        <v>259</v>
      </c>
      <c r="AR106" s="7">
        <f>_xlfn.MAXIFS($I$7:$I$606,$M$7:$M$606,AQ106)</f>
        <v>0</v>
      </c>
      <c r="AS106" s="7" t="str">
        <f t="shared" si="22"/>
        <v/>
      </c>
      <c r="AT106" s="7">
        <f>IF(COUNTIF($M$7:$M$1001,AQ106)&lt;=2,0,SUMIF($M$7:$M$1001,AQ106,$I$7:$I$1001))</f>
        <v>0</v>
      </c>
      <c r="AU106" s="7" t="str">
        <f t="shared" si="23"/>
        <v/>
      </c>
      <c r="AV106" s="7">
        <f t="shared" si="24"/>
        <v>0</v>
      </c>
      <c r="AW106" s="7" t="str">
        <f t="shared" si="34"/>
        <v/>
      </c>
      <c r="AX106" s="7" t="str">
        <f t="shared" si="25"/>
        <v>SOAS A</v>
      </c>
      <c r="AY106" s="7">
        <f t="shared" si="26"/>
        <v>0</v>
      </c>
      <c r="AZ106" s="37"/>
      <c r="BA106" s="37" t="s">
        <v>16</v>
      </c>
      <c r="BB106" s="37" t="s">
        <v>259</v>
      </c>
      <c r="BC106" s="7">
        <f>IF(COUNTIF($F$7:$F$1001,BB106)&lt;=1,0,SUMIF($F$7:$F$1001,BB106,$A$7:$A$1001))</f>
        <v>0</v>
      </c>
      <c r="BD106" s="7">
        <f>IF(COUNTIF($N$7:$N$1001,BB106)&lt;=1,0,SUMIF($N$7:$N$1001,BB106,$I$7:$I$1001))</f>
        <v>0</v>
      </c>
      <c r="BE106" s="7">
        <f t="shared" si="27"/>
        <v>0</v>
      </c>
      <c r="BF106" s="7">
        <f>_xlfn.MAXIFS($A$7:$A$606,$F$7:$F$606,AF106)</f>
        <v>0</v>
      </c>
      <c r="BG106" s="7">
        <f>_xlfn.MAXIFS($I$7:$I$606,$N$7:$N$606,AQ106)</f>
        <v>0</v>
      </c>
      <c r="BH106" s="7">
        <f t="shared" si="33"/>
        <v>0</v>
      </c>
      <c r="BI106" s="7" t="str">
        <f t="shared" si="28"/>
        <v/>
      </c>
      <c r="BJ106" s="7" t="str">
        <f t="shared" si="29"/>
        <v/>
      </c>
      <c r="BK106" s="7">
        <f t="shared" si="30"/>
        <v>0</v>
      </c>
      <c r="BL106" s="7" t="str">
        <f t="shared" si="31"/>
        <v/>
      </c>
      <c r="BM106" s="7" t="str">
        <f t="shared" si="15"/>
        <v>SOAS A</v>
      </c>
      <c r="BN106" s="7" t="str">
        <f t="shared" si="32"/>
        <v/>
      </c>
    </row>
    <row r="107" spans="1:66" ht="15.75" customHeight="1" x14ac:dyDescent="0.2">
      <c r="A107" s="30" t="s">
        <v>54</v>
      </c>
      <c r="B107" s="25" t="s">
        <v>54</v>
      </c>
      <c r="C107" s="25" t="s">
        <v>54</v>
      </c>
      <c r="D107" s="25" t="s">
        <v>54</v>
      </c>
      <c r="E107" s="25" t="s">
        <v>54</v>
      </c>
      <c r="F107" s="25" t="s">
        <v>54</v>
      </c>
      <c r="G107" s="86" t="s">
        <v>54</v>
      </c>
      <c r="H107" s="7"/>
      <c r="I107" s="30"/>
      <c r="J107" s="25" t="s">
        <v>54</v>
      </c>
      <c r="K107" s="25" t="s">
        <v>54</v>
      </c>
      <c r="L107" s="25" t="s">
        <v>54</v>
      </c>
      <c r="M107" s="25" t="s">
        <v>54</v>
      </c>
      <c r="N107" s="25" t="s">
        <v>54</v>
      </c>
      <c r="O107" s="86" t="s">
        <v>54</v>
      </c>
      <c r="P107" s="7"/>
      <c r="Q107" s="20"/>
      <c r="R107" s="20" t="str">
        <f>IFERROR(IF(Q107="","",VLOOKUP(Q107,$AL$2:$AN$1001,2,0)),"")</f>
        <v/>
      </c>
      <c r="S107" s="97" t="str">
        <f>IFERROR(IF(Q107="","",VLOOKUP(Q107,$AL$2:$AN$1001,3,0)),"")</f>
        <v/>
      </c>
      <c r="T107" s="37"/>
      <c r="U107" s="37"/>
      <c r="V107" s="37"/>
      <c r="W107" s="37"/>
      <c r="X107" s="7"/>
      <c r="Y107" s="7"/>
      <c r="Z107" s="7"/>
      <c r="AA107" s="7"/>
      <c r="AB107" s="7"/>
      <c r="AC107" s="7"/>
      <c r="AD107" s="7"/>
      <c r="AE107" s="37" t="s">
        <v>17</v>
      </c>
      <c r="AF107" s="37" t="s">
        <v>260</v>
      </c>
      <c r="AG107" s="7">
        <f>_xlfn.MAXIFS($A$7:$A$606,$E$7:$E$606,AF107)</f>
        <v>0</v>
      </c>
      <c r="AH107" s="7" t="str">
        <f t="shared" si="16"/>
        <v/>
      </c>
      <c r="AI107" s="7">
        <f>IF(COUNTIF($E$7:$E$1001,AF107)&lt;=3,0,SUMIF($E$7:$E$1001,AF107,$A$7:$A$1001))</f>
        <v>0</v>
      </c>
      <c r="AJ107" s="7" t="str">
        <f t="shared" si="17"/>
        <v/>
      </c>
      <c r="AK107" s="7">
        <f t="shared" si="18"/>
        <v>0</v>
      </c>
      <c r="AL107" s="7" t="str">
        <f t="shared" si="19"/>
        <v/>
      </c>
      <c r="AM107" s="7" t="str">
        <f t="shared" si="20"/>
        <v>SOAS B</v>
      </c>
      <c r="AN107" s="7">
        <f t="shared" si="21"/>
        <v>0</v>
      </c>
      <c r="AO107" s="37"/>
      <c r="AP107" s="37" t="s">
        <v>17</v>
      </c>
      <c r="AQ107" s="37" t="s">
        <v>260</v>
      </c>
      <c r="AR107" s="7">
        <f>_xlfn.MAXIFS($I$7:$I$606,$M$7:$M$606,AQ107)</f>
        <v>0</v>
      </c>
      <c r="AS107" s="7" t="str">
        <f t="shared" si="22"/>
        <v/>
      </c>
      <c r="AT107" s="7">
        <f>IF(COUNTIF($M$7:$M$1001,AQ107)&lt;=2,0,SUMIF($M$7:$M$1001,AQ107,$I$7:$I$1001))</f>
        <v>0</v>
      </c>
      <c r="AU107" s="7" t="str">
        <f t="shared" si="23"/>
        <v/>
      </c>
      <c r="AV107" s="7">
        <f t="shared" si="24"/>
        <v>0</v>
      </c>
      <c r="AW107" s="7" t="str">
        <f t="shared" si="34"/>
        <v/>
      </c>
      <c r="AX107" s="7" t="str">
        <f t="shared" si="25"/>
        <v>SOAS B</v>
      </c>
      <c r="AY107" s="7">
        <f t="shared" si="26"/>
        <v>0</v>
      </c>
      <c r="AZ107" s="37"/>
      <c r="BA107" s="37" t="s">
        <v>17</v>
      </c>
      <c r="BB107" s="37" t="s">
        <v>260</v>
      </c>
      <c r="BC107" s="7">
        <f>IF(COUNTIF($F$7:$F$1001,BB107)&lt;=1,0,SUMIF($F$7:$F$1001,BB107,$A$7:$A$1001))</f>
        <v>0</v>
      </c>
      <c r="BD107" s="7">
        <f>IF(COUNTIF($N$7:$N$1001,BB107)&lt;=1,0,SUMIF($N$7:$N$1001,BB107,$I$7:$I$1001))</f>
        <v>0</v>
      </c>
      <c r="BE107" s="7">
        <f t="shared" si="27"/>
        <v>0</v>
      </c>
      <c r="BF107" s="7">
        <f>_xlfn.MAXIFS($A$7:$A$606,$F$7:$F$606,AF107)</f>
        <v>0</v>
      </c>
      <c r="BG107" s="7">
        <f>_xlfn.MAXIFS($I$7:$I$606,$N$7:$N$606,AQ107)</f>
        <v>0</v>
      </c>
      <c r="BH107" s="7">
        <f t="shared" si="33"/>
        <v>0</v>
      </c>
      <c r="BI107" s="7" t="str">
        <f t="shared" si="28"/>
        <v/>
      </c>
      <c r="BJ107" s="7" t="str">
        <f t="shared" si="29"/>
        <v/>
      </c>
      <c r="BK107" s="7">
        <f t="shared" si="30"/>
        <v>0</v>
      </c>
      <c r="BL107" s="7" t="str">
        <f t="shared" si="31"/>
        <v/>
      </c>
      <c r="BM107" s="7" t="str">
        <f t="shared" si="15"/>
        <v>SOAS B</v>
      </c>
      <c r="BN107" s="7" t="str">
        <f t="shared" si="32"/>
        <v/>
      </c>
    </row>
    <row r="108" spans="1:66" ht="15.75" customHeight="1" x14ac:dyDescent="0.2">
      <c r="A108" s="30" t="s">
        <v>54</v>
      </c>
      <c r="B108" s="25" t="s">
        <v>54</v>
      </c>
      <c r="C108" s="25" t="s">
        <v>54</v>
      </c>
      <c r="D108" s="25" t="s">
        <v>54</v>
      </c>
      <c r="E108" s="25" t="s">
        <v>54</v>
      </c>
      <c r="F108" s="25" t="s">
        <v>54</v>
      </c>
      <c r="G108" s="86" t="s">
        <v>54</v>
      </c>
      <c r="H108" s="7"/>
      <c r="I108" s="30"/>
      <c r="J108" s="25" t="s">
        <v>54</v>
      </c>
      <c r="K108" s="25" t="s">
        <v>54</v>
      </c>
      <c r="L108" s="25" t="s">
        <v>54</v>
      </c>
      <c r="M108" s="25" t="s">
        <v>54</v>
      </c>
      <c r="N108" s="25" t="s">
        <v>54</v>
      </c>
      <c r="O108" s="86" t="s">
        <v>54</v>
      </c>
      <c r="P108" s="7"/>
      <c r="Q108" s="20"/>
      <c r="R108" s="20" t="str">
        <f>IFERROR(IF(Q108="","",VLOOKUP(Q108,$AL$2:$AN$1001,2,0)),"")</f>
        <v/>
      </c>
      <c r="S108" s="97" t="str">
        <f>IFERROR(IF(Q108="","",VLOOKUP(Q108,$AL$2:$AN$1001,3,0)),"")</f>
        <v/>
      </c>
      <c r="T108" s="37"/>
      <c r="U108" s="37"/>
      <c r="V108" s="37"/>
      <c r="W108" s="37"/>
      <c r="X108" s="7"/>
      <c r="Y108" s="7"/>
      <c r="Z108" s="7"/>
      <c r="AA108" s="7"/>
      <c r="AB108" s="7"/>
      <c r="AC108" s="7"/>
      <c r="AD108" s="7"/>
      <c r="AE108" s="37" t="s">
        <v>18</v>
      </c>
      <c r="AF108" s="37" t="s">
        <v>261</v>
      </c>
      <c r="AG108" s="7">
        <f>_xlfn.MAXIFS($A$7:$A$606,$E$7:$E$606,AF108)</f>
        <v>0</v>
      </c>
      <c r="AH108" s="7" t="str">
        <f t="shared" si="16"/>
        <v/>
      </c>
      <c r="AI108" s="7">
        <f>IF(COUNTIF($E$7:$E$1001,AF108)&lt;=3,0,SUMIF($E$7:$E$1001,AF108,$A$7:$A$1001))</f>
        <v>0</v>
      </c>
      <c r="AJ108" s="7" t="str">
        <f t="shared" si="17"/>
        <v/>
      </c>
      <c r="AK108" s="7">
        <f t="shared" si="18"/>
        <v>0</v>
      </c>
      <c r="AL108" s="7" t="str">
        <f t="shared" si="19"/>
        <v/>
      </c>
      <c r="AM108" s="7" t="str">
        <f t="shared" si="20"/>
        <v>SOAS C</v>
      </c>
      <c r="AN108" s="7">
        <f t="shared" si="21"/>
        <v>0</v>
      </c>
      <c r="AO108" s="37"/>
      <c r="AP108" s="37" t="s">
        <v>18</v>
      </c>
      <c r="AQ108" s="37" t="s">
        <v>261</v>
      </c>
      <c r="AR108" s="7">
        <f>_xlfn.MAXIFS($I$7:$I$606,$M$7:$M$606,AQ108)</f>
        <v>0</v>
      </c>
      <c r="AS108" s="7" t="str">
        <f t="shared" si="22"/>
        <v/>
      </c>
      <c r="AT108" s="7">
        <f>IF(COUNTIF($M$7:$M$1001,AQ108)&lt;=2,0,SUMIF($M$7:$M$1001,AQ108,$I$7:$I$1001))</f>
        <v>0</v>
      </c>
      <c r="AU108" s="7" t="str">
        <f t="shared" si="23"/>
        <v/>
      </c>
      <c r="AV108" s="7">
        <f t="shared" si="24"/>
        <v>0</v>
      </c>
      <c r="AW108" s="7" t="str">
        <f t="shared" si="34"/>
        <v/>
      </c>
      <c r="AX108" s="7" t="str">
        <f t="shared" si="25"/>
        <v>SOAS C</v>
      </c>
      <c r="AY108" s="7">
        <f t="shared" si="26"/>
        <v>0</v>
      </c>
      <c r="AZ108" s="37"/>
      <c r="BA108" s="37" t="s">
        <v>18</v>
      </c>
      <c r="BB108" s="37" t="s">
        <v>261</v>
      </c>
      <c r="BC108" s="7">
        <f>IF(COUNTIF($F$7:$F$1001,BB108)&lt;=1,0,SUMIF($F$7:$F$1001,BB108,$A$7:$A$1001))</f>
        <v>0</v>
      </c>
      <c r="BD108" s="7">
        <f>IF(COUNTIF($N$7:$N$1001,BB108)&lt;=1,0,SUMIF($N$7:$N$1001,BB108,$I$7:$I$1001))</f>
        <v>0</v>
      </c>
      <c r="BE108" s="7">
        <f t="shared" si="27"/>
        <v>0</v>
      </c>
      <c r="BF108" s="7">
        <f>_xlfn.MAXIFS($A$7:$A$606,$F$7:$F$606,AF108)</f>
        <v>0</v>
      </c>
      <c r="BG108" s="7">
        <f>_xlfn.MAXIFS($I$7:$I$606,$N$7:$N$606,AQ108)</f>
        <v>0</v>
      </c>
      <c r="BH108" s="7">
        <f t="shared" si="33"/>
        <v>0</v>
      </c>
      <c r="BI108" s="7" t="str">
        <f t="shared" si="28"/>
        <v/>
      </c>
      <c r="BJ108" s="7" t="str">
        <f t="shared" si="29"/>
        <v/>
      </c>
      <c r="BK108" s="7">
        <f t="shared" si="30"/>
        <v>0</v>
      </c>
      <c r="BL108" s="7" t="str">
        <f t="shared" si="31"/>
        <v/>
      </c>
      <c r="BM108" s="7" t="str">
        <f t="shared" si="15"/>
        <v>SOAS C</v>
      </c>
      <c r="BN108" s="7" t="str">
        <f t="shared" si="32"/>
        <v/>
      </c>
    </row>
    <row r="109" spans="1:66" ht="15.75" customHeight="1" x14ac:dyDescent="0.2">
      <c r="A109" s="30" t="s">
        <v>54</v>
      </c>
      <c r="B109" s="25" t="s">
        <v>54</v>
      </c>
      <c r="C109" s="25" t="s">
        <v>54</v>
      </c>
      <c r="D109" s="25" t="s">
        <v>54</v>
      </c>
      <c r="E109" s="25" t="s">
        <v>54</v>
      </c>
      <c r="F109" s="25" t="s">
        <v>54</v>
      </c>
      <c r="G109" s="86" t="s">
        <v>54</v>
      </c>
      <c r="H109" s="7"/>
      <c r="I109" s="30"/>
      <c r="J109" s="25" t="s">
        <v>54</v>
      </c>
      <c r="K109" s="25" t="s">
        <v>54</v>
      </c>
      <c r="L109" s="25" t="s">
        <v>54</v>
      </c>
      <c r="M109" s="25" t="s">
        <v>54</v>
      </c>
      <c r="N109" s="25" t="s">
        <v>54</v>
      </c>
      <c r="O109" s="86" t="s">
        <v>54</v>
      </c>
      <c r="P109" s="7"/>
      <c r="Q109" s="20"/>
      <c r="R109" s="20" t="str">
        <f>IFERROR(IF(Q109="","",VLOOKUP(Q109,$AL$2:$AN$1001,2,0)),"")</f>
        <v/>
      </c>
      <c r="S109" s="97" t="str">
        <f>IFERROR(IF(Q109="","",VLOOKUP(Q109,$AL$2:$AN$1001,3,0)),"")</f>
        <v/>
      </c>
      <c r="T109" s="37"/>
      <c r="U109" s="37"/>
      <c r="V109" s="37"/>
      <c r="W109" s="37"/>
      <c r="X109" s="7"/>
      <c r="Y109" s="7"/>
      <c r="Z109" s="7"/>
      <c r="AA109" s="7"/>
      <c r="AB109" s="7"/>
      <c r="AC109" s="7"/>
      <c r="AD109" s="7"/>
      <c r="AE109" s="37" t="s">
        <v>19</v>
      </c>
      <c r="AF109" s="37" t="s">
        <v>262</v>
      </c>
      <c r="AG109" s="7">
        <f>_xlfn.MAXIFS($A$7:$A$606,$E$7:$E$606,AF109)</f>
        <v>0</v>
      </c>
      <c r="AH109" s="7" t="str">
        <f t="shared" si="16"/>
        <v/>
      </c>
      <c r="AI109" s="7">
        <f>IF(COUNTIF($E$7:$E$1001,AF109)&lt;=3,0,SUMIF($E$7:$E$1001,AF109,$A$7:$A$1001))</f>
        <v>0</v>
      </c>
      <c r="AJ109" s="7" t="str">
        <f t="shared" si="17"/>
        <v/>
      </c>
      <c r="AK109" s="7">
        <f t="shared" si="18"/>
        <v>0</v>
      </c>
      <c r="AL109" s="7" t="str">
        <f t="shared" si="19"/>
        <v/>
      </c>
      <c r="AM109" s="7" t="str">
        <f t="shared" si="20"/>
        <v>SOAS D</v>
      </c>
      <c r="AN109" s="7">
        <f t="shared" si="21"/>
        <v>0</v>
      </c>
      <c r="AO109" s="37"/>
      <c r="AP109" s="37" t="s">
        <v>19</v>
      </c>
      <c r="AQ109" s="37" t="s">
        <v>262</v>
      </c>
      <c r="AR109" s="7">
        <f>_xlfn.MAXIFS($I$7:$I$606,$M$7:$M$606,AQ109)</f>
        <v>0</v>
      </c>
      <c r="AS109" s="7" t="str">
        <f t="shared" si="22"/>
        <v/>
      </c>
      <c r="AT109" s="7">
        <f>IF(COUNTIF($M$7:$M$1001,AQ109)&lt;=2,0,SUMIF($M$7:$M$1001,AQ109,$I$7:$I$1001))</f>
        <v>0</v>
      </c>
      <c r="AU109" s="7" t="str">
        <f t="shared" si="23"/>
        <v/>
      </c>
      <c r="AV109" s="7">
        <f t="shared" si="24"/>
        <v>0</v>
      </c>
      <c r="AW109" s="7" t="str">
        <f t="shared" si="34"/>
        <v/>
      </c>
      <c r="AX109" s="7" t="str">
        <f t="shared" si="25"/>
        <v>SOAS D</v>
      </c>
      <c r="AY109" s="7">
        <f t="shared" si="26"/>
        <v>0</v>
      </c>
      <c r="AZ109" s="37"/>
      <c r="BA109" s="37" t="s">
        <v>19</v>
      </c>
      <c r="BB109" s="37" t="s">
        <v>262</v>
      </c>
      <c r="BC109" s="7">
        <f>IF(COUNTIF($F$7:$F$1001,BB109)&lt;=1,0,SUMIF($F$7:$F$1001,BB109,$A$7:$A$1001))</f>
        <v>0</v>
      </c>
      <c r="BD109" s="7">
        <f>IF(COUNTIF($N$7:$N$1001,BB109)&lt;=1,0,SUMIF($N$7:$N$1001,BB109,$I$7:$I$1001))</f>
        <v>0</v>
      </c>
      <c r="BE109" s="7">
        <f t="shared" si="27"/>
        <v>0</v>
      </c>
      <c r="BF109" s="7">
        <f>_xlfn.MAXIFS($A$7:$A$606,$F$7:$F$606,AF109)</f>
        <v>0</v>
      </c>
      <c r="BG109" s="7">
        <f>_xlfn.MAXIFS($I$7:$I$606,$N$7:$N$606,AQ109)</f>
        <v>0</v>
      </c>
      <c r="BH109" s="7">
        <f t="shared" si="33"/>
        <v>0</v>
      </c>
      <c r="BI109" s="7" t="str">
        <f t="shared" si="28"/>
        <v/>
      </c>
      <c r="BJ109" s="7" t="str">
        <f t="shared" si="29"/>
        <v/>
      </c>
      <c r="BK109" s="7">
        <f t="shared" si="30"/>
        <v>0</v>
      </c>
      <c r="BL109" s="7" t="str">
        <f t="shared" si="31"/>
        <v/>
      </c>
      <c r="BM109" s="7" t="str">
        <f t="shared" si="15"/>
        <v>SOAS D</v>
      </c>
      <c r="BN109" s="7" t="str">
        <f t="shared" si="32"/>
        <v/>
      </c>
    </row>
    <row r="110" spans="1:66" ht="15.75" customHeight="1" x14ac:dyDescent="0.2">
      <c r="A110" s="30" t="s">
        <v>54</v>
      </c>
      <c r="B110" s="25" t="s">
        <v>54</v>
      </c>
      <c r="C110" s="25" t="s">
        <v>54</v>
      </c>
      <c r="D110" s="25" t="s">
        <v>54</v>
      </c>
      <c r="E110" s="25" t="s">
        <v>54</v>
      </c>
      <c r="F110" s="25" t="s">
        <v>54</v>
      </c>
      <c r="G110" s="86" t="s">
        <v>54</v>
      </c>
      <c r="H110" s="7"/>
      <c r="I110" s="30"/>
      <c r="J110" s="25" t="s">
        <v>54</v>
      </c>
      <c r="K110" s="25" t="s">
        <v>54</v>
      </c>
      <c r="L110" s="25" t="s">
        <v>54</v>
      </c>
      <c r="M110" s="25" t="s">
        <v>54</v>
      </c>
      <c r="N110" s="25" t="s">
        <v>54</v>
      </c>
      <c r="O110" s="86" t="s">
        <v>54</v>
      </c>
      <c r="P110" s="7"/>
      <c r="Q110" s="20"/>
      <c r="R110" s="20" t="str">
        <f>IFERROR(IF(Q110="","",VLOOKUP(Q110,$AL$2:$AN$1001,2,0)),"")</f>
        <v/>
      </c>
      <c r="S110" s="97" t="str">
        <f>IFERROR(IF(Q110="","",VLOOKUP(Q110,$AL$2:$AN$1001,3,0)),"")</f>
        <v/>
      </c>
      <c r="T110" s="37"/>
      <c r="U110" s="37"/>
      <c r="V110" s="37"/>
      <c r="W110" s="37"/>
      <c r="X110" s="7"/>
      <c r="Y110" s="7"/>
      <c r="Z110" s="7"/>
      <c r="AA110" s="7"/>
      <c r="AB110" s="7"/>
      <c r="AC110" s="7"/>
      <c r="AD110" s="7"/>
      <c r="AE110" s="37" t="s">
        <v>22</v>
      </c>
      <c r="AF110" s="37" t="s">
        <v>263</v>
      </c>
      <c r="AG110" s="7">
        <f>_xlfn.MAXIFS($A$7:$A$606,$E$7:$E$606,AF110)</f>
        <v>0</v>
      </c>
      <c r="AH110" s="7" t="str">
        <f t="shared" si="16"/>
        <v/>
      </c>
      <c r="AI110" s="7">
        <f>IF(COUNTIF($E$7:$E$1001,AF110)&lt;=3,0,SUMIF($E$7:$E$1001,AF110,$A$7:$A$1001))</f>
        <v>0</v>
      </c>
      <c r="AJ110" s="7" t="str">
        <f t="shared" si="17"/>
        <v/>
      </c>
      <c r="AK110" s="7">
        <f t="shared" si="18"/>
        <v>0</v>
      </c>
      <c r="AL110" s="7" t="str">
        <f t="shared" si="19"/>
        <v/>
      </c>
      <c r="AM110" s="7" t="str">
        <f t="shared" si="20"/>
        <v>SOAS E</v>
      </c>
      <c r="AN110" s="7">
        <f t="shared" si="21"/>
        <v>0</v>
      </c>
      <c r="AO110" s="37"/>
      <c r="AP110" s="37" t="s">
        <v>22</v>
      </c>
      <c r="AQ110" s="37" t="s">
        <v>263</v>
      </c>
      <c r="AR110" s="7">
        <f>_xlfn.MAXIFS($I$7:$I$606,$M$7:$M$606,AQ110)</f>
        <v>0</v>
      </c>
      <c r="AS110" s="7" t="str">
        <f t="shared" si="22"/>
        <v/>
      </c>
      <c r="AT110" s="7">
        <f>IF(COUNTIF($M$7:$M$1001,AQ110)&lt;=2,0,SUMIF($M$7:$M$1001,AQ110,$I$7:$I$1001))</f>
        <v>0</v>
      </c>
      <c r="AU110" s="7" t="str">
        <f t="shared" si="23"/>
        <v/>
      </c>
      <c r="AV110" s="7">
        <f t="shared" si="24"/>
        <v>0</v>
      </c>
      <c r="AW110" s="7" t="str">
        <f t="shared" si="34"/>
        <v/>
      </c>
      <c r="AX110" s="7" t="str">
        <f t="shared" si="25"/>
        <v>SOAS E</v>
      </c>
      <c r="AY110" s="7">
        <f t="shared" si="26"/>
        <v>0</v>
      </c>
      <c r="AZ110" s="37"/>
      <c r="BA110" s="37" t="s">
        <v>22</v>
      </c>
      <c r="BB110" s="37" t="s">
        <v>263</v>
      </c>
      <c r="BC110" s="7">
        <f>IF(COUNTIF($F$7:$F$1001,BB110)&lt;=1,0,SUMIF($F$7:$F$1001,BB110,$A$7:$A$1001))</f>
        <v>0</v>
      </c>
      <c r="BD110" s="7">
        <f>IF(COUNTIF($N$7:$N$1001,BB110)&lt;=1,0,SUMIF($N$7:$N$1001,BB110,$I$7:$I$1001))</f>
        <v>0</v>
      </c>
      <c r="BE110" s="7">
        <f t="shared" si="27"/>
        <v>0</v>
      </c>
      <c r="BF110" s="7">
        <f>_xlfn.MAXIFS($A$7:$A$606,$F$7:$F$606,AF110)</f>
        <v>0</v>
      </c>
      <c r="BG110" s="7">
        <f>_xlfn.MAXIFS($I$7:$I$606,$N$7:$N$606,AQ110)</f>
        <v>0</v>
      </c>
      <c r="BH110" s="7">
        <f t="shared" si="33"/>
        <v>0</v>
      </c>
      <c r="BI110" s="7" t="str">
        <f t="shared" si="28"/>
        <v/>
      </c>
      <c r="BJ110" s="7" t="str">
        <f t="shared" si="29"/>
        <v/>
      </c>
      <c r="BK110" s="7">
        <f t="shared" si="30"/>
        <v>0</v>
      </c>
      <c r="BL110" s="7" t="str">
        <f t="shared" si="31"/>
        <v/>
      </c>
      <c r="BM110" s="7" t="str">
        <f t="shared" si="15"/>
        <v>SOAS E</v>
      </c>
      <c r="BN110" s="7" t="str">
        <f t="shared" si="32"/>
        <v/>
      </c>
    </row>
    <row r="111" spans="1:66" ht="15.75" customHeight="1" x14ac:dyDescent="0.2">
      <c r="A111" s="30" t="s">
        <v>54</v>
      </c>
      <c r="B111" s="25" t="s">
        <v>54</v>
      </c>
      <c r="C111" s="25" t="s">
        <v>54</v>
      </c>
      <c r="D111" s="25" t="s">
        <v>54</v>
      </c>
      <c r="E111" s="25" t="s">
        <v>54</v>
      </c>
      <c r="F111" s="25" t="s">
        <v>54</v>
      </c>
      <c r="G111" s="86" t="s">
        <v>54</v>
      </c>
      <c r="H111" s="7"/>
      <c r="I111" s="30"/>
      <c r="J111" s="25" t="s">
        <v>54</v>
      </c>
      <c r="K111" s="25" t="s">
        <v>54</v>
      </c>
      <c r="L111" s="25" t="s">
        <v>54</v>
      </c>
      <c r="M111" s="25" t="s">
        <v>54</v>
      </c>
      <c r="N111" s="25" t="s">
        <v>54</v>
      </c>
      <c r="O111" s="86" t="s">
        <v>54</v>
      </c>
      <c r="P111" s="7"/>
      <c r="Q111" s="20"/>
      <c r="R111" s="20" t="str">
        <f>IFERROR(IF(Q111="","",VLOOKUP(Q111,$AL$2:$AN$1001,2,0)),"")</f>
        <v/>
      </c>
      <c r="S111" s="97" t="str">
        <f>IFERROR(IF(Q111="","",VLOOKUP(Q111,$AL$2:$AN$1001,3,0)),"")</f>
        <v/>
      </c>
      <c r="T111" s="37"/>
      <c r="U111" s="37"/>
      <c r="V111" s="37"/>
      <c r="W111" s="37"/>
      <c r="X111" s="7"/>
      <c r="Y111" s="7"/>
      <c r="Z111" s="7"/>
      <c r="AA111" s="7"/>
      <c r="AB111" s="7"/>
      <c r="AC111" s="7"/>
      <c r="AD111" s="7"/>
      <c r="AE111" s="37" t="s">
        <v>24</v>
      </c>
      <c r="AF111" s="37" t="s">
        <v>264</v>
      </c>
      <c r="AG111" s="7">
        <f>_xlfn.MAXIFS($A$7:$A$606,$E$7:$E$606,AF111)</f>
        <v>0</v>
      </c>
      <c r="AH111" s="7" t="str">
        <f t="shared" si="16"/>
        <v/>
      </c>
      <c r="AI111" s="7">
        <f>IF(COUNTIF($E$7:$E$1001,AF111)&lt;=3,0,SUMIF($E$7:$E$1001,AF111,$A$7:$A$1001))</f>
        <v>0</v>
      </c>
      <c r="AJ111" s="7" t="str">
        <f t="shared" si="17"/>
        <v/>
      </c>
      <c r="AK111" s="7">
        <f t="shared" si="18"/>
        <v>0</v>
      </c>
      <c r="AL111" s="7" t="str">
        <f t="shared" si="19"/>
        <v/>
      </c>
      <c r="AM111" s="7" t="str">
        <f t="shared" si="20"/>
        <v>SOAS F</v>
      </c>
      <c r="AN111" s="7">
        <f t="shared" si="21"/>
        <v>0</v>
      </c>
      <c r="AO111" s="37"/>
      <c r="AP111" s="37" t="s">
        <v>24</v>
      </c>
      <c r="AQ111" s="37" t="s">
        <v>264</v>
      </c>
      <c r="AR111" s="7">
        <f>_xlfn.MAXIFS($I$7:$I$606,$M$7:$M$606,AQ111)</f>
        <v>0</v>
      </c>
      <c r="AS111" s="7" t="str">
        <f t="shared" si="22"/>
        <v/>
      </c>
      <c r="AT111" s="7">
        <f>IF(COUNTIF($M$7:$M$1001,AQ111)&lt;=2,0,SUMIF($M$7:$M$1001,AQ111,$I$7:$I$1001))</f>
        <v>0</v>
      </c>
      <c r="AU111" s="7" t="str">
        <f t="shared" si="23"/>
        <v/>
      </c>
      <c r="AV111" s="7">
        <f t="shared" si="24"/>
        <v>0</v>
      </c>
      <c r="AW111" s="7" t="str">
        <f t="shared" si="34"/>
        <v/>
      </c>
      <c r="AX111" s="7" t="str">
        <f t="shared" si="25"/>
        <v>SOAS F</v>
      </c>
      <c r="AY111" s="7">
        <f t="shared" si="26"/>
        <v>0</v>
      </c>
      <c r="AZ111" s="37"/>
      <c r="BA111" s="37" t="s">
        <v>24</v>
      </c>
      <c r="BB111" s="37" t="s">
        <v>264</v>
      </c>
      <c r="BC111" s="7">
        <f>IF(COUNTIF($F$7:$F$1001,BB111)&lt;=1,0,SUMIF($F$7:$F$1001,BB111,$A$7:$A$1001))</f>
        <v>0</v>
      </c>
      <c r="BD111" s="7">
        <f>IF(COUNTIF($N$7:$N$1001,BB111)&lt;=1,0,SUMIF($N$7:$N$1001,BB111,$I$7:$I$1001))</f>
        <v>0</v>
      </c>
      <c r="BE111" s="7">
        <f t="shared" si="27"/>
        <v>0</v>
      </c>
      <c r="BF111" s="7">
        <f>_xlfn.MAXIFS($A$7:$A$606,$F$7:$F$606,AF111)</f>
        <v>0</v>
      </c>
      <c r="BG111" s="7">
        <f>_xlfn.MAXIFS($I$7:$I$606,$N$7:$N$606,AQ111)</f>
        <v>0</v>
      </c>
      <c r="BH111" s="7">
        <f t="shared" si="33"/>
        <v>0</v>
      </c>
      <c r="BI111" s="7" t="str">
        <f t="shared" si="28"/>
        <v/>
      </c>
      <c r="BJ111" s="7" t="str">
        <f t="shared" si="29"/>
        <v/>
      </c>
      <c r="BK111" s="7">
        <f t="shared" si="30"/>
        <v>0</v>
      </c>
      <c r="BL111" s="7" t="str">
        <f t="shared" si="31"/>
        <v/>
      </c>
      <c r="BM111" s="7" t="str">
        <f t="shared" si="15"/>
        <v>SOAS F</v>
      </c>
      <c r="BN111" s="7" t="str">
        <f t="shared" si="32"/>
        <v/>
      </c>
    </row>
    <row r="112" spans="1:66" ht="15.75" customHeight="1" x14ac:dyDescent="0.2">
      <c r="A112" s="30" t="s">
        <v>54</v>
      </c>
      <c r="B112" s="25" t="s">
        <v>54</v>
      </c>
      <c r="C112" s="25" t="s">
        <v>54</v>
      </c>
      <c r="D112" s="25" t="s">
        <v>54</v>
      </c>
      <c r="E112" s="25" t="s">
        <v>54</v>
      </c>
      <c r="F112" s="25" t="s">
        <v>54</v>
      </c>
      <c r="G112" s="86" t="s">
        <v>54</v>
      </c>
      <c r="H112" s="7"/>
      <c r="I112" s="30"/>
      <c r="J112" s="25" t="s">
        <v>54</v>
      </c>
      <c r="K112" s="25" t="s">
        <v>54</v>
      </c>
      <c r="L112" s="25" t="s">
        <v>54</v>
      </c>
      <c r="M112" s="25" t="s">
        <v>54</v>
      </c>
      <c r="N112" s="25" t="s">
        <v>54</v>
      </c>
      <c r="O112" s="86" t="s">
        <v>54</v>
      </c>
      <c r="P112" s="7"/>
      <c r="Q112" s="20"/>
      <c r="R112" s="20" t="str">
        <f>IFERROR(IF(Q112="","",VLOOKUP(Q112,$AL$2:$AN$1001,2,0)),"")</f>
        <v/>
      </c>
      <c r="S112" s="97" t="str">
        <f>IFERROR(IF(Q112="","",VLOOKUP(Q112,$AL$2:$AN$1001,3,0)),"")</f>
        <v/>
      </c>
      <c r="T112" s="37"/>
      <c r="U112" s="37"/>
      <c r="V112" s="37"/>
      <c r="W112" s="37"/>
      <c r="X112" s="7"/>
      <c r="Y112" s="7"/>
      <c r="Z112" s="7"/>
      <c r="AA112" s="7"/>
      <c r="AB112" s="7"/>
      <c r="AC112" s="7"/>
      <c r="AD112" s="7"/>
      <c r="AE112" s="37" t="s">
        <v>25</v>
      </c>
      <c r="AF112" s="37" t="s">
        <v>265</v>
      </c>
      <c r="AG112" s="7">
        <f>_xlfn.MAXIFS($A$7:$A$606,$E$7:$E$606,AF112)</f>
        <v>0</v>
      </c>
      <c r="AH112" s="7" t="str">
        <f t="shared" si="16"/>
        <v/>
      </c>
      <c r="AI112" s="7">
        <f>IF(COUNTIF($E$7:$E$1001,AF112)&lt;=3,0,SUMIF($E$7:$E$1001,AF112,$A$7:$A$1001))</f>
        <v>0</v>
      </c>
      <c r="AJ112" s="7" t="str">
        <f t="shared" si="17"/>
        <v/>
      </c>
      <c r="AK112" s="7">
        <f t="shared" si="18"/>
        <v>0</v>
      </c>
      <c r="AL112" s="7" t="str">
        <f t="shared" si="19"/>
        <v/>
      </c>
      <c r="AM112" s="7" t="str">
        <f t="shared" si="20"/>
        <v>SOAS G</v>
      </c>
      <c r="AN112" s="7">
        <f t="shared" si="21"/>
        <v>0</v>
      </c>
      <c r="AO112" s="37"/>
      <c r="AP112" s="37" t="s">
        <v>25</v>
      </c>
      <c r="AQ112" s="37" t="s">
        <v>265</v>
      </c>
      <c r="AR112" s="7">
        <f>_xlfn.MAXIFS($I$7:$I$606,$M$7:$M$606,AQ112)</f>
        <v>0</v>
      </c>
      <c r="AS112" s="7" t="str">
        <f t="shared" si="22"/>
        <v/>
      </c>
      <c r="AT112" s="7">
        <f>IF(COUNTIF($M$7:$M$1001,AQ112)&lt;=2,0,SUMIF($M$7:$M$1001,AQ112,$I$7:$I$1001))</f>
        <v>0</v>
      </c>
      <c r="AU112" s="7" t="str">
        <f t="shared" si="23"/>
        <v/>
      </c>
      <c r="AV112" s="7">
        <f t="shared" si="24"/>
        <v>0</v>
      </c>
      <c r="AW112" s="7" t="str">
        <f t="shared" si="34"/>
        <v/>
      </c>
      <c r="AX112" s="7" t="str">
        <f t="shared" si="25"/>
        <v>SOAS G</v>
      </c>
      <c r="AY112" s="7">
        <f t="shared" si="26"/>
        <v>0</v>
      </c>
      <c r="AZ112" s="37"/>
      <c r="BA112" s="37" t="s">
        <v>25</v>
      </c>
      <c r="BB112" s="37" t="s">
        <v>265</v>
      </c>
      <c r="BC112" s="7">
        <f>IF(COUNTIF($F$7:$F$1001,BB112)&lt;=1,0,SUMIF($F$7:$F$1001,BB112,$A$7:$A$1001))</f>
        <v>0</v>
      </c>
      <c r="BD112" s="7">
        <f>IF(COUNTIF($N$7:$N$1001,BB112)&lt;=1,0,SUMIF($N$7:$N$1001,BB112,$I$7:$I$1001))</f>
        <v>0</v>
      </c>
      <c r="BE112" s="7">
        <f t="shared" si="27"/>
        <v>0</v>
      </c>
      <c r="BF112" s="7">
        <f>_xlfn.MAXIFS($A$7:$A$606,$F$7:$F$606,AF112)</f>
        <v>0</v>
      </c>
      <c r="BG112" s="7">
        <f>_xlfn.MAXIFS($I$7:$I$606,$N$7:$N$606,AQ112)</f>
        <v>0</v>
      </c>
      <c r="BH112" s="7">
        <f t="shared" si="33"/>
        <v>0</v>
      </c>
      <c r="BI112" s="7" t="str">
        <f t="shared" si="28"/>
        <v/>
      </c>
      <c r="BJ112" s="7" t="str">
        <f t="shared" si="29"/>
        <v/>
      </c>
      <c r="BK112" s="7">
        <f t="shared" si="30"/>
        <v>0</v>
      </c>
      <c r="BL112" s="7" t="str">
        <f t="shared" si="31"/>
        <v/>
      </c>
      <c r="BM112" s="7" t="str">
        <f t="shared" si="15"/>
        <v>SOAS G</v>
      </c>
      <c r="BN112" s="7" t="str">
        <f t="shared" si="32"/>
        <v/>
      </c>
    </row>
    <row r="113" spans="1:66" ht="15.75" customHeight="1" x14ac:dyDescent="0.2">
      <c r="A113" s="30" t="s">
        <v>54</v>
      </c>
      <c r="B113" s="25" t="s">
        <v>54</v>
      </c>
      <c r="C113" s="25" t="s">
        <v>54</v>
      </c>
      <c r="D113" s="25" t="s">
        <v>54</v>
      </c>
      <c r="E113" s="25" t="s">
        <v>54</v>
      </c>
      <c r="F113" s="25" t="s">
        <v>54</v>
      </c>
      <c r="G113" s="86" t="s">
        <v>54</v>
      </c>
      <c r="H113" s="7"/>
      <c r="I113" s="30"/>
      <c r="J113" s="25" t="s">
        <v>54</v>
      </c>
      <c r="K113" s="25" t="s">
        <v>54</v>
      </c>
      <c r="L113" s="25" t="s">
        <v>54</v>
      </c>
      <c r="M113" s="25" t="s">
        <v>54</v>
      </c>
      <c r="N113" s="25" t="s">
        <v>54</v>
      </c>
      <c r="O113" s="86" t="s">
        <v>54</v>
      </c>
      <c r="P113" s="7"/>
      <c r="Q113" s="20"/>
      <c r="R113" s="20" t="str">
        <f>IFERROR(IF(Q113="","",VLOOKUP(Q113,$AL$2:$AN$1001,2,0)),"")</f>
        <v/>
      </c>
      <c r="S113" s="97" t="str">
        <f>IFERROR(IF(Q113="","",VLOOKUP(Q113,$AL$2:$AN$1001,3,0)),"")</f>
        <v/>
      </c>
      <c r="T113" s="37"/>
      <c r="U113" s="37"/>
      <c r="V113" s="37"/>
      <c r="W113" s="37"/>
      <c r="X113" s="7"/>
      <c r="Y113" s="7"/>
      <c r="Z113" s="7"/>
      <c r="AA113" s="7"/>
      <c r="AB113" s="7"/>
      <c r="AC113" s="7"/>
      <c r="AD113" s="7"/>
      <c r="AE113" s="37" t="s">
        <v>26</v>
      </c>
      <c r="AF113" s="37" t="s">
        <v>266</v>
      </c>
      <c r="AG113" s="7">
        <f>_xlfn.MAXIFS($A$7:$A$606,$E$7:$E$606,AF113)</f>
        <v>0</v>
      </c>
      <c r="AH113" s="7" t="str">
        <f t="shared" si="16"/>
        <v/>
      </c>
      <c r="AI113" s="7">
        <f>IF(COUNTIF($E$7:$E$1001,AF113)&lt;=3,0,SUMIF($E$7:$E$1001,AF113,$A$7:$A$1001))</f>
        <v>0</v>
      </c>
      <c r="AJ113" s="7" t="str">
        <f t="shared" si="17"/>
        <v/>
      </c>
      <c r="AK113" s="7">
        <f t="shared" si="18"/>
        <v>0</v>
      </c>
      <c r="AL113" s="7" t="str">
        <f t="shared" si="19"/>
        <v/>
      </c>
      <c r="AM113" s="7" t="str">
        <f t="shared" si="20"/>
        <v>SOAS H</v>
      </c>
      <c r="AN113" s="7">
        <f t="shared" si="21"/>
        <v>0</v>
      </c>
      <c r="AO113" s="37"/>
      <c r="AP113" s="37" t="s">
        <v>26</v>
      </c>
      <c r="AQ113" s="37" t="s">
        <v>266</v>
      </c>
      <c r="AR113" s="7">
        <f>_xlfn.MAXIFS($I$7:$I$606,$M$7:$M$606,AQ113)</f>
        <v>0</v>
      </c>
      <c r="AS113" s="7" t="str">
        <f t="shared" si="22"/>
        <v/>
      </c>
      <c r="AT113" s="7">
        <f>IF(COUNTIF($M$7:$M$1001,AQ113)&lt;=2,0,SUMIF($M$7:$M$1001,AQ113,$I$7:$I$1001))</f>
        <v>0</v>
      </c>
      <c r="AU113" s="7" t="str">
        <f t="shared" si="23"/>
        <v/>
      </c>
      <c r="AV113" s="7">
        <f t="shared" si="24"/>
        <v>0</v>
      </c>
      <c r="AW113" s="7" t="str">
        <f t="shared" si="34"/>
        <v/>
      </c>
      <c r="AX113" s="7" t="str">
        <f t="shared" si="25"/>
        <v>SOAS H</v>
      </c>
      <c r="AY113" s="7">
        <f t="shared" si="26"/>
        <v>0</v>
      </c>
      <c r="AZ113" s="37"/>
      <c r="BA113" s="37" t="s">
        <v>26</v>
      </c>
      <c r="BB113" s="37" t="s">
        <v>266</v>
      </c>
      <c r="BC113" s="7">
        <f>IF(COUNTIF($F$7:$F$1001,BB113)&lt;=1,0,SUMIF($F$7:$F$1001,BB113,$A$7:$A$1001))</f>
        <v>0</v>
      </c>
      <c r="BD113" s="7">
        <f>IF(COUNTIF($N$7:$N$1001,BB113)&lt;=1,0,SUMIF($N$7:$N$1001,BB113,$I$7:$I$1001))</f>
        <v>0</v>
      </c>
      <c r="BE113" s="7">
        <f t="shared" si="27"/>
        <v>0</v>
      </c>
      <c r="BF113" s="7">
        <f>_xlfn.MAXIFS($A$7:$A$606,$F$7:$F$606,AF113)</f>
        <v>0</v>
      </c>
      <c r="BG113" s="7">
        <f>_xlfn.MAXIFS($I$7:$I$606,$N$7:$N$606,AQ113)</f>
        <v>0</v>
      </c>
      <c r="BH113" s="7">
        <f t="shared" si="33"/>
        <v>0</v>
      </c>
      <c r="BI113" s="7" t="str">
        <f t="shared" si="28"/>
        <v/>
      </c>
      <c r="BJ113" s="7" t="str">
        <f t="shared" si="29"/>
        <v/>
      </c>
      <c r="BK113" s="7">
        <f t="shared" si="30"/>
        <v>0</v>
      </c>
      <c r="BL113" s="7" t="str">
        <f t="shared" si="31"/>
        <v/>
      </c>
      <c r="BM113" s="7" t="str">
        <f t="shared" si="15"/>
        <v>SOAS H</v>
      </c>
      <c r="BN113" s="7" t="str">
        <f t="shared" si="32"/>
        <v/>
      </c>
    </row>
    <row r="114" spans="1:66" ht="15.75" customHeight="1" x14ac:dyDescent="0.2">
      <c r="A114" s="30" t="s">
        <v>54</v>
      </c>
      <c r="B114" s="25" t="s">
        <v>54</v>
      </c>
      <c r="C114" s="25" t="s">
        <v>54</v>
      </c>
      <c r="D114" s="25" t="s">
        <v>54</v>
      </c>
      <c r="E114" s="25" t="s">
        <v>54</v>
      </c>
      <c r="F114" s="25" t="s">
        <v>54</v>
      </c>
      <c r="G114" s="86" t="s">
        <v>54</v>
      </c>
      <c r="H114" s="7"/>
      <c r="I114" s="30"/>
      <c r="J114" s="25" t="s">
        <v>54</v>
      </c>
      <c r="K114" s="25" t="s">
        <v>54</v>
      </c>
      <c r="L114" s="25" t="s">
        <v>54</v>
      </c>
      <c r="M114" s="25" t="s">
        <v>54</v>
      </c>
      <c r="N114" s="25" t="s">
        <v>54</v>
      </c>
      <c r="O114" s="86" t="s">
        <v>54</v>
      </c>
      <c r="P114" s="7"/>
      <c r="Q114" s="20"/>
      <c r="R114" s="20" t="str">
        <f>IFERROR(IF(Q114="","",VLOOKUP(Q114,$AL$2:$AN$1001,2,0)),"")</f>
        <v/>
      </c>
      <c r="S114" s="97" t="str">
        <f>IFERROR(IF(Q114="","",VLOOKUP(Q114,$AL$2:$AN$1001,3,0)),"")</f>
        <v/>
      </c>
      <c r="T114" s="37"/>
      <c r="U114" s="37"/>
      <c r="V114" s="37"/>
      <c r="W114" s="37"/>
      <c r="X114" s="7"/>
      <c r="Y114" s="7"/>
      <c r="Z114" s="7"/>
      <c r="AA114" s="7"/>
      <c r="AB114" s="7"/>
      <c r="AC114" s="7"/>
      <c r="AD114" s="7"/>
      <c r="AE114" s="37" t="s">
        <v>16</v>
      </c>
      <c r="AF114" s="37" t="s">
        <v>267</v>
      </c>
      <c r="AG114" s="7">
        <f>_xlfn.MAXIFS($A$7:$A$606,$E$7:$E$606,AF114)</f>
        <v>16</v>
      </c>
      <c r="AH114" s="7" t="str">
        <f t="shared" si="16"/>
        <v/>
      </c>
      <c r="AI114" s="7">
        <f>IF(COUNTIF($E$7:$E$1001,AF114)&lt;=3,0,SUMIF($E$7:$E$1001,AF114,$A$7:$A$1001))</f>
        <v>0</v>
      </c>
      <c r="AJ114" s="7" t="str">
        <f t="shared" si="17"/>
        <v/>
      </c>
      <c r="AK114" s="7">
        <f t="shared" si="18"/>
        <v>0</v>
      </c>
      <c r="AL114" s="7" t="str">
        <f t="shared" si="19"/>
        <v/>
      </c>
      <c r="AM114" s="7" t="str">
        <f t="shared" si="20"/>
        <v>UofL A</v>
      </c>
      <c r="AN114" s="7">
        <f t="shared" si="21"/>
        <v>0</v>
      </c>
      <c r="AO114" s="37"/>
      <c r="AP114" s="37" t="s">
        <v>16</v>
      </c>
      <c r="AQ114" s="37" t="s">
        <v>267</v>
      </c>
      <c r="AR114" s="7">
        <f>_xlfn.MAXIFS($I$7:$I$606,$M$7:$M$606,AQ114)</f>
        <v>0</v>
      </c>
      <c r="AS114" s="7" t="str">
        <f t="shared" si="22"/>
        <v/>
      </c>
      <c r="AT114" s="7">
        <f>IF(COUNTIF($M$7:$M$1001,AQ114)&lt;=2,0,SUMIF($M$7:$M$1001,AQ114,$I$7:$I$1001))</f>
        <v>0</v>
      </c>
      <c r="AU114" s="7" t="str">
        <f t="shared" si="23"/>
        <v/>
      </c>
      <c r="AV114" s="7">
        <f t="shared" si="24"/>
        <v>0</v>
      </c>
      <c r="AW114" s="7" t="str">
        <f t="shared" si="34"/>
        <v/>
      </c>
      <c r="AX114" s="7" t="str">
        <f t="shared" si="25"/>
        <v>UofL A</v>
      </c>
      <c r="AY114" s="7">
        <f t="shared" si="26"/>
        <v>0</v>
      </c>
      <c r="AZ114" s="37"/>
      <c r="BA114" s="37" t="s">
        <v>16</v>
      </c>
      <c r="BB114" s="37" t="s">
        <v>267</v>
      </c>
      <c r="BC114" s="7">
        <f>IF(COUNTIF($F$7:$F$1001,BB114)&lt;=1,0,SUMIF($F$7:$F$1001,BB114,$A$7:$A$1001))</f>
        <v>0</v>
      </c>
      <c r="BD114" s="7">
        <f>IF(COUNTIF($N$7:$N$1001,BB114)&lt;=1,0,SUMIF($N$7:$N$1001,BB114,$I$7:$I$1001))</f>
        <v>0</v>
      </c>
      <c r="BE114" s="7">
        <f t="shared" si="27"/>
        <v>0</v>
      </c>
      <c r="BF114" s="7">
        <f>_xlfn.MAXIFS($A$7:$A$606,$F$7:$F$606,AF114)</f>
        <v>16</v>
      </c>
      <c r="BG114" s="7">
        <f>_xlfn.MAXIFS($I$7:$I$606,$N$7:$N$606,AQ114)</f>
        <v>0</v>
      </c>
      <c r="BH114" s="7">
        <f t="shared" si="33"/>
        <v>16</v>
      </c>
      <c r="BI114" s="7" t="str">
        <f t="shared" si="28"/>
        <v/>
      </c>
      <c r="BJ114" s="7" t="str">
        <f t="shared" si="29"/>
        <v/>
      </c>
      <c r="BK114" s="7">
        <f t="shared" si="30"/>
        <v>0</v>
      </c>
      <c r="BL114" s="7" t="str">
        <f t="shared" si="31"/>
        <v/>
      </c>
      <c r="BM114" s="7" t="str">
        <f t="shared" si="15"/>
        <v>UofL A</v>
      </c>
      <c r="BN114" s="7" t="str">
        <f t="shared" si="32"/>
        <v/>
      </c>
    </row>
    <row r="115" spans="1:66" ht="15.75" customHeight="1" x14ac:dyDescent="0.2">
      <c r="A115" s="30" t="s">
        <v>54</v>
      </c>
      <c r="B115" s="25" t="s">
        <v>54</v>
      </c>
      <c r="C115" s="25" t="s">
        <v>54</v>
      </c>
      <c r="D115" s="25" t="s">
        <v>54</v>
      </c>
      <c r="E115" s="25" t="s">
        <v>54</v>
      </c>
      <c r="F115" s="25" t="s">
        <v>54</v>
      </c>
      <c r="G115" s="86" t="s">
        <v>54</v>
      </c>
      <c r="H115" s="7"/>
      <c r="I115" s="30"/>
      <c r="J115" s="25" t="s">
        <v>54</v>
      </c>
      <c r="K115" s="25" t="s">
        <v>54</v>
      </c>
      <c r="L115" s="25" t="s">
        <v>54</v>
      </c>
      <c r="M115" s="25" t="s">
        <v>54</v>
      </c>
      <c r="N115" s="25" t="s">
        <v>54</v>
      </c>
      <c r="O115" s="86" t="s">
        <v>54</v>
      </c>
      <c r="P115" s="7"/>
      <c r="Q115" s="20"/>
      <c r="R115" s="20" t="str">
        <f>IFERROR(IF(Q115="","",VLOOKUP(Q115,$AL$2:$AN$1001,2,0)),"")</f>
        <v/>
      </c>
      <c r="S115" s="97" t="str">
        <f>IFERROR(IF(Q115="","",VLOOKUP(Q115,$AL$2:$AN$1001,3,0)),"")</f>
        <v/>
      </c>
      <c r="T115" s="37"/>
      <c r="U115" s="37"/>
      <c r="V115" s="37"/>
      <c r="W115" s="37"/>
      <c r="X115" s="7"/>
      <c r="Y115" s="7"/>
      <c r="Z115" s="7"/>
      <c r="AA115" s="7"/>
      <c r="AB115" s="7"/>
      <c r="AC115" s="7"/>
      <c r="AD115" s="7"/>
      <c r="AE115" s="37" t="s">
        <v>17</v>
      </c>
      <c r="AF115" s="37" t="s">
        <v>268</v>
      </c>
      <c r="AG115" s="7">
        <f>_xlfn.MAXIFS($A$7:$A$606,$E$7:$E$606,AF115)</f>
        <v>0</v>
      </c>
      <c r="AH115" s="7" t="str">
        <f t="shared" si="16"/>
        <v/>
      </c>
      <c r="AI115" s="7">
        <f>IF(COUNTIF($E$7:$E$1001,AF115)&lt;=3,0,SUMIF($E$7:$E$1001,AF115,$A$7:$A$1001))</f>
        <v>0</v>
      </c>
      <c r="AJ115" s="7" t="str">
        <f t="shared" si="17"/>
        <v/>
      </c>
      <c r="AK115" s="7">
        <f t="shared" si="18"/>
        <v>0</v>
      </c>
      <c r="AL115" s="7" t="str">
        <f t="shared" si="19"/>
        <v/>
      </c>
      <c r="AM115" s="7" t="str">
        <f t="shared" si="20"/>
        <v>UofL B</v>
      </c>
      <c r="AN115" s="7">
        <f t="shared" si="21"/>
        <v>0</v>
      </c>
      <c r="AO115" s="37"/>
      <c r="AP115" s="37" t="s">
        <v>17</v>
      </c>
      <c r="AQ115" s="37" t="s">
        <v>268</v>
      </c>
      <c r="AR115" s="7">
        <f>_xlfn.MAXIFS($I$7:$I$606,$M$7:$M$606,AQ115)</f>
        <v>0</v>
      </c>
      <c r="AS115" s="7" t="str">
        <f t="shared" si="22"/>
        <v/>
      </c>
      <c r="AT115" s="7">
        <f>IF(COUNTIF($M$7:$M$1001,AQ115)&lt;=2,0,SUMIF($M$7:$M$1001,AQ115,$I$7:$I$1001))</f>
        <v>0</v>
      </c>
      <c r="AU115" s="7" t="str">
        <f t="shared" si="23"/>
        <v/>
      </c>
      <c r="AV115" s="7">
        <f t="shared" si="24"/>
        <v>0</v>
      </c>
      <c r="AW115" s="7" t="str">
        <f t="shared" si="34"/>
        <v/>
      </c>
      <c r="AX115" s="7" t="str">
        <f t="shared" si="25"/>
        <v>UofL B</v>
      </c>
      <c r="AY115" s="7">
        <f t="shared" si="26"/>
        <v>0</v>
      </c>
      <c r="AZ115" s="37"/>
      <c r="BA115" s="37" t="s">
        <v>17</v>
      </c>
      <c r="BB115" s="37" t="s">
        <v>268</v>
      </c>
      <c r="BC115" s="7">
        <f>IF(COUNTIF($F$7:$F$1001,BB115)&lt;=1,0,SUMIF($F$7:$F$1001,BB115,$A$7:$A$1001))</f>
        <v>0</v>
      </c>
      <c r="BD115" s="7">
        <f>IF(COUNTIF($N$7:$N$1001,BB115)&lt;=1,0,SUMIF($N$7:$N$1001,BB115,$I$7:$I$1001))</f>
        <v>0</v>
      </c>
      <c r="BE115" s="7">
        <f t="shared" si="27"/>
        <v>0</v>
      </c>
      <c r="BF115" s="7">
        <f>_xlfn.MAXIFS($A$7:$A$606,$F$7:$F$606,AF115)</f>
        <v>0</v>
      </c>
      <c r="BG115" s="7">
        <f>_xlfn.MAXIFS($I$7:$I$606,$N$7:$N$606,AQ115)</f>
        <v>0</v>
      </c>
      <c r="BH115" s="7">
        <f t="shared" si="33"/>
        <v>0</v>
      </c>
      <c r="BI115" s="7" t="str">
        <f t="shared" si="28"/>
        <v/>
      </c>
      <c r="BJ115" s="7" t="str">
        <f t="shared" si="29"/>
        <v/>
      </c>
      <c r="BK115" s="7">
        <f t="shared" si="30"/>
        <v>0</v>
      </c>
      <c r="BL115" s="7" t="str">
        <f t="shared" si="31"/>
        <v/>
      </c>
      <c r="BM115" s="7" t="str">
        <f t="shared" si="15"/>
        <v>UofL B</v>
      </c>
      <c r="BN115" s="7" t="str">
        <f t="shared" si="32"/>
        <v/>
      </c>
    </row>
    <row r="116" spans="1:66" ht="15.75" customHeight="1" x14ac:dyDescent="0.2">
      <c r="A116" s="30" t="s">
        <v>54</v>
      </c>
      <c r="B116" s="25" t="s">
        <v>54</v>
      </c>
      <c r="C116" s="25" t="s">
        <v>54</v>
      </c>
      <c r="D116" s="25" t="s">
        <v>54</v>
      </c>
      <c r="E116" s="25" t="s">
        <v>54</v>
      </c>
      <c r="F116" s="25" t="s">
        <v>54</v>
      </c>
      <c r="G116" s="86" t="s">
        <v>54</v>
      </c>
      <c r="H116" s="7"/>
      <c r="I116" s="30"/>
      <c r="J116" s="25" t="s">
        <v>54</v>
      </c>
      <c r="K116" s="25" t="s">
        <v>54</v>
      </c>
      <c r="L116" s="25" t="s">
        <v>54</v>
      </c>
      <c r="M116" s="25" t="s">
        <v>54</v>
      </c>
      <c r="N116" s="25" t="s">
        <v>54</v>
      </c>
      <c r="O116" s="86" t="s">
        <v>54</v>
      </c>
      <c r="P116" s="7"/>
      <c r="Q116" s="20"/>
      <c r="R116" s="20" t="str">
        <f>IFERROR(IF(Q116="","",VLOOKUP(Q116,$AL$2:$AN$1001,2,0)),"")</f>
        <v/>
      </c>
      <c r="S116" s="97" t="str">
        <f>IFERROR(IF(Q116="","",VLOOKUP(Q116,$AL$2:$AN$1001,3,0)),"")</f>
        <v/>
      </c>
      <c r="T116" s="37"/>
      <c r="U116" s="37"/>
      <c r="V116" s="37"/>
      <c r="W116" s="37"/>
      <c r="X116" s="7"/>
      <c r="Y116" s="7"/>
      <c r="Z116" s="7"/>
      <c r="AA116" s="7"/>
      <c r="AB116" s="7"/>
      <c r="AC116" s="7"/>
      <c r="AD116" s="7"/>
      <c r="AE116" s="37" t="s">
        <v>18</v>
      </c>
      <c r="AF116" s="37" t="s">
        <v>269</v>
      </c>
      <c r="AG116" s="7">
        <f>_xlfn.MAXIFS($A$7:$A$606,$E$7:$E$606,AF116)</f>
        <v>0</v>
      </c>
      <c r="AH116" s="7" t="str">
        <f t="shared" si="16"/>
        <v/>
      </c>
      <c r="AI116" s="7">
        <f>IF(COUNTIF($E$7:$E$1001,AF116)&lt;=3,0,SUMIF($E$7:$E$1001,AF116,$A$7:$A$1001))</f>
        <v>0</v>
      </c>
      <c r="AJ116" s="7" t="str">
        <f t="shared" si="17"/>
        <v/>
      </c>
      <c r="AK116" s="7">
        <f t="shared" si="18"/>
        <v>0</v>
      </c>
      <c r="AL116" s="7" t="str">
        <f t="shared" si="19"/>
        <v/>
      </c>
      <c r="AM116" s="7" t="str">
        <f t="shared" si="20"/>
        <v>UofL C</v>
      </c>
      <c r="AN116" s="7">
        <f t="shared" si="21"/>
        <v>0</v>
      </c>
      <c r="AO116" s="37"/>
      <c r="AP116" s="37" t="s">
        <v>18</v>
      </c>
      <c r="AQ116" s="37" t="s">
        <v>269</v>
      </c>
      <c r="AR116" s="7">
        <f>_xlfn.MAXIFS($I$7:$I$606,$M$7:$M$606,AQ116)</f>
        <v>0</v>
      </c>
      <c r="AS116" s="7" t="str">
        <f t="shared" si="22"/>
        <v/>
      </c>
      <c r="AT116" s="7">
        <f>IF(COUNTIF($M$7:$M$1001,AQ116)&lt;=2,0,SUMIF($M$7:$M$1001,AQ116,$I$7:$I$1001))</f>
        <v>0</v>
      </c>
      <c r="AU116" s="7" t="str">
        <f t="shared" si="23"/>
        <v/>
      </c>
      <c r="AV116" s="7">
        <f t="shared" si="24"/>
        <v>0</v>
      </c>
      <c r="AW116" s="7" t="str">
        <f t="shared" si="34"/>
        <v/>
      </c>
      <c r="AX116" s="7" t="str">
        <f t="shared" si="25"/>
        <v>UofL C</v>
      </c>
      <c r="AY116" s="7">
        <f t="shared" si="26"/>
        <v>0</v>
      </c>
      <c r="AZ116" s="37"/>
      <c r="BA116" s="37" t="s">
        <v>18</v>
      </c>
      <c r="BB116" s="37" t="s">
        <v>269</v>
      </c>
      <c r="BC116" s="7">
        <f>IF(COUNTIF($F$7:$F$1001,BB116)&lt;=1,0,SUMIF($F$7:$F$1001,BB116,$A$7:$A$1001))</f>
        <v>0</v>
      </c>
      <c r="BD116" s="7">
        <f>IF(COUNTIF($N$7:$N$1001,BB116)&lt;=1,0,SUMIF($N$7:$N$1001,BB116,$I$7:$I$1001))</f>
        <v>0</v>
      </c>
      <c r="BE116" s="7">
        <f t="shared" si="27"/>
        <v>0</v>
      </c>
      <c r="BF116" s="7">
        <f>_xlfn.MAXIFS($A$7:$A$606,$F$7:$F$606,AF116)</f>
        <v>0</v>
      </c>
      <c r="BG116" s="7">
        <f>_xlfn.MAXIFS($I$7:$I$606,$N$7:$N$606,AQ116)</f>
        <v>0</v>
      </c>
      <c r="BH116" s="7">
        <f t="shared" si="33"/>
        <v>0</v>
      </c>
      <c r="BI116" s="7" t="str">
        <f t="shared" si="28"/>
        <v/>
      </c>
      <c r="BJ116" s="7" t="str">
        <f t="shared" si="29"/>
        <v/>
      </c>
      <c r="BK116" s="7">
        <f t="shared" si="30"/>
        <v>0</v>
      </c>
      <c r="BL116" s="7" t="str">
        <f t="shared" si="31"/>
        <v/>
      </c>
      <c r="BM116" s="7" t="str">
        <f t="shared" si="15"/>
        <v>UofL C</v>
      </c>
      <c r="BN116" s="7" t="str">
        <f t="shared" si="32"/>
        <v/>
      </c>
    </row>
    <row r="117" spans="1:66" ht="15.75" customHeight="1" x14ac:dyDescent="0.2">
      <c r="A117" s="30" t="s">
        <v>54</v>
      </c>
      <c r="B117" s="25" t="s">
        <v>54</v>
      </c>
      <c r="C117" s="25" t="s">
        <v>54</v>
      </c>
      <c r="D117" s="25" t="s">
        <v>54</v>
      </c>
      <c r="E117" s="25" t="s">
        <v>54</v>
      </c>
      <c r="F117" s="25" t="s">
        <v>54</v>
      </c>
      <c r="G117" s="86" t="s">
        <v>54</v>
      </c>
      <c r="H117" s="7"/>
      <c r="I117" s="30"/>
      <c r="J117" s="25" t="s">
        <v>54</v>
      </c>
      <c r="K117" s="25" t="s">
        <v>54</v>
      </c>
      <c r="L117" s="25" t="s">
        <v>54</v>
      </c>
      <c r="M117" s="25" t="s">
        <v>54</v>
      </c>
      <c r="N117" s="25" t="s">
        <v>54</v>
      </c>
      <c r="O117" s="86" t="s">
        <v>54</v>
      </c>
      <c r="P117" s="7"/>
      <c r="Q117" s="20"/>
      <c r="R117" s="20" t="str">
        <f>IFERROR(IF(Q117="","",VLOOKUP(Q117,$AL$2:$AN$1001,2,0)),"")</f>
        <v/>
      </c>
      <c r="S117" s="97" t="str">
        <f>IFERROR(IF(Q117="","",VLOOKUP(Q117,$AL$2:$AN$1001,3,0)),"")</f>
        <v/>
      </c>
      <c r="T117" s="37"/>
      <c r="U117" s="37"/>
      <c r="V117" s="37"/>
      <c r="W117" s="37"/>
      <c r="X117" s="7"/>
      <c r="Y117" s="7"/>
      <c r="Z117" s="7"/>
      <c r="AA117" s="7"/>
      <c r="AB117" s="7"/>
      <c r="AC117" s="7"/>
      <c r="AD117" s="7"/>
      <c r="AE117" s="37" t="s">
        <v>19</v>
      </c>
      <c r="AF117" s="37" t="s">
        <v>270</v>
      </c>
      <c r="AG117" s="7">
        <f>_xlfn.MAXIFS($A$7:$A$606,$E$7:$E$606,AF117)</f>
        <v>0</v>
      </c>
      <c r="AH117" s="7" t="str">
        <f t="shared" si="16"/>
        <v/>
      </c>
      <c r="AI117" s="7">
        <f>IF(COUNTIF($E$7:$E$1001,AF117)&lt;=3,0,SUMIF($E$7:$E$1001,AF117,$A$7:$A$1001))</f>
        <v>0</v>
      </c>
      <c r="AJ117" s="7" t="str">
        <f t="shared" si="17"/>
        <v/>
      </c>
      <c r="AK117" s="7">
        <f t="shared" si="18"/>
        <v>0</v>
      </c>
      <c r="AL117" s="7" t="str">
        <f t="shared" si="19"/>
        <v/>
      </c>
      <c r="AM117" s="7" t="str">
        <f t="shared" si="20"/>
        <v>UofL D</v>
      </c>
      <c r="AN117" s="7">
        <f t="shared" si="21"/>
        <v>0</v>
      </c>
      <c r="AO117" s="37"/>
      <c r="AP117" s="37" t="s">
        <v>19</v>
      </c>
      <c r="AQ117" s="37" t="s">
        <v>270</v>
      </c>
      <c r="AR117" s="7">
        <f>_xlfn.MAXIFS($I$7:$I$606,$M$7:$M$606,AQ117)</f>
        <v>0</v>
      </c>
      <c r="AS117" s="7" t="str">
        <f t="shared" si="22"/>
        <v/>
      </c>
      <c r="AT117" s="7">
        <f>IF(COUNTIF($M$7:$M$1001,AQ117)&lt;=2,0,SUMIF($M$7:$M$1001,AQ117,$I$7:$I$1001))</f>
        <v>0</v>
      </c>
      <c r="AU117" s="7" t="str">
        <f t="shared" si="23"/>
        <v/>
      </c>
      <c r="AV117" s="7">
        <f t="shared" si="24"/>
        <v>0</v>
      </c>
      <c r="AW117" s="7" t="str">
        <f t="shared" si="34"/>
        <v/>
      </c>
      <c r="AX117" s="7" t="str">
        <f t="shared" si="25"/>
        <v>UofL D</v>
      </c>
      <c r="AY117" s="7">
        <f t="shared" si="26"/>
        <v>0</v>
      </c>
      <c r="AZ117" s="37"/>
      <c r="BA117" s="37" t="s">
        <v>19</v>
      </c>
      <c r="BB117" s="37" t="s">
        <v>270</v>
      </c>
      <c r="BC117" s="7">
        <f>IF(COUNTIF($F$7:$F$1001,BB117)&lt;=1,0,SUMIF($F$7:$F$1001,BB117,$A$7:$A$1001))</f>
        <v>0</v>
      </c>
      <c r="BD117" s="7">
        <f>IF(COUNTIF($N$7:$N$1001,BB117)&lt;=1,0,SUMIF($N$7:$N$1001,BB117,$I$7:$I$1001))</f>
        <v>0</v>
      </c>
      <c r="BE117" s="7">
        <f t="shared" si="27"/>
        <v>0</v>
      </c>
      <c r="BF117" s="7">
        <f>_xlfn.MAXIFS($A$7:$A$606,$F$7:$F$606,AF117)</f>
        <v>0</v>
      </c>
      <c r="BG117" s="7">
        <f>_xlfn.MAXIFS($I$7:$I$606,$N$7:$N$606,AQ117)</f>
        <v>0</v>
      </c>
      <c r="BH117" s="7">
        <f t="shared" si="33"/>
        <v>0</v>
      </c>
      <c r="BI117" s="7" t="str">
        <f t="shared" si="28"/>
        <v/>
      </c>
      <c r="BJ117" s="7" t="str">
        <f t="shared" si="29"/>
        <v/>
      </c>
      <c r="BK117" s="7">
        <f t="shared" si="30"/>
        <v>0</v>
      </c>
      <c r="BL117" s="7" t="str">
        <f t="shared" si="31"/>
        <v/>
      </c>
      <c r="BM117" s="7" t="str">
        <f t="shared" si="15"/>
        <v>UofL D</v>
      </c>
      <c r="BN117" s="7" t="str">
        <f t="shared" si="32"/>
        <v/>
      </c>
    </row>
    <row r="118" spans="1:66" ht="15.75" customHeight="1" x14ac:dyDescent="0.2">
      <c r="A118" s="30" t="s">
        <v>54</v>
      </c>
      <c r="B118" s="25" t="s">
        <v>54</v>
      </c>
      <c r="C118" s="25" t="s">
        <v>54</v>
      </c>
      <c r="D118" s="25" t="s">
        <v>54</v>
      </c>
      <c r="E118" s="25" t="s">
        <v>54</v>
      </c>
      <c r="F118" s="25" t="s">
        <v>54</v>
      </c>
      <c r="G118" s="86" t="s">
        <v>54</v>
      </c>
      <c r="H118" s="7"/>
      <c r="I118" s="30"/>
      <c r="J118" s="25"/>
      <c r="K118" s="25"/>
      <c r="L118" s="25"/>
      <c r="M118" s="25"/>
      <c r="N118" s="25"/>
      <c r="O118" s="86"/>
      <c r="P118" s="7"/>
      <c r="Q118" s="37"/>
      <c r="R118" s="37"/>
      <c r="S118" s="37"/>
      <c r="T118" s="37"/>
      <c r="U118" s="37"/>
      <c r="V118" s="37"/>
      <c r="W118" s="37"/>
      <c r="X118" s="7"/>
      <c r="Y118" s="7"/>
      <c r="Z118" s="7"/>
      <c r="AA118" s="7"/>
      <c r="AB118" s="7"/>
      <c r="AC118" s="7"/>
      <c r="AD118" s="7"/>
      <c r="AE118" s="37" t="s">
        <v>22</v>
      </c>
      <c r="AF118" s="37" t="s">
        <v>271</v>
      </c>
      <c r="AG118" s="7">
        <f>_xlfn.MAXIFS($A$7:$A$606,$E$7:$E$606,AF118)</f>
        <v>0</v>
      </c>
      <c r="AH118" s="7" t="str">
        <f t="shared" si="16"/>
        <v/>
      </c>
      <c r="AI118" s="7">
        <f>IF(COUNTIF($E$7:$E$1001,AF118)&lt;=3,0,SUMIF($E$7:$E$1001,AF118,$A$7:$A$1001))</f>
        <v>0</v>
      </c>
      <c r="AJ118" s="7" t="str">
        <f t="shared" si="17"/>
        <v/>
      </c>
      <c r="AK118" s="7">
        <f t="shared" si="18"/>
        <v>0</v>
      </c>
      <c r="AL118" s="7" t="str">
        <f t="shared" si="19"/>
        <v/>
      </c>
      <c r="AM118" s="7" t="str">
        <f t="shared" si="20"/>
        <v>UofL E</v>
      </c>
      <c r="AN118" s="7">
        <f t="shared" si="21"/>
        <v>0</v>
      </c>
      <c r="AO118" s="37"/>
      <c r="AP118" s="37" t="s">
        <v>22</v>
      </c>
      <c r="AQ118" s="37" t="s">
        <v>271</v>
      </c>
      <c r="AR118" s="7">
        <f>_xlfn.MAXIFS($I$7:$I$606,$M$7:$M$606,AQ118)</f>
        <v>0</v>
      </c>
      <c r="AS118" s="7" t="str">
        <f t="shared" si="22"/>
        <v/>
      </c>
      <c r="AT118" s="7">
        <f>IF(COUNTIF($M$7:$M$1001,AQ118)&lt;=2,0,SUMIF($M$7:$M$1001,AQ118,$I$7:$I$1001))</f>
        <v>0</v>
      </c>
      <c r="AU118" s="7" t="str">
        <f t="shared" si="23"/>
        <v/>
      </c>
      <c r="AV118" s="7">
        <f t="shared" si="24"/>
        <v>0</v>
      </c>
      <c r="AW118" s="7" t="str">
        <f t="shared" si="34"/>
        <v/>
      </c>
      <c r="AX118" s="7" t="str">
        <f t="shared" si="25"/>
        <v>UofL E</v>
      </c>
      <c r="AY118" s="7">
        <f t="shared" si="26"/>
        <v>0</v>
      </c>
      <c r="AZ118" s="37"/>
      <c r="BA118" s="37" t="s">
        <v>22</v>
      </c>
      <c r="BB118" s="37" t="s">
        <v>271</v>
      </c>
      <c r="BC118" s="7">
        <f>IF(COUNTIF($F$7:$F$1001,BB118)&lt;=1,0,SUMIF($F$7:$F$1001,BB118,$A$7:$A$1001))</f>
        <v>0</v>
      </c>
      <c r="BD118" s="7">
        <f>IF(COUNTIF($N$7:$N$1001,BB118)&lt;=1,0,SUMIF($N$7:$N$1001,BB118,$I$7:$I$1001))</f>
        <v>0</v>
      </c>
      <c r="BE118" s="7">
        <f t="shared" si="27"/>
        <v>0</v>
      </c>
      <c r="BF118" s="7">
        <f>_xlfn.MAXIFS($A$7:$A$606,$F$7:$F$606,AF118)</f>
        <v>0</v>
      </c>
      <c r="BG118" s="7">
        <f>_xlfn.MAXIFS($I$7:$I$606,$N$7:$N$606,AQ118)</f>
        <v>0</v>
      </c>
      <c r="BH118" s="7">
        <f t="shared" si="33"/>
        <v>0</v>
      </c>
      <c r="BI118" s="7" t="str">
        <f t="shared" si="28"/>
        <v/>
      </c>
      <c r="BJ118" s="7" t="str">
        <f t="shared" si="29"/>
        <v/>
      </c>
      <c r="BK118" s="7">
        <f t="shared" si="30"/>
        <v>0</v>
      </c>
      <c r="BL118" s="7" t="str">
        <f t="shared" si="31"/>
        <v/>
      </c>
      <c r="BM118" s="7" t="str">
        <f t="shared" si="15"/>
        <v>UofL E</v>
      </c>
      <c r="BN118" s="7" t="str">
        <f t="shared" si="32"/>
        <v/>
      </c>
    </row>
    <row r="119" spans="1:66" ht="15.75" customHeight="1" x14ac:dyDescent="0.2">
      <c r="A119" s="30" t="s">
        <v>54</v>
      </c>
      <c r="B119" s="25" t="s">
        <v>54</v>
      </c>
      <c r="C119" s="25" t="s">
        <v>54</v>
      </c>
      <c r="D119" s="25" t="s">
        <v>54</v>
      </c>
      <c r="E119" s="25" t="s">
        <v>54</v>
      </c>
      <c r="F119" s="25" t="s">
        <v>54</v>
      </c>
      <c r="G119" s="86" t="s">
        <v>54</v>
      </c>
      <c r="H119" s="7"/>
      <c r="I119" s="30"/>
      <c r="J119" s="25"/>
      <c r="K119" s="25"/>
      <c r="L119" s="25"/>
      <c r="M119" s="25"/>
      <c r="N119" s="25"/>
      <c r="O119" s="86"/>
      <c r="P119" s="7"/>
      <c r="Q119" s="37"/>
      <c r="R119" s="37"/>
      <c r="S119" s="37"/>
      <c r="T119" s="37"/>
      <c r="U119" s="37"/>
      <c r="V119" s="37"/>
      <c r="W119" s="37"/>
      <c r="X119" s="7"/>
      <c r="Y119" s="7"/>
      <c r="Z119" s="7"/>
      <c r="AA119" s="7"/>
      <c r="AB119" s="7"/>
      <c r="AC119" s="7"/>
      <c r="AD119" s="7"/>
      <c r="AE119" s="37" t="s">
        <v>24</v>
      </c>
      <c r="AF119" s="37" t="s">
        <v>272</v>
      </c>
      <c r="AG119" s="7">
        <f>_xlfn.MAXIFS($A$7:$A$606,$E$7:$E$606,AF119)</f>
        <v>0</v>
      </c>
      <c r="AH119" s="7" t="str">
        <f t="shared" si="16"/>
        <v/>
      </c>
      <c r="AI119" s="7">
        <f>IF(COUNTIF($E$7:$E$1001,AF119)&lt;=3,0,SUMIF($E$7:$E$1001,AF119,$A$7:$A$1001))</f>
        <v>0</v>
      </c>
      <c r="AJ119" s="7" t="str">
        <f t="shared" si="17"/>
        <v/>
      </c>
      <c r="AK119" s="7">
        <f t="shared" si="18"/>
        <v>0</v>
      </c>
      <c r="AL119" s="7" t="str">
        <f t="shared" si="19"/>
        <v/>
      </c>
      <c r="AM119" s="7" t="str">
        <f t="shared" si="20"/>
        <v>UofL F</v>
      </c>
      <c r="AN119" s="7">
        <f t="shared" si="21"/>
        <v>0</v>
      </c>
      <c r="AO119" s="37"/>
      <c r="AP119" s="37" t="s">
        <v>24</v>
      </c>
      <c r="AQ119" s="37" t="s">
        <v>272</v>
      </c>
      <c r="AR119" s="7">
        <f>_xlfn.MAXIFS($I$7:$I$606,$M$7:$M$606,AQ119)</f>
        <v>0</v>
      </c>
      <c r="AS119" s="7" t="str">
        <f t="shared" si="22"/>
        <v/>
      </c>
      <c r="AT119" s="7">
        <f>IF(COUNTIF($M$7:$M$1001,AQ119)&lt;=2,0,SUMIF($M$7:$M$1001,AQ119,$I$7:$I$1001))</f>
        <v>0</v>
      </c>
      <c r="AU119" s="7" t="str">
        <f t="shared" si="23"/>
        <v/>
      </c>
      <c r="AV119" s="7">
        <f t="shared" si="24"/>
        <v>0</v>
      </c>
      <c r="AW119" s="7" t="str">
        <f t="shared" si="34"/>
        <v/>
      </c>
      <c r="AX119" s="7" t="str">
        <f t="shared" si="25"/>
        <v>UofL F</v>
      </c>
      <c r="AY119" s="7">
        <f t="shared" si="26"/>
        <v>0</v>
      </c>
      <c r="AZ119" s="37"/>
      <c r="BA119" s="37" t="s">
        <v>24</v>
      </c>
      <c r="BB119" s="37" t="s">
        <v>272</v>
      </c>
      <c r="BC119" s="7">
        <f>IF(COUNTIF($F$7:$F$1001,BB119)&lt;=1,0,SUMIF($F$7:$F$1001,BB119,$A$7:$A$1001))</f>
        <v>0</v>
      </c>
      <c r="BD119" s="7">
        <f>IF(COUNTIF($N$7:$N$1001,BB119)&lt;=1,0,SUMIF($N$7:$N$1001,BB119,$I$7:$I$1001))</f>
        <v>0</v>
      </c>
      <c r="BE119" s="7">
        <f t="shared" si="27"/>
        <v>0</v>
      </c>
      <c r="BF119" s="7">
        <f>_xlfn.MAXIFS($A$7:$A$606,$F$7:$F$606,AF119)</f>
        <v>0</v>
      </c>
      <c r="BG119" s="7">
        <f>_xlfn.MAXIFS($I$7:$I$606,$N$7:$N$606,AQ119)</f>
        <v>0</v>
      </c>
      <c r="BH119" s="7">
        <f t="shared" si="33"/>
        <v>0</v>
      </c>
      <c r="BI119" s="7" t="str">
        <f t="shared" si="28"/>
        <v/>
      </c>
      <c r="BJ119" s="7" t="str">
        <f t="shared" si="29"/>
        <v/>
      </c>
      <c r="BK119" s="7">
        <f t="shared" si="30"/>
        <v>0</v>
      </c>
      <c r="BL119" s="7" t="str">
        <f t="shared" si="31"/>
        <v/>
      </c>
      <c r="BM119" s="7" t="str">
        <f t="shared" si="15"/>
        <v>UofL F</v>
      </c>
      <c r="BN119" s="7" t="str">
        <f t="shared" si="32"/>
        <v/>
      </c>
    </row>
    <row r="120" spans="1:66" ht="15.75" customHeight="1" x14ac:dyDescent="0.2">
      <c r="A120" s="30" t="s">
        <v>54</v>
      </c>
      <c r="B120" s="25" t="s">
        <v>54</v>
      </c>
      <c r="C120" s="25" t="s">
        <v>54</v>
      </c>
      <c r="D120" s="25" t="s">
        <v>54</v>
      </c>
      <c r="E120" s="25" t="s">
        <v>54</v>
      </c>
      <c r="F120" s="25" t="s">
        <v>54</v>
      </c>
      <c r="G120" s="86" t="s">
        <v>54</v>
      </c>
      <c r="H120" s="7"/>
      <c r="I120" s="30"/>
      <c r="J120" s="25"/>
      <c r="K120" s="25"/>
      <c r="L120" s="25"/>
      <c r="M120" s="25"/>
      <c r="N120" s="25"/>
      <c r="O120" s="86"/>
      <c r="P120" s="7"/>
      <c r="Q120" s="37"/>
      <c r="R120" s="37"/>
      <c r="S120" s="37"/>
      <c r="T120" s="37"/>
      <c r="U120" s="37"/>
      <c r="V120" s="37"/>
      <c r="W120" s="37"/>
      <c r="X120" s="7"/>
      <c r="Y120" s="7"/>
      <c r="Z120" s="7"/>
      <c r="AA120" s="7"/>
      <c r="AB120" s="7"/>
      <c r="AC120" s="7"/>
      <c r="AD120" s="7"/>
      <c r="AE120" s="37" t="s">
        <v>25</v>
      </c>
      <c r="AF120" s="37" t="s">
        <v>273</v>
      </c>
      <c r="AG120" s="7">
        <f>_xlfn.MAXIFS($A$7:$A$606,$E$7:$E$606,AF120)</f>
        <v>0</v>
      </c>
      <c r="AH120" s="7" t="str">
        <f t="shared" si="16"/>
        <v/>
      </c>
      <c r="AI120" s="7">
        <f>IF(COUNTIF($E$7:$E$1001,AF120)&lt;=3,0,SUMIF($E$7:$E$1001,AF120,$A$7:$A$1001))</f>
        <v>0</v>
      </c>
      <c r="AJ120" s="7" t="str">
        <f t="shared" si="17"/>
        <v/>
      </c>
      <c r="AK120" s="7">
        <f t="shared" si="18"/>
        <v>0</v>
      </c>
      <c r="AL120" s="7" t="str">
        <f t="shared" si="19"/>
        <v/>
      </c>
      <c r="AM120" s="7" t="str">
        <f t="shared" si="20"/>
        <v>UofL G</v>
      </c>
      <c r="AN120" s="7">
        <f t="shared" si="21"/>
        <v>0</v>
      </c>
      <c r="AO120" s="37"/>
      <c r="AP120" s="37" t="s">
        <v>25</v>
      </c>
      <c r="AQ120" s="37" t="s">
        <v>273</v>
      </c>
      <c r="AR120" s="7">
        <f>_xlfn.MAXIFS($I$7:$I$606,$M$7:$M$606,AQ120)</f>
        <v>0</v>
      </c>
      <c r="AS120" s="7" t="str">
        <f t="shared" si="22"/>
        <v/>
      </c>
      <c r="AT120" s="7">
        <f>IF(COUNTIF($M$7:$M$1001,AQ120)&lt;=2,0,SUMIF($M$7:$M$1001,AQ120,$I$7:$I$1001))</f>
        <v>0</v>
      </c>
      <c r="AU120" s="7" t="str">
        <f t="shared" si="23"/>
        <v/>
      </c>
      <c r="AV120" s="7">
        <f t="shared" si="24"/>
        <v>0</v>
      </c>
      <c r="AW120" s="7" t="str">
        <f t="shared" si="34"/>
        <v/>
      </c>
      <c r="AX120" s="7" t="str">
        <f t="shared" si="25"/>
        <v>UofL G</v>
      </c>
      <c r="AY120" s="7">
        <f t="shared" si="26"/>
        <v>0</v>
      </c>
      <c r="AZ120" s="37"/>
      <c r="BA120" s="37" t="s">
        <v>25</v>
      </c>
      <c r="BB120" s="37" t="s">
        <v>273</v>
      </c>
      <c r="BC120" s="7">
        <f>IF(COUNTIF($F$7:$F$1001,BB120)&lt;=1,0,SUMIF($F$7:$F$1001,BB120,$A$7:$A$1001))</f>
        <v>0</v>
      </c>
      <c r="BD120" s="7">
        <f>IF(COUNTIF($N$7:$N$1001,BB120)&lt;=1,0,SUMIF($N$7:$N$1001,BB120,$I$7:$I$1001))</f>
        <v>0</v>
      </c>
      <c r="BE120" s="7">
        <f t="shared" si="27"/>
        <v>0</v>
      </c>
      <c r="BF120" s="7">
        <f>_xlfn.MAXIFS($A$7:$A$606,$F$7:$F$606,AF120)</f>
        <v>0</v>
      </c>
      <c r="BG120" s="7">
        <f>_xlfn.MAXIFS($I$7:$I$606,$N$7:$N$606,AQ120)</f>
        <v>0</v>
      </c>
      <c r="BH120" s="7">
        <f t="shared" si="33"/>
        <v>0</v>
      </c>
      <c r="BI120" s="7" t="str">
        <f t="shared" si="28"/>
        <v/>
      </c>
      <c r="BJ120" s="7" t="str">
        <f t="shared" si="29"/>
        <v/>
      </c>
      <c r="BK120" s="7">
        <f t="shared" si="30"/>
        <v>0</v>
      </c>
      <c r="BL120" s="7" t="str">
        <f t="shared" si="31"/>
        <v/>
      </c>
      <c r="BM120" s="7" t="str">
        <f t="shared" si="15"/>
        <v>UofL G</v>
      </c>
      <c r="BN120" s="7" t="str">
        <f t="shared" si="32"/>
        <v/>
      </c>
    </row>
    <row r="121" spans="1:66" ht="15.75" customHeight="1" x14ac:dyDescent="0.2">
      <c r="A121" s="30" t="s">
        <v>54</v>
      </c>
      <c r="B121" s="25" t="s">
        <v>54</v>
      </c>
      <c r="C121" s="25" t="s">
        <v>54</v>
      </c>
      <c r="D121" s="25" t="s">
        <v>54</v>
      </c>
      <c r="E121" s="25" t="s">
        <v>54</v>
      </c>
      <c r="F121" s="25" t="s">
        <v>54</v>
      </c>
      <c r="G121" s="86" t="s">
        <v>54</v>
      </c>
      <c r="H121" s="7"/>
      <c r="I121" s="30"/>
      <c r="J121" s="25"/>
      <c r="K121" s="25"/>
      <c r="L121" s="25"/>
      <c r="M121" s="25"/>
      <c r="N121" s="25"/>
      <c r="O121" s="86"/>
      <c r="P121" s="7"/>
      <c r="Q121" s="37"/>
      <c r="R121" s="37"/>
      <c r="S121" s="37"/>
      <c r="T121" s="37"/>
      <c r="U121" s="37"/>
      <c r="V121" s="37"/>
      <c r="W121" s="37"/>
      <c r="X121" s="7"/>
      <c r="Y121" s="7"/>
      <c r="Z121" s="7"/>
      <c r="AA121" s="7"/>
      <c r="AB121" s="7"/>
      <c r="AC121" s="7"/>
      <c r="AD121" s="7"/>
      <c r="AE121" s="37" t="s">
        <v>26</v>
      </c>
      <c r="AF121" s="37" t="s">
        <v>274</v>
      </c>
      <c r="AG121" s="7">
        <f>_xlfn.MAXIFS($A$7:$A$606,$E$7:$E$606,AF121)</f>
        <v>0</v>
      </c>
      <c r="AH121" s="7" t="str">
        <f t="shared" si="16"/>
        <v/>
      </c>
      <c r="AI121" s="7">
        <f>IF(COUNTIF($E$7:$E$1001,AF121)&lt;=3,0,SUMIF($E$7:$E$1001,AF121,$A$7:$A$1001))</f>
        <v>0</v>
      </c>
      <c r="AJ121" s="7" t="str">
        <f t="shared" si="17"/>
        <v/>
      </c>
      <c r="AK121" s="7">
        <f t="shared" si="18"/>
        <v>0</v>
      </c>
      <c r="AL121" s="7" t="str">
        <f t="shared" si="19"/>
        <v/>
      </c>
      <c r="AM121" s="7" t="str">
        <f t="shared" si="20"/>
        <v>UofL H</v>
      </c>
      <c r="AN121" s="7">
        <f t="shared" si="21"/>
        <v>0</v>
      </c>
      <c r="AO121" s="37"/>
      <c r="AP121" s="37" t="s">
        <v>26</v>
      </c>
      <c r="AQ121" s="37" t="s">
        <v>274</v>
      </c>
      <c r="AR121" s="7">
        <f>_xlfn.MAXIFS($I$7:$I$606,$M$7:$M$606,AQ121)</f>
        <v>0</v>
      </c>
      <c r="AS121" s="7" t="str">
        <f t="shared" si="22"/>
        <v/>
      </c>
      <c r="AT121" s="7">
        <f>IF(COUNTIF($M$7:$M$1001,AQ121)&lt;=2,0,SUMIF($M$7:$M$1001,AQ121,$I$7:$I$1001))</f>
        <v>0</v>
      </c>
      <c r="AU121" s="7" t="str">
        <f t="shared" si="23"/>
        <v/>
      </c>
      <c r="AV121" s="7">
        <f t="shared" si="24"/>
        <v>0</v>
      </c>
      <c r="AW121" s="7" t="str">
        <f t="shared" si="34"/>
        <v/>
      </c>
      <c r="AX121" s="7" t="str">
        <f t="shared" si="25"/>
        <v>UofL H</v>
      </c>
      <c r="AY121" s="7">
        <f t="shared" si="26"/>
        <v>0</v>
      </c>
      <c r="AZ121" s="37"/>
      <c r="BA121" s="37" t="s">
        <v>26</v>
      </c>
      <c r="BB121" s="37" t="s">
        <v>274</v>
      </c>
      <c r="BC121" s="7">
        <f>IF(COUNTIF($F$7:$F$1001,BB121)&lt;=1,0,SUMIF($F$7:$F$1001,BB121,$A$7:$A$1001))</f>
        <v>0</v>
      </c>
      <c r="BD121" s="7">
        <f>IF(COUNTIF($N$7:$N$1001,BB121)&lt;=1,0,SUMIF($N$7:$N$1001,BB121,$I$7:$I$1001))</f>
        <v>0</v>
      </c>
      <c r="BE121" s="7">
        <f t="shared" si="27"/>
        <v>0</v>
      </c>
      <c r="BF121" s="7">
        <f>_xlfn.MAXIFS($A$7:$A$606,$F$7:$F$606,AF121)</f>
        <v>0</v>
      </c>
      <c r="BG121" s="7">
        <f>_xlfn.MAXIFS($I$7:$I$606,$N$7:$N$606,AQ121)</f>
        <v>0</v>
      </c>
      <c r="BH121" s="7">
        <f t="shared" si="33"/>
        <v>0</v>
      </c>
      <c r="BI121" s="7" t="str">
        <f t="shared" si="28"/>
        <v/>
      </c>
      <c r="BJ121" s="7" t="str">
        <f t="shared" si="29"/>
        <v/>
      </c>
      <c r="BK121" s="7">
        <f t="shared" si="30"/>
        <v>0</v>
      </c>
      <c r="BL121" s="7" t="str">
        <f t="shared" si="31"/>
        <v/>
      </c>
      <c r="BM121" s="7" t="str">
        <f t="shared" si="15"/>
        <v>UofL H</v>
      </c>
      <c r="BN121" s="7" t="str">
        <f t="shared" si="32"/>
        <v/>
      </c>
    </row>
    <row r="122" spans="1:66" ht="15.75" customHeight="1" x14ac:dyDescent="0.2">
      <c r="A122" s="30" t="s">
        <v>54</v>
      </c>
      <c r="B122" s="25" t="s">
        <v>54</v>
      </c>
      <c r="C122" s="25" t="s">
        <v>54</v>
      </c>
      <c r="D122" s="25" t="s">
        <v>54</v>
      </c>
      <c r="E122" s="25" t="s">
        <v>54</v>
      </c>
      <c r="F122" s="25" t="s">
        <v>54</v>
      </c>
      <c r="G122" s="86" t="s">
        <v>54</v>
      </c>
      <c r="H122" s="7"/>
      <c r="I122" s="30"/>
      <c r="J122" s="25"/>
      <c r="K122" s="25"/>
      <c r="L122" s="25"/>
      <c r="M122" s="25"/>
      <c r="N122" s="25"/>
      <c r="O122" s="86"/>
      <c r="P122" s="7"/>
      <c r="Q122" s="37"/>
      <c r="R122" s="37"/>
      <c r="S122" s="37"/>
      <c r="T122" s="37"/>
      <c r="U122" s="37"/>
      <c r="V122" s="37"/>
      <c r="W122" s="37"/>
      <c r="X122" s="7"/>
      <c r="Y122" s="7"/>
      <c r="Z122" s="7"/>
      <c r="AA122" s="7"/>
      <c r="AB122" s="7"/>
      <c r="AC122" s="7"/>
      <c r="AD122" s="7"/>
      <c r="AE122" s="37" t="s">
        <v>16</v>
      </c>
      <c r="AF122" s="37" t="s">
        <v>143</v>
      </c>
      <c r="AG122" s="7">
        <f>_xlfn.MAXIFS($A$7:$A$606,$E$7:$E$606,AF122)</f>
        <v>0</v>
      </c>
      <c r="AH122" s="7" t="str">
        <f t="shared" si="16"/>
        <v/>
      </c>
      <c r="AI122" s="7">
        <f>IF(COUNTIF($E$7:$E$1001,AF122)&lt;=3,0,SUMIF($E$7:$E$1001,AF122,$A$7:$A$1001))</f>
        <v>0</v>
      </c>
      <c r="AJ122" s="7" t="str">
        <f t="shared" si="17"/>
        <v/>
      </c>
      <c r="AK122" s="7">
        <f t="shared" si="18"/>
        <v>0</v>
      </c>
      <c r="AL122" s="7" t="str">
        <f t="shared" si="19"/>
        <v/>
      </c>
      <c r="AM122" s="7" t="str">
        <f t="shared" si="20"/>
        <v>Reading A</v>
      </c>
      <c r="AN122" s="7">
        <f t="shared" si="21"/>
        <v>0</v>
      </c>
      <c r="AO122" s="37"/>
      <c r="AP122" s="37" t="s">
        <v>16</v>
      </c>
      <c r="AQ122" s="37" t="s">
        <v>143</v>
      </c>
      <c r="AR122" s="7">
        <f>_xlfn.MAXIFS($I$7:$I$606,$M$7:$M$606,AQ122)</f>
        <v>0</v>
      </c>
      <c r="AS122" s="7" t="str">
        <f t="shared" si="22"/>
        <v/>
      </c>
      <c r="AT122" s="7">
        <f>IF(COUNTIF($M$7:$M$1001,AQ122)&lt;=2,0,SUMIF($M$7:$M$1001,AQ122,$I$7:$I$1001))</f>
        <v>0</v>
      </c>
      <c r="AU122" s="7" t="str">
        <f t="shared" si="23"/>
        <v/>
      </c>
      <c r="AV122" s="7">
        <f t="shared" si="24"/>
        <v>0</v>
      </c>
      <c r="AW122" s="7" t="str">
        <f t="shared" si="34"/>
        <v/>
      </c>
      <c r="AX122" s="7" t="str">
        <f t="shared" si="25"/>
        <v>Reading A</v>
      </c>
      <c r="AY122" s="7">
        <f t="shared" si="26"/>
        <v>0</v>
      </c>
      <c r="AZ122" s="37"/>
      <c r="BA122" s="37" t="s">
        <v>16</v>
      </c>
      <c r="BB122" s="37" t="s">
        <v>143</v>
      </c>
      <c r="BC122" s="7">
        <f>IF(COUNTIF($F$7:$F$1001,BB122)&lt;=1,0,SUMIF($F$7:$F$1001,BB122,$A$7:$A$1001))</f>
        <v>0</v>
      </c>
      <c r="BD122" s="7">
        <f>IF(COUNTIF($N$7:$N$1001,BB122)&lt;=1,0,SUMIF($N$7:$N$1001,BB122,$I$7:$I$1001))</f>
        <v>0</v>
      </c>
      <c r="BE122" s="7">
        <f t="shared" si="27"/>
        <v>0</v>
      </c>
      <c r="BF122" s="7">
        <f>_xlfn.MAXIFS($A$7:$A$606,$F$7:$F$606,AF122)</f>
        <v>0</v>
      </c>
      <c r="BG122" s="7">
        <f>_xlfn.MAXIFS($I$7:$I$606,$N$7:$N$606,AQ122)</f>
        <v>0</v>
      </c>
      <c r="BH122" s="7">
        <f t="shared" si="33"/>
        <v>0</v>
      </c>
      <c r="BI122" s="7" t="str">
        <f t="shared" si="28"/>
        <v/>
      </c>
      <c r="BJ122" s="7" t="str">
        <f t="shared" si="29"/>
        <v/>
      </c>
      <c r="BK122" s="7">
        <f t="shared" si="30"/>
        <v>0</v>
      </c>
      <c r="BL122" s="7" t="str">
        <f t="shared" si="31"/>
        <v/>
      </c>
      <c r="BM122" s="7" t="str">
        <f t="shared" si="15"/>
        <v>Reading A</v>
      </c>
      <c r="BN122" s="7" t="str">
        <f t="shared" si="32"/>
        <v/>
      </c>
    </row>
    <row r="123" spans="1:66" ht="15.75" customHeight="1" x14ac:dyDescent="0.2">
      <c r="A123" s="30" t="s">
        <v>54</v>
      </c>
      <c r="B123" s="25" t="s">
        <v>54</v>
      </c>
      <c r="C123" s="25" t="s">
        <v>54</v>
      </c>
      <c r="D123" s="25" t="s">
        <v>54</v>
      </c>
      <c r="E123" s="25" t="s">
        <v>54</v>
      </c>
      <c r="F123" s="25" t="s">
        <v>54</v>
      </c>
      <c r="G123" s="86" t="s">
        <v>54</v>
      </c>
      <c r="H123" s="7"/>
      <c r="I123" s="30"/>
      <c r="J123" s="25"/>
      <c r="K123" s="25"/>
      <c r="L123" s="25"/>
      <c r="M123" s="25"/>
      <c r="N123" s="25"/>
      <c r="O123" s="86"/>
      <c r="P123" s="7"/>
      <c r="Q123" s="37"/>
      <c r="R123" s="37"/>
      <c r="S123" s="37"/>
      <c r="T123" s="37"/>
      <c r="U123" s="37"/>
      <c r="V123" s="37"/>
      <c r="W123" s="37"/>
      <c r="X123" s="7"/>
      <c r="Y123" s="7"/>
      <c r="Z123" s="7"/>
      <c r="AA123" s="7"/>
      <c r="AB123" s="7"/>
      <c r="AC123" s="7"/>
      <c r="AD123" s="7"/>
      <c r="AE123" s="37" t="s">
        <v>17</v>
      </c>
      <c r="AF123" s="37" t="s">
        <v>144</v>
      </c>
      <c r="AG123" s="7">
        <f>_xlfn.MAXIFS($A$7:$A$606,$E$7:$E$606,AF123)</f>
        <v>0</v>
      </c>
      <c r="AH123" s="7" t="str">
        <f t="shared" si="16"/>
        <v/>
      </c>
      <c r="AI123" s="7">
        <f>IF(COUNTIF($E$7:$E$1001,AF123)&lt;=3,0,SUMIF($E$7:$E$1001,AF123,$A$7:$A$1001))</f>
        <v>0</v>
      </c>
      <c r="AJ123" s="7" t="str">
        <f t="shared" si="17"/>
        <v/>
      </c>
      <c r="AK123" s="7">
        <f t="shared" si="18"/>
        <v>0</v>
      </c>
      <c r="AL123" s="7" t="str">
        <f t="shared" si="19"/>
        <v/>
      </c>
      <c r="AM123" s="7" t="str">
        <f t="shared" si="20"/>
        <v>Reading B</v>
      </c>
      <c r="AN123" s="7">
        <f t="shared" si="21"/>
        <v>0</v>
      </c>
      <c r="AO123" s="37"/>
      <c r="AP123" s="37" t="s">
        <v>17</v>
      </c>
      <c r="AQ123" s="37" t="s">
        <v>144</v>
      </c>
      <c r="AR123" s="7">
        <f>_xlfn.MAXIFS($I$7:$I$606,$M$7:$M$606,AQ123)</f>
        <v>0</v>
      </c>
      <c r="AS123" s="7" t="str">
        <f t="shared" si="22"/>
        <v/>
      </c>
      <c r="AT123" s="7">
        <f>IF(COUNTIF($M$7:$M$1001,AQ123)&lt;=2,0,SUMIF($M$7:$M$1001,AQ123,$I$7:$I$1001))</f>
        <v>0</v>
      </c>
      <c r="AU123" s="7" t="str">
        <f t="shared" si="23"/>
        <v/>
      </c>
      <c r="AV123" s="7">
        <f t="shared" si="24"/>
        <v>0</v>
      </c>
      <c r="AW123" s="7" t="str">
        <f t="shared" si="34"/>
        <v/>
      </c>
      <c r="AX123" s="7" t="str">
        <f t="shared" si="25"/>
        <v>Reading B</v>
      </c>
      <c r="AY123" s="7">
        <f t="shared" si="26"/>
        <v>0</v>
      </c>
      <c r="AZ123" s="37"/>
      <c r="BA123" s="37" t="s">
        <v>17</v>
      </c>
      <c r="BB123" s="37" t="s">
        <v>144</v>
      </c>
      <c r="BC123" s="7">
        <f>IF(COUNTIF($F$7:$F$1001,BB123)&lt;=1,0,SUMIF($F$7:$F$1001,BB123,$A$7:$A$1001))</f>
        <v>0</v>
      </c>
      <c r="BD123" s="7">
        <f>IF(COUNTIF($N$7:$N$1001,BB123)&lt;=1,0,SUMIF($N$7:$N$1001,BB123,$I$7:$I$1001))</f>
        <v>0</v>
      </c>
      <c r="BE123" s="7">
        <f t="shared" si="27"/>
        <v>0</v>
      </c>
      <c r="BF123" s="7">
        <f>_xlfn.MAXIFS($A$7:$A$606,$F$7:$F$606,AF123)</f>
        <v>0</v>
      </c>
      <c r="BG123" s="7">
        <f>_xlfn.MAXIFS($I$7:$I$606,$N$7:$N$606,AQ123)</f>
        <v>0</v>
      </c>
      <c r="BH123" s="7">
        <f t="shared" si="33"/>
        <v>0</v>
      </c>
      <c r="BI123" s="7" t="str">
        <f t="shared" si="28"/>
        <v/>
      </c>
      <c r="BJ123" s="7" t="str">
        <f t="shared" si="29"/>
        <v/>
      </c>
      <c r="BK123" s="7">
        <f t="shared" si="30"/>
        <v>0</v>
      </c>
      <c r="BL123" s="7" t="str">
        <f t="shared" si="31"/>
        <v/>
      </c>
      <c r="BM123" s="7" t="str">
        <f t="shared" si="15"/>
        <v>Reading B</v>
      </c>
      <c r="BN123" s="7" t="str">
        <f t="shared" si="32"/>
        <v/>
      </c>
    </row>
    <row r="124" spans="1:66" ht="15.75" customHeight="1" x14ac:dyDescent="0.2">
      <c r="A124" s="30" t="s">
        <v>54</v>
      </c>
      <c r="B124" s="25" t="s">
        <v>54</v>
      </c>
      <c r="C124" s="25" t="s">
        <v>54</v>
      </c>
      <c r="D124" s="25" t="s">
        <v>54</v>
      </c>
      <c r="E124" s="25" t="s">
        <v>54</v>
      </c>
      <c r="F124" s="25" t="s">
        <v>54</v>
      </c>
      <c r="G124" s="86" t="s">
        <v>54</v>
      </c>
      <c r="H124" s="7"/>
      <c r="I124" s="30"/>
      <c r="J124" s="25"/>
      <c r="K124" s="25"/>
      <c r="L124" s="25"/>
      <c r="M124" s="25"/>
      <c r="N124" s="25"/>
      <c r="O124" s="86"/>
      <c r="P124" s="7"/>
      <c r="Q124" s="37"/>
      <c r="R124" s="37"/>
      <c r="S124" s="37"/>
      <c r="T124" s="37"/>
      <c r="U124" s="37"/>
      <c r="V124" s="37"/>
      <c r="W124" s="37"/>
      <c r="X124" s="7"/>
      <c r="Y124" s="7"/>
      <c r="Z124" s="7"/>
      <c r="AA124" s="7"/>
      <c r="AB124" s="7"/>
      <c r="AC124" s="7"/>
      <c r="AD124" s="7"/>
      <c r="AE124" s="37" t="s">
        <v>18</v>
      </c>
      <c r="AF124" s="37" t="s">
        <v>275</v>
      </c>
      <c r="AG124" s="7">
        <f>_xlfn.MAXIFS($A$7:$A$606,$E$7:$E$606,AF124)</f>
        <v>0</v>
      </c>
      <c r="AH124" s="7" t="str">
        <f t="shared" si="16"/>
        <v/>
      </c>
      <c r="AI124" s="7">
        <f>IF(COUNTIF($E$7:$E$1001,AF124)&lt;=3,0,SUMIF($E$7:$E$1001,AF124,$A$7:$A$1001))</f>
        <v>0</v>
      </c>
      <c r="AJ124" s="7" t="str">
        <f t="shared" si="17"/>
        <v/>
      </c>
      <c r="AK124" s="7">
        <f t="shared" si="18"/>
        <v>0</v>
      </c>
      <c r="AL124" s="7" t="str">
        <f t="shared" si="19"/>
        <v/>
      </c>
      <c r="AM124" s="7" t="str">
        <f t="shared" si="20"/>
        <v>Reading C</v>
      </c>
      <c r="AN124" s="7">
        <f t="shared" si="21"/>
        <v>0</v>
      </c>
      <c r="AO124" s="37"/>
      <c r="AP124" s="37" t="s">
        <v>18</v>
      </c>
      <c r="AQ124" s="37" t="s">
        <v>275</v>
      </c>
      <c r="AR124" s="7">
        <f>_xlfn.MAXIFS($I$7:$I$606,$M$7:$M$606,AQ124)</f>
        <v>0</v>
      </c>
      <c r="AS124" s="7" t="str">
        <f t="shared" si="22"/>
        <v/>
      </c>
      <c r="AT124" s="7">
        <f>IF(COUNTIF($M$7:$M$1001,AQ124)&lt;=2,0,SUMIF($M$7:$M$1001,AQ124,$I$7:$I$1001))</f>
        <v>0</v>
      </c>
      <c r="AU124" s="7" t="str">
        <f t="shared" si="23"/>
        <v/>
      </c>
      <c r="AV124" s="7">
        <f t="shared" si="24"/>
        <v>0</v>
      </c>
      <c r="AW124" s="7" t="str">
        <f t="shared" si="34"/>
        <v/>
      </c>
      <c r="AX124" s="7" t="str">
        <f t="shared" si="25"/>
        <v>Reading C</v>
      </c>
      <c r="AY124" s="7">
        <f t="shared" si="26"/>
        <v>0</v>
      </c>
      <c r="AZ124" s="37"/>
      <c r="BA124" s="37" t="s">
        <v>18</v>
      </c>
      <c r="BB124" s="37" t="s">
        <v>275</v>
      </c>
      <c r="BC124" s="7">
        <f>IF(COUNTIF($F$7:$F$1001,BB124)&lt;=1,0,SUMIF($F$7:$F$1001,BB124,$A$7:$A$1001))</f>
        <v>0</v>
      </c>
      <c r="BD124" s="7">
        <f>IF(COUNTIF($N$7:$N$1001,BB124)&lt;=1,0,SUMIF($N$7:$N$1001,BB124,$I$7:$I$1001))</f>
        <v>0</v>
      </c>
      <c r="BE124" s="7">
        <f t="shared" si="27"/>
        <v>0</v>
      </c>
      <c r="BF124" s="7">
        <f>_xlfn.MAXIFS($A$7:$A$606,$F$7:$F$606,AF124)</f>
        <v>0</v>
      </c>
      <c r="BG124" s="7">
        <f>_xlfn.MAXIFS($I$7:$I$606,$N$7:$N$606,AQ124)</f>
        <v>0</v>
      </c>
      <c r="BH124" s="7">
        <f t="shared" si="33"/>
        <v>0</v>
      </c>
      <c r="BI124" s="7" t="str">
        <f t="shared" si="28"/>
        <v/>
      </c>
      <c r="BJ124" s="7" t="str">
        <f t="shared" si="29"/>
        <v/>
      </c>
      <c r="BK124" s="7">
        <f t="shared" si="30"/>
        <v>0</v>
      </c>
      <c r="BL124" s="7" t="str">
        <f t="shared" si="31"/>
        <v/>
      </c>
      <c r="BM124" s="7" t="str">
        <f t="shared" si="15"/>
        <v>Reading C</v>
      </c>
      <c r="BN124" s="7" t="str">
        <f t="shared" si="32"/>
        <v/>
      </c>
    </row>
    <row r="125" spans="1:66" ht="15.75" customHeight="1" x14ac:dyDescent="0.2">
      <c r="A125" s="30" t="s">
        <v>54</v>
      </c>
      <c r="B125" s="25" t="s">
        <v>54</v>
      </c>
      <c r="C125" s="25" t="s">
        <v>54</v>
      </c>
      <c r="D125" s="25" t="s">
        <v>54</v>
      </c>
      <c r="E125" s="25" t="s">
        <v>54</v>
      </c>
      <c r="F125" s="25" t="s">
        <v>54</v>
      </c>
      <c r="G125" s="86" t="s">
        <v>54</v>
      </c>
      <c r="H125" s="7"/>
      <c r="I125" s="30"/>
      <c r="J125" s="25"/>
      <c r="K125" s="25"/>
      <c r="L125" s="25"/>
      <c r="M125" s="25"/>
      <c r="N125" s="25"/>
      <c r="O125" s="86"/>
      <c r="P125" s="7"/>
      <c r="Q125" s="37"/>
      <c r="R125" s="37"/>
      <c r="S125" s="37"/>
      <c r="T125" s="37"/>
      <c r="U125" s="37"/>
      <c r="V125" s="37"/>
      <c r="W125" s="37"/>
      <c r="X125" s="7"/>
      <c r="Y125" s="7"/>
      <c r="Z125" s="7"/>
      <c r="AA125" s="7"/>
      <c r="AB125" s="7"/>
      <c r="AC125" s="7"/>
      <c r="AD125" s="7"/>
      <c r="AE125" s="37" t="s">
        <v>19</v>
      </c>
      <c r="AF125" s="37" t="s">
        <v>276</v>
      </c>
      <c r="AG125" s="7">
        <f>_xlfn.MAXIFS($A$7:$A$606,$E$7:$E$606,AF125)</f>
        <v>0</v>
      </c>
      <c r="AH125" s="7" t="str">
        <f t="shared" si="16"/>
        <v/>
      </c>
      <c r="AI125" s="7">
        <f>IF(COUNTIF($E$7:$E$1001,AF125)&lt;=3,0,SUMIF($E$7:$E$1001,AF125,$A$7:$A$1001))</f>
        <v>0</v>
      </c>
      <c r="AJ125" s="7" t="str">
        <f t="shared" si="17"/>
        <v/>
      </c>
      <c r="AK125" s="7">
        <f t="shared" si="18"/>
        <v>0</v>
      </c>
      <c r="AL125" s="7" t="str">
        <f t="shared" si="19"/>
        <v/>
      </c>
      <c r="AM125" s="7" t="str">
        <f t="shared" si="20"/>
        <v>Reading D</v>
      </c>
      <c r="AN125" s="7">
        <f t="shared" si="21"/>
        <v>0</v>
      </c>
      <c r="AO125" s="37"/>
      <c r="AP125" s="37" t="s">
        <v>19</v>
      </c>
      <c r="AQ125" s="37" t="s">
        <v>276</v>
      </c>
      <c r="AR125" s="7">
        <f>_xlfn.MAXIFS($I$7:$I$606,$M$7:$M$606,AQ125)</f>
        <v>0</v>
      </c>
      <c r="AS125" s="7" t="str">
        <f t="shared" si="22"/>
        <v/>
      </c>
      <c r="AT125" s="7">
        <f>IF(COUNTIF($M$7:$M$1001,AQ125)&lt;=2,0,SUMIF($M$7:$M$1001,AQ125,$I$7:$I$1001))</f>
        <v>0</v>
      </c>
      <c r="AU125" s="7" t="str">
        <f t="shared" si="23"/>
        <v/>
      </c>
      <c r="AV125" s="7">
        <f t="shared" si="24"/>
        <v>0</v>
      </c>
      <c r="AW125" s="7" t="str">
        <f t="shared" si="34"/>
        <v/>
      </c>
      <c r="AX125" s="7" t="str">
        <f t="shared" si="25"/>
        <v>Reading D</v>
      </c>
      <c r="AY125" s="7">
        <f t="shared" si="26"/>
        <v>0</v>
      </c>
      <c r="AZ125" s="37"/>
      <c r="BA125" s="37" t="s">
        <v>19</v>
      </c>
      <c r="BB125" s="37" t="s">
        <v>276</v>
      </c>
      <c r="BC125" s="7">
        <f>IF(COUNTIF($F$7:$F$1001,BB125)&lt;=1,0,SUMIF($F$7:$F$1001,BB125,$A$7:$A$1001))</f>
        <v>0</v>
      </c>
      <c r="BD125" s="7">
        <f>IF(COUNTIF($N$7:$N$1001,BB125)&lt;=1,0,SUMIF($N$7:$N$1001,BB125,$I$7:$I$1001))</f>
        <v>0</v>
      </c>
      <c r="BE125" s="7">
        <f t="shared" si="27"/>
        <v>0</v>
      </c>
      <c r="BF125" s="7">
        <f>_xlfn.MAXIFS($A$7:$A$606,$F$7:$F$606,AF125)</f>
        <v>0</v>
      </c>
      <c r="BG125" s="7">
        <f>_xlfn.MAXIFS($I$7:$I$606,$N$7:$N$606,AQ125)</f>
        <v>0</v>
      </c>
      <c r="BH125" s="7">
        <f t="shared" si="33"/>
        <v>0</v>
      </c>
      <c r="BI125" s="7" t="str">
        <f t="shared" si="28"/>
        <v/>
      </c>
      <c r="BJ125" s="7" t="str">
        <f t="shared" si="29"/>
        <v/>
      </c>
      <c r="BK125" s="7">
        <f t="shared" si="30"/>
        <v>0</v>
      </c>
      <c r="BL125" s="7" t="str">
        <f t="shared" si="31"/>
        <v/>
      </c>
      <c r="BM125" s="7" t="str">
        <f t="shared" si="15"/>
        <v>Reading D</v>
      </c>
      <c r="BN125" s="7" t="str">
        <f t="shared" si="32"/>
        <v/>
      </c>
    </row>
    <row r="126" spans="1:66" ht="15.75" customHeight="1" x14ac:dyDescent="0.2">
      <c r="A126" s="30" t="s">
        <v>54</v>
      </c>
      <c r="B126" s="25" t="s">
        <v>54</v>
      </c>
      <c r="C126" s="25" t="s">
        <v>54</v>
      </c>
      <c r="D126" s="25" t="s">
        <v>54</v>
      </c>
      <c r="E126" s="25" t="s">
        <v>54</v>
      </c>
      <c r="F126" s="25" t="s">
        <v>54</v>
      </c>
      <c r="G126" s="86" t="s">
        <v>54</v>
      </c>
      <c r="H126" s="7"/>
      <c r="I126" s="30"/>
      <c r="J126" s="25"/>
      <c r="K126" s="25"/>
      <c r="L126" s="25"/>
      <c r="M126" s="25"/>
      <c r="N126" s="25"/>
      <c r="O126" s="86"/>
      <c r="P126" s="7"/>
      <c r="Q126" s="37"/>
      <c r="R126" s="37"/>
      <c r="S126" s="37"/>
      <c r="T126" s="37"/>
      <c r="U126" s="37"/>
      <c r="V126" s="37"/>
      <c r="W126" s="37"/>
      <c r="X126" s="7"/>
      <c r="Y126" s="7"/>
      <c r="Z126" s="7"/>
      <c r="AA126" s="7"/>
      <c r="AB126" s="7"/>
      <c r="AC126" s="7"/>
      <c r="AD126" s="7"/>
      <c r="AE126" s="37" t="s">
        <v>22</v>
      </c>
      <c r="AF126" s="37" t="s">
        <v>277</v>
      </c>
      <c r="AG126" s="7">
        <f>_xlfn.MAXIFS($A$7:$A$606,$E$7:$E$606,AF126)</f>
        <v>0</v>
      </c>
      <c r="AH126" s="7" t="str">
        <f t="shared" si="16"/>
        <v/>
      </c>
      <c r="AI126" s="7">
        <f>IF(COUNTIF($E$7:$E$1001,AF126)&lt;=3,0,SUMIF($E$7:$E$1001,AF126,$A$7:$A$1001))</f>
        <v>0</v>
      </c>
      <c r="AJ126" s="7" t="str">
        <f t="shared" si="17"/>
        <v/>
      </c>
      <c r="AK126" s="7">
        <f t="shared" si="18"/>
        <v>0</v>
      </c>
      <c r="AL126" s="7" t="str">
        <f t="shared" si="19"/>
        <v/>
      </c>
      <c r="AM126" s="7" t="str">
        <f t="shared" si="20"/>
        <v>Reading E</v>
      </c>
      <c r="AN126" s="7">
        <f t="shared" si="21"/>
        <v>0</v>
      </c>
      <c r="AO126" s="37"/>
      <c r="AP126" s="37" t="s">
        <v>22</v>
      </c>
      <c r="AQ126" s="37" t="s">
        <v>277</v>
      </c>
      <c r="AR126" s="7">
        <f>_xlfn.MAXIFS($I$7:$I$606,$M$7:$M$606,AQ126)</f>
        <v>0</v>
      </c>
      <c r="AS126" s="7" t="str">
        <f t="shared" si="22"/>
        <v/>
      </c>
      <c r="AT126" s="7">
        <f>IF(COUNTIF($M$7:$M$1001,AQ126)&lt;=2,0,SUMIF($M$7:$M$1001,AQ126,$I$7:$I$1001))</f>
        <v>0</v>
      </c>
      <c r="AU126" s="7" t="str">
        <f t="shared" si="23"/>
        <v/>
      </c>
      <c r="AV126" s="7">
        <f t="shared" si="24"/>
        <v>0</v>
      </c>
      <c r="AW126" s="7" t="str">
        <f t="shared" si="34"/>
        <v/>
      </c>
      <c r="AX126" s="7" t="str">
        <f t="shared" si="25"/>
        <v>Reading E</v>
      </c>
      <c r="AY126" s="7">
        <f t="shared" si="26"/>
        <v>0</v>
      </c>
      <c r="AZ126" s="37"/>
      <c r="BA126" s="37" t="s">
        <v>22</v>
      </c>
      <c r="BB126" s="37" t="s">
        <v>277</v>
      </c>
      <c r="BC126" s="7">
        <f>IF(COUNTIF($F$7:$F$1001,BB126)&lt;=1,0,SUMIF($F$7:$F$1001,BB126,$A$7:$A$1001))</f>
        <v>0</v>
      </c>
      <c r="BD126" s="7">
        <f>IF(COUNTIF($N$7:$N$1001,BB126)&lt;=1,0,SUMIF($N$7:$N$1001,BB126,$I$7:$I$1001))</f>
        <v>0</v>
      </c>
      <c r="BE126" s="7">
        <f t="shared" si="27"/>
        <v>0</v>
      </c>
      <c r="BF126" s="7">
        <f>_xlfn.MAXIFS($A$7:$A$606,$F$7:$F$606,AF126)</f>
        <v>0</v>
      </c>
      <c r="BG126" s="7">
        <f>_xlfn.MAXIFS($I$7:$I$606,$N$7:$N$606,AQ126)</f>
        <v>0</v>
      </c>
      <c r="BH126" s="7">
        <f t="shared" si="33"/>
        <v>0</v>
      </c>
      <c r="BI126" s="7" t="str">
        <f t="shared" si="28"/>
        <v/>
      </c>
      <c r="BJ126" s="7" t="str">
        <f t="shared" si="29"/>
        <v/>
      </c>
      <c r="BK126" s="7">
        <f t="shared" si="30"/>
        <v>0</v>
      </c>
      <c r="BL126" s="7" t="str">
        <f t="shared" si="31"/>
        <v/>
      </c>
      <c r="BM126" s="7" t="str">
        <f t="shared" si="15"/>
        <v>Reading E</v>
      </c>
      <c r="BN126" s="7" t="str">
        <f t="shared" si="32"/>
        <v/>
      </c>
    </row>
    <row r="127" spans="1:66" ht="15.75" customHeight="1" x14ac:dyDescent="0.2">
      <c r="A127" s="30" t="s">
        <v>54</v>
      </c>
      <c r="B127" s="25" t="s">
        <v>54</v>
      </c>
      <c r="C127" s="25" t="s">
        <v>54</v>
      </c>
      <c r="D127" s="25" t="s">
        <v>54</v>
      </c>
      <c r="E127" s="25" t="s">
        <v>54</v>
      </c>
      <c r="F127" s="25" t="s">
        <v>54</v>
      </c>
      <c r="G127" s="86" t="s">
        <v>54</v>
      </c>
      <c r="H127" s="7"/>
      <c r="I127" s="30"/>
      <c r="J127" s="25"/>
      <c r="K127" s="25"/>
      <c r="L127" s="25"/>
      <c r="M127" s="25"/>
      <c r="N127" s="25"/>
      <c r="O127" s="86"/>
      <c r="P127" s="7"/>
      <c r="Q127" s="37"/>
      <c r="R127" s="37"/>
      <c r="S127" s="37"/>
      <c r="T127" s="37"/>
      <c r="U127" s="37"/>
      <c r="V127" s="37"/>
      <c r="W127" s="37"/>
      <c r="X127" s="7"/>
      <c r="Y127" s="7"/>
      <c r="Z127" s="7"/>
      <c r="AA127" s="7"/>
      <c r="AB127" s="7"/>
      <c r="AC127" s="7"/>
      <c r="AD127" s="7"/>
      <c r="AE127" s="37" t="s">
        <v>24</v>
      </c>
      <c r="AF127" s="37" t="s">
        <v>278</v>
      </c>
      <c r="AG127" s="7">
        <f>_xlfn.MAXIFS($A$7:$A$606,$E$7:$E$606,AF127)</f>
        <v>0</v>
      </c>
      <c r="AH127" s="7" t="str">
        <f t="shared" si="16"/>
        <v/>
      </c>
      <c r="AI127" s="7">
        <f>IF(COUNTIF($E$7:$E$1001,AF127)&lt;=3,0,SUMIF($E$7:$E$1001,AF127,$A$7:$A$1001))</f>
        <v>0</v>
      </c>
      <c r="AJ127" s="7" t="str">
        <f t="shared" si="17"/>
        <v/>
      </c>
      <c r="AK127" s="7">
        <f t="shared" si="18"/>
        <v>0</v>
      </c>
      <c r="AL127" s="7" t="str">
        <f t="shared" si="19"/>
        <v/>
      </c>
      <c r="AM127" s="7" t="str">
        <f t="shared" si="20"/>
        <v>Reading F</v>
      </c>
      <c r="AN127" s="7">
        <f t="shared" si="21"/>
        <v>0</v>
      </c>
      <c r="AO127" s="37"/>
      <c r="AP127" s="37" t="s">
        <v>24</v>
      </c>
      <c r="AQ127" s="37" t="s">
        <v>278</v>
      </c>
      <c r="AR127" s="7">
        <f>_xlfn.MAXIFS($I$7:$I$606,$M$7:$M$606,AQ127)</f>
        <v>0</v>
      </c>
      <c r="AS127" s="7" t="str">
        <f t="shared" si="22"/>
        <v/>
      </c>
      <c r="AT127" s="7">
        <f>IF(COUNTIF($M$7:$M$1001,AQ127)&lt;=2,0,SUMIF($M$7:$M$1001,AQ127,$I$7:$I$1001))</f>
        <v>0</v>
      </c>
      <c r="AU127" s="7" t="str">
        <f t="shared" si="23"/>
        <v/>
      </c>
      <c r="AV127" s="7">
        <f t="shared" si="24"/>
        <v>0</v>
      </c>
      <c r="AW127" s="7" t="str">
        <f t="shared" si="34"/>
        <v/>
      </c>
      <c r="AX127" s="7" t="str">
        <f t="shared" si="25"/>
        <v>Reading F</v>
      </c>
      <c r="AY127" s="7">
        <f t="shared" si="26"/>
        <v>0</v>
      </c>
      <c r="AZ127" s="37"/>
      <c r="BA127" s="37" t="s">
        <v>24</v>
      </c>
      <c r="BB127" s="37" t="s">
        <v>278</v>
      </c>
      <c r="BC127" s="7">
        <f>IF(COUNTIF($F$7:$F$1001,BB127)&lt;=1,0,SUMIF($F$7:$F$1001,BB127,$A$7:$A$1001))</f>
        <v>0</v>
      </c>
      <c r="BD127" s="7">
        <f>IF(COUNTIF($N$7:$N$1001,BB127)&lt;=1,0,SUMIF($N$7:$N$1001,BB127,$I$7:$I$1001))</f>
        <v>0</v>
      </c>
      <c r="BE127" s="7">
        <f t="shared" si="27"/>
        <v>0</v>
      </c>
      <c r="BF127" s="7">
        <f>_xlfn.MAXIFS($A$7:$A$606,$F$7:$F$606,AF127)</f>
        <v>0</v>
      </c>
      <c r="BG127" s="7">
        <f>_xlfn.MAXIFS($I$7:$I$606,$N$7:$N$606,AQ127)</f>
        <v>0</v>
      </c>
      <c r="BH127" s="7">
        <f t="shared" si="33"/>
        <v>0</v>
      </c>
      <c r="BI127" s="7" t="str">
        <f t="shared" si="28"/>
        <v/>
      </c>
      <c r="BJ127" s="7" t="str">
        <f t="shared" si="29"/>
        <v/>
      </c>
      <c r="BK127" s="7">
        <f t="shared" si="30"/>
        <v>0</v>
      </c>
      <c r="BL127" s="7" t="str">
        <f t="shared" si="31"/>
        <v/>
      </c>
      <c r="BM127" s="7" t="str">
        <f t="shared" si="15"/>
        <v>Reading F</v>
      </c>
      <c r="BN127" s="7" t="str">
        <f t="shared" si="32"/>
        <v/>
      </c>
    </row>
    <row r="128" spans="1:66" ht="15.75" customHeight="1" x14ac:dyDescent="0.2">
      <c r="A128" s="30" t="s">
        <v>54</v>
      </c>
      <c r="B128" s="25" t="s">
        <v>54</v>
      </c>
      <c r="C128" s="25" t="s">
        <v>54</v>
      </c>
      <c r="D128" s="25" t="s">
        <v>54</v>
      </c>
      <c r="E128" s="25" t="s">
        <v>54</v>
      </c>
      <c r="F128" s="25" t="s">
        <v>54</v>
      </c>
      <c r="G128" s="86" t="s">
        <v>54</v>
      </c>
      <c r="H128" s="7"/>
      <c r="I128" s="30"/>
      <c r="J128" s="25"/>
      <c r="K128" s="25"/>
      <c r="L128" s="25"/>
      <c r="M128" s="25"/>
      <c r="N128" s="25"/>
      <c r="O128" s="86"/>
      <c r="P128" s="7"/>
      <c r="Q128" s="37"/>
      <c r="R128" s="37"/>
      <c r="S128" s="37"/>
      <c r="T128" s="37"/>
      <c r="U128" s="37"/>
      <c r="V128" s="37"/>
      <c r="W128" s="37"/>
      <c r="X128" s="7"/>
      <c r="Y128" s="7"/>
      <c r="Z128" s="7"/>
      <c r="AA128" s="7"/>
      <c r="AB128" s="7"/>
      <c r="AC128" s="7"/>
      <c r="AD128" s="7"/>
      <c r="AE128" s="37" t="s">
        <v>25</v>
      </c>
      <c r="AF128" s="37" t="s">
        <v>279</v>
      </c>
      <c r="AG128" s="7">
        <f>_xlfn.MAXIFS($A$7:$A$606,$E$7:$E$606,AF128)</f>
        <v>0</v>
      </c>
      <c r="AH128" s="7" t="str">
        <f t="shared" si="16"/>
        <v/>
      </c>
      <c r="AI128" s="7">
        <f>IF(COUNTIF($E$7:$E$1001,AF128)&lt;=3,0,SUMIF($E$7:$E$1001,AF128,$A$7:$A$1001))</f>
        <v>0</v>
      </c>
      <c r="AJ128" s="7" t="str">
        <f t="shared" si="17"/>
        <v/>
      </c>
      <c r="AK128" s="7">
        <f t="shared" si="18"/>
        <v>0</v>
      </c>
      <c r="AL128" s="7" t="str">
        <f t="shared" si="19"/>
        <v/>
      </c>
      <c r="AM128" s="7" t="str">
        <f t="shared" si="20"/>
        <v>Reading G</v>
      </c>
      <c r="AN128" s="7">
        <f t="shared" si="21"/>
        <v>0</v>
      </c>
      <c r="AO128" s="37"/>
      <c r="AP128" s="37" t="s">
        <v>25</v>
      </c>
      <c r="AQ128" s="37" t="s">
        <v>279</v>
      </c>
      <c r="AR128" s="7">
        <f>_xlfn.MAXIFS($I$7:$I$606,$M$7:$M$606,AQ128)</f>
        <v>0</v>
      </c>
      <c r="AS128" s="7" t="str">
        <f t="shared" si="22"/>
        <v/>
      </c>
      <c r="AT128" s="7">
        <f>IF(COUNTIF($M$7:$M$1001,AQ128)&lt;=2,0,SUMIF($M$7:$M$1001,AQ128,$I$7:$I$1001))</f>
        <v>0</v>
      </c>
      <c r="AU128" s="7" t="str">
        <f t="shared" si="23"/>
        <v/>
      </c>
      <c r="AV128" s="7">
        <f t="shared" si="24"/>
        <v>0</v>
      </c>
      <c r="AW128" s="7" t="str">
        <f t="shared" si="34"/>
        <v/>
      </c>
      <c r="AX128" s="7" t="str">
        <f t="shared" si="25"/>
        <v>Reading G</v>
      </c>
      <c r="AY128" s="7">
        <f t="shared" si="26"/>
        <v>0</v>
      </c>
      <c r="AZ128" s="37"/>
      <c r="BA128" s="37" t="s">
        <v>25</v>
      </c>
      <c r="BB128" s="37" t="s">
        <v>279</v>
      </c>
      <c r="BC128" s="7">
        <f>IF(COUNTIF($F$7:$F$1001,BB128)&lt;=1,0,SUMIF($F$7:$F$1001,BB128,$A$7:$A$1001))</f>
        <v>0</v>
      </c>
      <c r="BD128" s="7">
        <f>IF(COUNTIF($N$7:$N$1001,BB128)&lt;=1,0,SUMIF($N$7:$N$1001,BB128,$I$7:$I$1001))</f>
        <v>0</v>
      </c>
      <c r="BE128" s="7">
        <f t="shared" si="27"/>
        <v>0</v>
      </c>
      <c r="BF128" s="7">
        <f>_xlfn.MAXIFS($A$7:$A$606,$F$7:$F$606,AF128)</f>
        <v>0</v>
      </c>
      <c r="BG128" s="7">
        <f>_xlfn.MAXIFS($I$7:$I$606,$N$7:$N$606,AQ128)</f>
        <v>0</v>
      </c>
      <c r="BH128" s="7">
        <f t="shared" si="33"/>
        <v>0</v>
      </c>
      <c r="BI128" s="7" t="str">
        <f t="shared" si="28"/>
        <v/>
      </c>
      <c r="BJ128" s="7" t="str">
        <f t="shared" si="29"/>
        <v/>
      </c>
      <c r="BK128" s="7">
        <f t="shared" si="30"/>
        <v>0</v>
      </c>
      <c r="BL128" s="7" t="str">
        <f t="shared" si="31"/>
        <v/>
      </c>
      <c r="BM128" s="7" t="str">
        <f t="shared" si="15"/>
        <v>Reading G</v>
      </c>
      <c r="BN128" s="7" t="str">
        <f t="shared" si="32"/>
        <v/>
      </c>
    </row>
    <row r="129" spans="1:66" ht="15.75" customHeight="1" x14ac:dyDescent="0.2">
      <c r="A129" s="30" t="s">
        <v>54</v>
      </c>
      <c r="B129" s="25" t="s">
        <v>54</v>
      </c>
      <c r="C129" s="25" t="s">
        <v>54</v>
      </c>
      <c r="D129" s="25" t="s">
        <v>54</v>
      </c>
      <c r="E129" s="25" t="s">
        <v>54</v>
      </c>
      <c r="F129" s="25" t="s">
        <v>54</v>
      </c>
      <c r="G129" s="86" t="s">
        <v>54</v>
      </c>
      <c r="H129" s="7"/>
      <c r="I129" s="30"/>
      <c r="J129" s="25"/>
      <c r="K129" s="25"/>
      <c r="L129" s="25"/>
      <c r="M129" s="25"/>
      <c r="N129" s="25"/>
      <c r="O129" s="86"/>
      <c r="P129" s="7"/>
      <c r="Q129" s="37"/>
      <c r="R129" s="37"/>
      <c r="S129" s="37"/>
      <c r="T129" s="37"/>
      <c r="U129" s="37"/>
      <c r="V129" s="37"/>
      <c r="W129" s="37"/>
      <c r="X129" s="7"/>
      <c r="Y129" s="7"/>
      <c r="Z129" s="7"/>
      <c r="AA129" s="7"/>
      <c r="AB129" s="7"/>
      <c r="AC129" s="7"/>
      <c r="AD129" s="7"/>
      <c r="AE129" s="37" t="s">
        <v>26</v>
      </c>
      <c r="AF129" s="37" t="s">
        <v>280</v>
      </c>
      <c r="AG129" s="7">
        <f>_xlfn.MAXIFS($A$7:$A$606,$E$7:$E$606,AF129)</f>
        <v>0</v>
      </c>
      <c r="AH129" s="7" t="str">
        <f t="shared" si="16"/>
        <v/>
      </c>
      <c r="AI129" s="7">
        <f>IF(COUNTIF($E$7:$E$1001,AF129)&lt;=3,0,SUMIF($E$7:$E$1001,AF129,$A$7:$A$1001))</f>
        <v>0</v>
      </c>
      <c r="AJ129" s="7" t="str">
        <f t="shared" si="17"/>
        <v/>
      </c>
      <c r="AK129" s="7">
        <f t="shared" si="18"/>
        <v>0</v>
      </c>
      <c r="AL129" s="7" t="str">
        <f t="shared" si="19"/>
        <v/>
      </c>
      <c r="AM129" s="7" t="str">
        <f t="shared" si="20"/>
        <v>Reading H</v>
      </c>
      <c r="AN129" s="7">
        <f t="shared" si="21"/>
        <v>0</v>
      </c>
      <c r="AO129" s="37"/>
      <c r="AP129" s="37" t="s">
        <v>26</v>
      </c>
      <c r="AQ129" s="37" t="s">
        <v>280</v>
      </c>
      <c r="AR129" s="7">
        <f>_xlfn.MAXIFS($I$7:$I$606,$M$7:$M$606,AQ129)</f>
        <v>0</v>
      </c>
      <c r="AS129" s="7" t="str">
        <f t="shared" si="22"/>
        <v/>
      </c>
      <c r="AT129" s="7">
        <f>IF(COUNTIF($M$7:$M$1001,AQ129)&lt;=2,0,SUMIF($M$7:$M$1001,AQ129,$I$7:$I$1001))</f>
        <v>0</v>
      </c>
      <c r="AU129" s="7" t="str">
        <f t="shared" si="23"/>
        <v/>
      </c>
      <c r="AV129" s="7">
        <f t="shared" si="24"/>
        <v>0</v>
      </c>
      <c r="AW129" s="7" t="str">
        <f t="shared" si="34"/>
        <v/>
      </c>
      <c r="AX129" s="7" t="str">
        <f t="shared" si="25"/>
        <v>Reading H</v>
      </c>
      <c r="AY129" s="7">
        <f t="shared" si="26"/>
        <v>0</v>
      </c>
      <c r="AZ129" s="37"/>
      <c r="BA129" s="37" t="s">
        <v>26</v>
      </c>
      <c r="BB129" s="37" t="s">
        <v>280</v>
      </c>
      <c r="BC129" s="7">
        <f>IF(COUNTIF($F$7:$F$1001,BB129)&lt;=1,0,SUMIF($F$7:$F$1001,BB129,$A$7:$A$1001))</f>
        <v>0</v>
      </c>
      <c r="BD129" s="7">
        <f>IF(COUNTIF($N$7:$N$1001,BB129)&lt;=1,0,SUMIF($N$7:$N$1001,BB129,$I$7:$I$1001))</f>
        <v>0</v>
      </c>
      <c r="BE129" s="7">
        <f t="shared" si="27"/>
        <v>0</v>
      </c>
      <c r="BF129" s="7">
        <f>_xlfn.MAXIFS($A$7:$A$606,$F$7:$F$606,AF129)</f>
        <v>0</v>
      </c>
      <c r="BG129" s="7">
        <f>_xlfn.MAXIFS($I$7:$I$606,$N$7:$N$606,AQ129)</f>
        <v>0</v>
      </c>
      <c r="BH129" s="7">
        <f t="shared" si="33"/>
        <v>0</v>
      </c>
      <c r="BI129" s="7" t="str">
        <f t="shared" si="28"/>
        <v/>
      </c>
      <c r="BJ129" s="7" t="str">
        <f t="shared" si="29"/>
        <v/>
      </c>
      <c r="BK129" s="7">
        <f t="shared" si="30"/>
        <v>0</v>
      </c>
      <c r="BL129" s="7" t="str">
        <f t="shared" si="31"/>
        <v/>
      </c>
      <c r="BM129" s="7" t="str">
        <f t="shared" ref="BM129:BM192" si="35">AX129</f>
        <v>Reading H</v>
      </c>
      <c r="BN129" s="7" t="str">
        <f t="shared" si="32"/>
        <v/>
      </c>
    </row>
    <row r="130" spans="1:66" ht="15.75" customHeight="1" x14ac:dyDescent="0.2">
      <c r="A130" s="30" t="s">
        <v>54</v>
      </c>
      <c r="B130" s="25" t="s">
        <v>54</v>
      </c>
      <c r="C130" s="25" t="s">
        <v>54</v>
      </c>
      <c r="D130" s="25" t="s">
        <v>54</v>
      </c>
      <c r="E130" s="25" t="s">
        <v>54</v>
      </c>
      <c r="F130" s="25" t="s">
        <v>54</v>
      </c>
      <c r="G130" s="86" t="s">
        <v>54</v>
      </c>
      <c r="H130" s="7"/>
      <c r="I130" s="30"/>
      <c r="J130" s="25"/>
      <c r="K130" s="25"/>
      <c r="L130" s="25"/>
      <c r="M130" s="25"/>
      <c r="N130" s="25"/>
      <c r="O130" s="86"/>
      <c r="P130" s="7"/>
      <c r="Q130" s="37"/>
      <c r="R130" s="37"/>
      <c r="S130" s="37"/>
      <c r="T130" s="37"/>
      <c r="U130" s="37"/>
      <c r="V130" s="37"/>
      <c r="W130" s="37"/>
      <c r="X130" s="7"/>
      <c r="Y130" s="7"/>
      <c r="Z130" s="7"/>
      <c r="AA130" s="7"/>
      <c r="AB130" s="7"/>
      <c r="AC130" s="7"/>
      <c r="AD130" s="7"/>
      <c r="AE130" s="37" t="s">
        <v>16</v>
      </c>
      <c r="AF130" s="37" t="s">
        <v>281</v>
      </c>
      <c r="AG130" s="7">
        <f>_xlfn.MAXIFS($A$7:$A$606,$E$7:$E$606,AF130)</f>
        <v>0</v>
      </c>
      <c r="AH130" s="7" t="str">
        <f t="shared" ref="AH130:AH193" si="36">IF(AI130&gt;0,AG130,"")</f>
        <v/>
      </c>
      <c r="AI130" s="7">
        <f>IF(COUNTIF($E$7:$E$1001,AF130)&lt;=3,0,SUMIF($E$7:$E$1001,AF130,$A$7:$A$1001))</f>
        <v>0</v>
      </c>
      <c r="AJ130" s="7" t="str">
        <f t="shared" ref="AJ130:AJ193" si="37">IF(AI130&gt;0,AI130,"")</f>
        <v/>
      </c>
      <c r="AK130" s="7">
        <f t="shared" ref="AK130:AK193" si="38">(COUNTIF($AJ$2:$AJ$1211,"&gt;"&amp;AJ130)+1+SUMPRODUCT(--($AJ$2:$AJ$1211=AJ130),--($AH$2:$AH$1211&gt;AH130))-(IF(AJ130="",1,0)))</f>
        <v>0</v>
      </c>
      <c r="AL130" s="7" t="str">
        <f t="shared" ref="AL130:AL193" si="39">IF(AK130=0,"",RANK(AK130,$AK$2:$AK$1001,0))</f>
        <v/>
      </c>
      <c r="AM130" s="7" t="str">
        <f t="shared" ref="AM130:AM193" si="40">AF130</f>
        <v>Brunel A</v>
      </c>
      <c r="AN130" s="7">
        <f t="shared" ref="AN130:AN193" si="41">AI130</f>
        <v>0</v>
      </c>
      <c r="AO130" s="37"/>
      <c r="AP130" s="37" t="s">
        <v>16</v>
      </c>
      <c r="AQ130" s="37" t="s">
        <v>281</v>
      </c>
      <c r="AR130" s="7">
        <f>_xlfn.MAXIFS($I$7:$I$606,$M$7:$M$606,AQ130)</f>
        <v>0</v>
      </c>
      <c r="AS130" s="7" t="str">
        <f t="shared" ref="AS130:AS193" si="42">IF(AT130&gt;0,AR130,"")</f>
        <v/>
      </c>
      <c r="AT130" s="7">
        <f>IF(COUNTIF($M$7:$M$1001,AQ130)&lt;=2,0,SUMIF($M$7:$M$1001,AQ130,$I$7:$I$1001))</f>
        <v>0</v>
      </c>
      <c r="AU130" s="7" t="str">
        <f t="shared" ref="AU130:AU193" si="43">IF(AT130&gt;0,AT130,"")</f>
        <v/>
      </c>
      <c r="AV130" s="7">
        <f t="shared" ref="AV130:AV193" si="44">(COUNTIF($AU$2:$AU$1211,"&gt;"&amp;AU130)+1+SUMPRODUCT(--($AU$2:$AU$1211=AU130),--($AS$2:$AS$1211&gt;AS130))-(IF(AU130="",1,0)))</f>
        <v>0</v>
      </c>
      <c r="AW130" s="7" t="str">
        <f t="shared" si="34"/>
        <v/>
      </c>
      <c r="AX130" s="7" t="str">
        <f t="shared" ref="AX130:AX193" si="45">AQ130</f>
        <v>Brunel A</v>
      </c>
      <c r="AY130" s="7">
        <f t="shared" ref="AY130:AY193" si="46">AT130</f>
        <v>0</v>
      </c>
      <c r="AZ130" s="37"/>
      <c r="BA130" s="37" t="s">
        <v>16</v>
      </c>
      <c r="BB130" s="37" t="s">
        <v>281</v>
      </c>
      <c r="BC130" s="7">
        <f>IF(COUNTIF($F$7:$F$1001,BB130)&lt;=1,0,SUMIF($F$7:$F$1001,BB130,$A$7:$A$1001))</f>
        <v>0</v>
      </c>
      <c r="BD130" s="7">
        <f>IF(COUNTIF($N$7:$N$1001,BB130)&lt;=1,0,SUMIF($N$7:$N$1001,BB130,$I$7:$I$1001))</f>
        <v>0</v>
      </c>
      <c r="BE130" s="7">
        <f t="shared" ref="BE130:BE185" si="47">IF(BC130=0,0,IF(BD130=0,0,BD130+BC130))</f>
        <v>0</v>
      </c>
      <c r="BF130" s="7">
        <f>_xlfn.MAXIFS($A$7:$A$606,$F$7:$F$606,AF130)</f>
        <v>0</v>
      </c>
      <c r="BG130" s="7">
        <f>_xlfn.MAXIFS($I$7:$I$606,$N$7:$N$606,AQ130)</f>
        <v>0</v>
      </c>
      <c r="BH130" s="7">
        <f t="shared" si="33"/>
        <v>0</v>
      </c>
      <c r="BI130" s="7" t="str">
        <f t="shared" ref="BI130:BI193" si="48">IF(BE130&gt;0,BH130,"")</f>
        <v/>
      </c>
      <c r="BJ130" s="7" t="str">
        <f t="shared" ref="BJ130:BJ193" si="49">IF(BE130&gt;0,BE130,"")</f>
        <v/>
      </c>
      <c r="BK130" s="7">
        <f t="shared" ref="BK130:BK193" si="50">(COUNTIF($BJ$2:$BJ$1211,"&gt;"&amp;BJ130)+1+SUMPRODUCT(--($BJ$2:$BJ$1211=BJ130),--($BI$2:$BI$1211&gt;BI130))-(IF(BJ130="",1,0)))</f>
        <v>0</v>
      </c>
      <c r="BL130" s="7" t="str">
        <f t="shared" ref="BL130:BL193" si="51">IF(BK130=0,"",RANK(BK130,$BK$2:$BK$1001,0))</f>
        <v/>
      </c>
      <c r="BM130" s="7" t="str">
        <f t="shared" si="35"/>
        <v>Brunel A</v>
      </c>
      <c r="BN130" s="7" t="str">
        <f t="shared" ref="BN130:BN193" si="52">BJ130</f>
        <v/>
      </c>
    </row>
    <row r="131" spans="1:66" ht="15.75" customHeight="1" x14ac:dyDescent="0.2">
      <c r="A131" s="30" t="s">
        <v>54</v>
      </c>
      <c r="B131" s="25" t="s">
        <v>54</v>
      </c>
      <c r="C131" s="25" t="s">
        <v>54</v>
      </c>
      <c r="D131" s="25" t="s">
        <v>54</v>
      </c>
      <c r="E131" s="25" t="s">
        <v>54</v>
      </c>
      <c r="F131" s="25" t="s">
        <v>54</v>
      </c>
      <c r="G131" s="86" t="s">
        <v>54</v>
      </c>
      <c r="H131" s="7"/>
      <c r="I131" s="30"/>
      <c r="J131" s="25"/>
      <c r="K131" s="25"/>
      <c r="L131" s="25"/>
      <c r="M131" s="25"/>
      <c r="N131" s="25"/>
      <c r="O131" s="86"/>
      <c r="P131" s="7"/>
      <c r="Q131" s="37"/>
      <c r="R131" s="37"/>
      <c r="S131" s="37"/>
      <c r="T131" s="37"/>
      <c r="U131" s="37"/>
      <c r="V131" s="37"/>
      <c r="W131" s="37"/>
      <c r="X131" s="7"/>
      <c r="Y131" s="7"/>
      <c r="Z131" s="7"/>
      <c r="AA131" s="7"/>
      <c r="AB131" s="7"/>
      <c r="AC131" s="7"/>
      <c r="AD131" s="7"/>
      <c r="AE131" s="37" t="s">
        <v>17</v>
      </c>
      <c r="AF131" s="37" t="s">
        <v>282</v>
      </c>
      <c r="AG131" s="7">
        <f>_xlfn.MAXIFS($A$7:$A$606,$E$7:$E$606,AF131)</f>
        <v>0</v>
      </c>
      <c r="AH131" s="7" t="str">
        <f t="shared" si="36"/>
        <v/>
      </c>
      <c r="AI131" s="7">
        <f>IF(COUNTIF($E$7:$E$1001,AF131)&lt;=3,0,SUMIF($E$7:$E$1001,AF131,$A$7:$A$1001))</f>
        <v>0</v>
      </c>
      <c r="AJ131" s="7" t="str">
        <f t="shared" si="37"/>
        <v/>
      </c>
      <c r="AK131" s="7">
        <f t="shared" si="38"/>
        <v>0</v>
      </c>
      <c r="AL131" s="7" t="str">
        <f t="shared" si="39"/>
        <v/>
      </c>
      <c r="AM131" s="7" t="str">
        <f t="shared" si="40"/>
        <v>Brunel B</v>
      </c>
      <c r="AN131" s="7">
        <f t="shared" si="41"/>
        <v>0</v>
      </c>
      <c r="AO131" s="37"/>
      <c r="AP131" s="37" t="s">
        <v>17</v>
      </c>
      <c r="AQ131" s="37" t="s">
        <v>282</v>
      </c>
      <c r="AR131" s="7">
        <f>_xlfn.MAXIFS($I$7:$I$606,$M$7:$M$606,AQ131)</f>
        <v>0</v>
      </c>
      <c r="AS131" s="7" t="str">
        <f t="shared" si="42"/>
        <v/>
      </c>
      <c r="AT131" s="7">
        <f>IF(COUNTIF($M$7:$M$1001,AQ131)&lt;=2,0,SUMIF($M$7:$M$1001,AQ131,$I$7:$I$1001))</f>
        <v>0</v>
      </c>
      <c r="AU131" s="7" t="str">
        <f t="shared" si="43"/>
        <v/>
      </c>
      <c r="AV131" s="7">
        <f t="shared" si="44"/>
        <v>0</v>
      </c>
      <c r="AW131" s="7" t="str">
        <f t="shared" si="34"/>
        <v/>
      </c>
      <c r="AX131" s="7" t="str">
        <f t="shared" si="45"/>
        <v>Brunel B</v>
      </c>
      <c r="AY131" s="7">
        <f t="shared" si="46"/>
        <v>0</v>
      </c>
      <c r="AZ131" s="37"/>
      <c r="BA131" s="37" t="s">
        <v>17</v>
      </c>
      <c r="BB131" s="37" t="s">
        <v>282</v>
      </c>
      <c r="BC131" s="7">
        <f>IF(COUNTIF($F$7:$F$1001,BB131)&lt;=1,0,SUMIF($F$7:$F$1001,BB131,$A$7:$A$1001))</f>
        <v>0</v>
      </c>
      <c r="BD131" s="7">
        <f>IF(COUNTIF($N$7:$N$1001,BB131)&lt;=1,0,SUMIF($N$7:$N$1001,BB131,$I$7:$I$1001))</f>
        <v>0</v>
      </c>
      <c r="BE131" s="7">
        <f t="shared" si="47"/>
        <v>0</v>
      </c>
      <c r="BF131" s="7">
        <f>_xlfn.MAXIFS($A$7:$A$606,$F$7:$F$606,AF131)</f>
        <v>0</v>
      </c>
      <c r="BG131" s="7">
        <f>_xlfn.MAXIFS($I$7:$I$606,$N$7:$N$606,AQ131)</f>
        <v>0</v>
      </c>
      <c r="BH131" s="7">
        <f t="shared" ref="BH131:BH194" si="53">MAX(BF131:BG131)</f>
        <v>0</v>
      </c>
      <c r="BI131" s="7" t="str">
        <f t="shared" si="48"/>
        <v/>
      </c>
      <c r="BJ131" s="7" t="str">
        <f t="shared" si="49"/>
        <v/>
      </c>
      <c r="BK131" s="7">
        <f t="shared" si="50"/>
        <v>0</v>
      </c>
      <c r="BL131" s="7" t="str">
        <f t="shared" si="51"/>
        <v/>
      </c>
      <c r="BM131" s="7" t="str">
        <f t="shared" si="35"/>
        <v>Brunel B</v>
      </c>
      <c r="BN131" s="7" t="str">
        <f t="shared" si="52"/>
        <v/>
      </c>
    </row>
    <row r="132" spans="1:66" ht="15.75" customHeight="1" x14ac:dyDescent="0.2">
      <c r="A132" s="30" t="s">
        <v>54</v>
      </c>
      <c r="B132" s="25" t="s">
        <v>54</v>
      </c>
      <c r="C132" s="25" t="s">
        <v>54</v>
      </c>
      <c r="D132" s="25" t="s">
        <v>54</v>
      </c>
      <c r="E132" s="25" t="s">
        <v>54</v>
      </c>
      <c r="F132" s="25" t="s">
        <v>54</v>
      </c>
      <c r="G132" s="86" t="s">
        <v>54</v>
      </c>
      <c r="H132" s="7"/>
      <c r="I132" s="30"/>
      <c r="J132" s="25"/>
      <c r="K132" s="25"/>
      <c r="L132" s="25"/>
      <c r="M132" s="25"/>
      <c r="N132" s="25"/>
      <c r="O132" s="86"/>
      <c r="P132" s="7"/>
      <c r="Q132" s="37"/>
      <c r="R132" s="37"/>
      <c r="S132" s="37"/>
      <c r="T132" s="37"/>
      <c r="U132" s="37"/>
      <c r="V132" s="37"/>
      <c r="W132" s="37"/>
      <c r="X132" s="7"/>
      <c r="Y132" s="7"/>
      <c r="Z132" s="7"/>
      <c r="AA132" s="7"/>
      <c r="AB132" s="7"/>
      <c r="AC132" s="7"/>
      <c r="AD132" s="7"/>
      <c r="AE132" s="37" t="s">
        <v>18</v>
      </c>
      <c r="AF132" s="37" t="s">
        <v>283</v>
      </c>
      <c r="AG132" s="7">
        <f>_xlfn.MAXIFS($A$7:$A$606,$E$7:$E$606,AF132)</f>
        <v>0</v>
      </c>
      <c r="AH132" s="7" t="str">
        <f t="shared" si="36"/>
        <v/>
      </c>
      <c r="AI132" s="7">
        <f>IF(COUNTIF($E$7:$E$1001,AF132)&lt;=3,0,SUMIF($E$7:$E$1001,AF132,$A$7:$A$1001))</f>
        <v>0</v>
      </c>
      <c r="AJ132" s="7" t="str">
        <f t="shared" si="37"/>
        <v/>
      </c>
      <c r="AK132" s="7">
        <f t="shared" si="38"/>
        <v>0</v>
      </c>
      <c r="AL132" s="7" t="str">
        <f t="shared" si="39"/>
        <v/>
      </c>
      <c r="AM132" s="7" t="str">
        <f t="shared" si="40"/>
        <v>Brunel C</v>
      </c>
      <c r="AN132" s="7">
        <f t="shared" si="41"/>
        <v>0</v>
      </c>
      <c r="AO132" s="37"/>
      <c r="AP132" s="37" t="s">
        <v>18</v>
      </c>
      <c r="AQ132" s="37" t="s">
        <v>283</v>
      </c>
      <c r="AR132" s="7">
        <f>_xlfn.MAXIFS($I$7:$I$606,$M$7:$M$606,AQ132)</f>
        <v>0</v>
      </c>
      <c r="AS132" s="7" t="str">
        <f t="shared" si="42"/>
        <v/>
      </c>
      <c r="AT132" s="7">
        <f>IF(COUNTIF($M$7:$M$1001,AQ132)&lt;=2,0,SUMIF($M$7:$M$1001,AQ132,$I$7:$I$1001))</f>
        <v>0</v>
      </c>
      <c r="AU132" s="7" t="str">
        <f t="shared" si="43"/>
        <v/>
      </c>
      <c r="AV132" s="7">
        <f t="shared" si="44"/>
        <v>0</v>
      </c>
      <c r="AW132" s="7" t="str">
        <f t="shared" si="34"/>
        <v/>
      </c>
      <c r="AX132" s="7" t="str">
        <f t="shared" si="45"/>
        <v>Brunel C</v>
      </c>
      <c r="AY132" s="7">
        <f t="shared" si="46"/>
        <v>0</v>
      </c>
      <c r="AZ132" s="37"/>
      <c r="BA132" s="37" t="s">
        <v>18</v>
      </c>
      <c r="BB132" s="37" t="s">
        <v>283</v>
      </c>
      <c r="BC132" s="7">
        <f>IF(COUNTIF($F$7:$F$1001,BB132)&lt;=1,0,SUMIF($F$7:$F$1001,BB132,$A$7:$A$1001))</f>
        <v>0</v>
      </c>
      <c r="BD132" s="7">
        <f>IF(COUNTIF($N$7:$N$1001,BB132)&lt;=1,0,SUMIF($N$7:$N$1001,BB132,$I$7:$I$1001))</f>
        <v>0</v>
      </c>
      <c r="BE132" s="7">
        <f t="shared" si="47"/>
        <v>0</v>
      </c>
      <c r="BF132" s="7">
        <f>_xlfn.MAXIFS($A$7:$A$606,$F$7:$F$606,AF132)</f>
        <v>0</v>
      </c>
      <c r="BG132" s="7">
        <f>_xlfn.MAXIFS($I$7:$I$606,$N$7:$N$606,AQ132)</f>
        <v>0</v>
      </c>
      <c r="BH132" s="7">
        <f t="shared" si="53"/>
        <v>0</v>
      </c>
      <c r="BI132" s="7" t="str">
        <f t="shared" si="48"/>
        <v/>
      </c>
      <c r="BJ132" s="7" t="str">
        <f t="shared" si="49"/>
        <v/>
      </c>
      <c r="BK132" s="7">
        <f t="shared" si="50"/>
        <v>0</v>
      </c>
      <c r="BL132" s="7" t="str">
        <f t="shared" si="51"/>
        <v/>
      </c>
      <c r="BM132" s="7" t="str">
        <f t="shared" si="35"/>
        <v>Brunel C</v>
      </c>
      <c r="BN132" s="7" t="str">
        <f t="shared" si="52"/>
        <v/>
      </c>
    </row>
    <row r="133" spans="1:66" ht="15.75" customHeight="1" x14ac:dyDescent="0.2">
      <c r="A133" s="30" t="s">
        <v>54</v>
      </c>
      <c r="B133" s="25" t="s">
        <v>54</v>
      </c>
      <c r="C133" s="25" t="s">
        <v>54</v>
      </c>
      <c r="D133" s="25" t="s">
        <v>54</v>
      </c>
      <c r="E133" s="25" t="s">
        <v>54</v>
      </c>
      <c r="F133" s="25" t="s">
        <v>54</v>
      </c>
      <c r="G133" s="86" t="s">
        <v>54</v>
      </c>
      <c r="H133" s="7"/>
      <c r="I133" s="30"/>
      <c r="J133" s="25"/>
      <c r="K133" s="25"/>
      <c r="L133" s="25"/>
      <c r="M133" s="25"/>
      <c r="N133" s="25"/>
      <c r="O133" s="86"/>
      <c r="P133" s="7"/>
      <c r="Q133" s="37"/>
      <c r="R133" s="37"/>
      <c r="S133" s="37"/>
      <c r="T133" s="37"/>
      <c r="U133" s="37"/>
      <c r="V133" s="37"/>
      <c r="W133" s="37"/>
      <c r="X133" s="7"/>
      <c r="Y133" s="7"/>
      <c r="Z133" s="7"/>
      <c r="AA133" s="7"/>
      <c r="AB133" s="7"/>
      <c r="AC133" s="7"/>
      <c r="AD133" s="7"/>
      <c r="AE133" s="37" t="s">
        <v>19</v>
      </c>
      <c r="AF133" s="37" t="s">
        <v>284</v>
      </c>
      <c r="AG133" s="7">
        <f>_xlfn.MAXIFS($A$7:$A$606,$E$7:$E$606,AF133)</f>
        <v>0</v>
      </c>
      <c r="AH133" s="7" t="str">
        <f t="shared" si="36"/>
        <v/>
      </c>
      <c r="AI133" s="7">
        <f>IF(COUNTIF($E$7:$E$1001,AF133)&lt;=3,0,SUMIF($E$7:$E$1001,AF133,$A$7:$A$1001))</f>
        <v>0</v>
      </c>
      <c r="AJ133" s="7" t="str">
        <f t="shared" si="37"/>
        <v/>
      </c>
      <c r="AK133" s="7">
        <f t="shared" si="38"/>
        <v>0</v>
      </c>
      <c r="AL133" s="7" t="str">
        <f t="shared" si="39"/>
        <v/>
      </c>
      <c r="AM133" s="7" t="str">
        <f t="shared" si="40"/>
        <v>Brunel D</v>
      </c>
      <c r="AN133" s="7">
        <f t="shared" si="41"/>
        <v>0</v>
      </c>
      <c r="AO133" s="37"/>
      <c r="AP133" s="37" t="s">
        <v>19</v>
      </c>
      <c r="AQ133" s="37" t="s">
        <v>284</v>
      </c>
      <c r="AR133" s="7">
        <f>_xlfn.MAXIFS($I$7:$I$606,$M$7:$M$606,AQ133)</f>
        <v>0</v>
      </c>
      <c r="AS133" s="7" t="str">
        <f t="shared" si="42"/>
        <v/>
      </c>
      <c r="AT133" s="7">
        <f>IF(COUNTIF($M$7:$M$1001,AQ133)&lt;=2,0,SUMIF($M$7:$M$1001,AQ133,$I$7:$I$1001))</f>
        <v>0</v>
      </c>
      <c r="AU133" s="7" t="str">
        <f t="shared" si="43"/>
        <v/>
      </c>
      <c r="AV133" s="7">
        <f t="shared" si="44"/>
        <v>0</v>
      </c>
      <c r="AW133" s="7" t="str">
        <f t="shared" si="34"/>
        <v/>
      </c>
      <c r="AX133" s="7" t="str">
        <f t="shared" si="45"/>
        <v>Brunel D</v>
      </c>
      <c r="AY133" s="7">
        <f t="shared" si="46"/>
        <v>0</v>
      </c>
      <c r="AZ133" s="37"/>
      <c r="BA133" s="37" t="s">
        <v>19</v>
      </c>
      <c r="BB133" s="37" t="s">
        <v>284</v>
      </c>
      <c r="BC133" s="7">
        <f>IF(COUNTIF($F$7:$F$1001,BB133)&lt;=1,0,SUMIF($F$7:$F$1001,BB133,$A$7:$A$1001))</f>
        <v>0</v>
      </c>
      <c r="BD133" s="7">
        <f>IF(COUNTIF($N$7:$N$1001,BB133)&lt;=1,0,SUMIF($N$7:$N$1001,BB133,$I$7:$I$1001))</f>
        <v>0</v>
      </c>
      <c r="BE133" s="7">
        <f t="shared" si="47"/>
        <v>0</v>
      </c>
      <c r="BF133" s="7">
        <f>_xlfn.MAXIFS($A$7:$A$606,$F$7:$F$606,AF133)</f>
        <v>0</v>
      </c>
      <c r="BG133" s="7">
        <f>_xlfn.MAXIFS($I$7:$I$606,$N$7:$N$606,AQ133)</f>
        <v>0</v>
      </c>
      <c r="BH133" s="7">
        <f t="shared" si="53"/>
        <v>0</v>
      </c>
      <c r="BI133" s="7" t="str">
        <f t="shared" si="48"/>
        <v/>
      </c>
      <c r="BJ133" s="7" t="str">
        <f t="shared" si="49"/>
        <v/>
      </c>
      <c r="BK133" s="7">
        <f t="shared" si="50"/>
        <v>0</v>
      </c>
      <c r="BL133" s="7" t="str">
        <f t="shared" si="51"/>
        <v/>
      </c>
      <c r="BM133" s="7" t="str">
        <f t="shared" si="35"/>
        <v>Brunel D</v>
      </c>
      <c r="BN133" s="7" t="str">
        <f t="shared" si="52"/>
        <v/>
      </c>
    </row>
    <row r="134" spans="1:66" ht="15.75" customHeight="1" x14ac:dyDescent="0.2">
      <c r="A134" s="30" t="s">
        <v>54</v>
      </c>
      <c r="B134" s="25" t="s">
        <v>54</v>
      </c>
      <c r="C134" s="25" t="s">
        <v>54</v>
      </c>
      <c r="D134" s="25" t="s">
        <v>54</v>
      </c>
      <c r="E134" s="25" t="s">
        <v>54</v>
      </c>
      <c r="F134" s="25" t="s">
        <v>54</v>
      </c>
      <c r="G134" s="86" t="s">
        <v>54</v>
      </c>
      <c r="H134" s="7"/>
      <c r="I134" s="30"/>
      <c r="J134" s="25"/>
      <c r="K134" s="25"/>
      <c r="L134" s="25"/>
      <c r="M134" s="25"/>
      <c r="N134" s="25"/>
      <c r="O134" s="86"/>
      <c r="P134" s="7"/>
      <c r="Q134" s="37"/>
      <c r="R134" s="37"/>
      <c r="S134" s="37"/>
      <c r="T134" s="37"/>
      <c r="U134" s="37"/>
      <c r="V134" s="37"/>
      <c r="W134" s="37"/>
      <c r="X134" s="7"/>
      <c r="Y134" s="7"/>
      <c r="Z134" s="7"/>
      <c r="AA134" s="7"/>
      <c r="AB134" s="7"/>
      <c r="AC134" s="7"/>
      <c r="AD134" s="7"/>
      <c r="AE134" s="37" t="s">
        <v>22</v>
      </c>
      <c r="AF134" s="37" t="s">
        <v>285</v>
      </c>
      <c r="AG134" s="7">
        <f>_xlfn.MAXIFS($A$7:$A$606,$E$7:$E$606,AF134)</f>
        <v>0</v>
      </c>
      <c r="AH134" s="7" t="str">
        <f t="shared" si="36"/>
        <v/>
      </c>
      <c r="AI134" s="7">
        <f>IF(COUNTIF($E$7:$E$1001,AF134)&lt;=3,0,SUMIF($E$7:$E$1001,AF134,$A$7:$A$1001))</f>
        <v>0</v>
      </c>
      <c r="AJ134" s="7" t="str">
        <f t="shared" si="37"/>
        <v/>
      </c>
      <c r="AK134" s="7">
        <f t="shared" si="38"/>
        <v>0</v>
      </c>
      <c r="AL134" s="7" t="str">
        <f t="shared" si="39"/>
        <v/>
      </c>
      <c r="AM134" s="7" t="str">
        <f t="shared" si="40"/>
        <v>Brunel E</v>
      </c>
      <c r="AN134" s="7">
        <f t="shared" si="41"/>
        <v>0</v>
      </c>
      <c r="AO134" s="37"/>
      <c r="AP134" s="37" t="s">
        <v>22</v>
      </c>
      <c r="AQ134" s="37" t="s">
        <v>285</v>
      </c>
      <c r="AR134" s="7">
        <f>_xlfn.MAXIFS($I$7:$I$606,$M$7:$M$606,AQ134)</f>
        <v>0</v>
      </c>
      <c r="AS134" s="7" t="str">
        <f t="shared" si="42"/>
        <v/>
      </c>
      <c r="AT134" s="7">
        <f>IF(COUNTIF($M$7:$M$1001,AQ134)&lt;=2,0,SUMIF($M$7:$M$1001,AQ134,$I$7:$I$1001))</f>
        <v>0</v>
      </c>
      <c r="AU134" s="7" t="str">
        <f t="shared" si="43"/>
        <v/>
      </c>
      <c r="AV134" s="7">
        <f t="shared" si="44"/>
        <v>0</v>
      </c>
      <c r="AW134" s="7" t="str">
        <f t="shared" si="34"/>
        <v/>
      </c>
      <c r="AX134" s="7" t="str">
        <f t="shared" si="45"/>
        <v>Brunel E</v>
      </c>
      <c r="AY134" s="7">
        <f t="shared" si="46"/>
        <v>0</v>
      </c>
      <c r="AZ134" s="37"/>
      <c r="BA134" s="37" t="s">
        <v>22</v>
      </c>
      <c r="BB134" s="37" t="s">
        <v>285</v>
      </c>
      <c r="BC134" s="7">
        <f>IF(COUNTIF($F$7:$F$1001,BB134)&lt;=1,0,SUMIF($F$7:$F$1001,BB134,$A$7:$A$1001))</f>
        <v>0</v>
      </c>
      <c r="BD134" s="7">
        <f>IF(COUNTIF($N$7:$N$1001,BB134)&lt;=1,0,SUMIF($N$7:$N$1001,BB134,$I$7:$I$1001))</f>
        <v>0</v>
      </c>
      <c r="BE134" s="7">
        <f t="shared" si="47"/>
        <v>0</v>
      </c>
      <c r="BF134" s="7">
        <f>_xlfn.MAXIFS($A$7:$A$606,$F$7:$F$606,AF134)</f>
        <v>0</v>
      </c>
      <c r="BG134" s="7">
        <f>_xlfn.MAXIFS($I$7:$I$606,$N$7:$N$606,AQ134)</f>
        <v>0</v>
      </c>
      <c r="BH134" s="7">
        <f t="shared" si="53"/>
        <v>0</v>
      </c>
      <c r="BI134" s="7" t="str">
        <f t="shared" si="48"/>
        <v/>
      </c>
      <c r="BJ134" s="7" t="str">
        <f t="shared" si="49"/>
        <v/>
      </c>
      <c r="BK134" s="7">
        <f t="shared" si="50"/>
        <v>0</v>
      </c>
      <c r="BL134" s="7" t="str">
        <f t="shared" si="51"/>
        <v/>
      </c>
      <c r="BM134" s="7" t="str">
        <f t="shared" si="35"/>
        <v>Brunel E</v>
      </c>
      <c r="BN134" s="7" t="str">
        <f t="shared" si="52"/>
        <v/>
      </c>
    </row>
    <row r="135" spans="1:66" ht="15.75" customHeight="1" x14ac:dyDescent="0.2">
      <c r="A135" s="30" t="s">
        <v>54</v>
      </c>
      <c r="B135" s="25" t="s">
        <v>54</v>
      </c>
      <c r="C135" s="25" t="s">
        <v>54</v>
      </c>
      <c r="D135" s="25" t="s">
        <v>54</v>
      </c>
      <c r="E135" s="25" t="s">
        <v>54</v>
      </c>
      <c r="F135" s="25" t="s">
        <v>54</v>
      </c>
      <c r="G135" s="86" t="s">
        <v>54</v>
      </c>
      <c r="H135" s="7"/>
      <c r="I135" s="30"/>
      <c r="J135" s="25"/>
      <c r="K135" s="25"/>
      <c r="L135" s="25"/>
      <c r="M135" s="25"/>
      <c r="N135" s="25"/>
      <c r="O135" s="86"/>
      <c r="P135" s="7"/>
      <c r="Q135" s="37"/>
      <c r="R135" s="37"/>
      <c r="S135" s="37"/>
      <c r="T135" s="37"/>
      <c r="U135" s="37"/>
      <c r="V135" s="37"/>
      <c r="W135" s="37"/>
      <c r="X135" s="7"/>
      <c r="Y135" s="7"/>
      <c r="Z135" s="7"/>
      <c r="AA135" s="7"/>
      <c r="AB135" s="7"/>
      <c r="AC135" s="7"/>
      <c r="AD135" s="7"/>
      <c r="AE135" s="37" t="s">
        <v>24</v>
      </c>
      <c r="AF135" s="37" t="s">
        <v>286</v>
      </c>
      <c r="AG135" s="7">
        <f>_xlfn.MAXIFS($A$7:$A$606,$E$7:$E$606,AF135)</f>
        <v>0</v>
      </c>
      <c r="AH135" s="7" t="str">
        <f t="shared" si="36"/>
        <v/>
      </c>
      <c r="AI135" s="7">
        <f>IF(COUNTIF($E$7:$E$1001,AF135)&lt;=3,0,SUMIF($E$7:$E$1001,AF135,$A$7:$A$1001))</f>
        <v>0</v>
      </c>
      <c r="AJ135" s="7" t="str">
        <f t="shared" si="37"/>
        <v/>
      </c>
      <c r="AK135" s="7">
        <f t="shared" si="38"/>
        <v>0</v>
      </c>
      <c r="AL135" s="7" t="str">
        <f t="shared" si="39"/>
        <v/>
      </c>
      <c r="AM135" s="7" t="str">
        <f t="shared" si="40"/>
        <v>Brunel F</v>
      </c>
      <c r="AN135" s="7">
        <f t="shared" si="41"/>
        <v>0</v>
      </c>
      <c r="AO135" s="37"/>
      <c r="AP135" s="37" t="s">
        <v>24</v>
      </c>
      <c r="AQ135" s="37" t="s">
        <v>286</v>
      </c>
      <c r="AR135" s="7">
        <f>_xlfn.MAXIFS($I$7:$I$606,$M$7:$M$606,AQ135)</f>
        <v>0</v>
      </c>
      <c r="AS135" s="7" t="str">
        <f t="shared" si="42"/>
        <v/>
      </c>
      <c r="AT135" s="7">
        <f>IF(COUNTIF($M$7:$M$1001,AQ135)&lt;=2,0,SUMIF($M$7:$M$1001,AQ135,$I$7:$I$1001))</f>
        <v>0</v>
      </c>
      <c r="AU135" s="7" t="str">
        <f t="shared" si="43"/>
        <v/>
      </c>
      <c r="AV135" s="7">
        <f t="shared" si="44"/>
        <v>0</v>
      </c>
      <c r="AW135" s="7" t="str">
        <f t="shared" si="34"/>
        <v/>
      </c>
      <c r="AX135" s="7" t="str">
        <f t="shared" si="45"/>
        <v>Brunel F</v>
      </c>
      <c r="AY135" s="7">
        <f t="shared" si="46"/>
        <v>0</v>
      </c>
      <c r="AZ135" s="37"/>
      <c r="BA135" s="37" t="s">
        <v>24</v>
      </c>
      <c r="BB135" s="37" t="s">
        <v>286</v>
      </c>
      <c r="BC135" s="7">
        <f>IF(COUNTIF($F$7:$F$1001,BB135)&lt;=1,0,SUMIF($F$7:$F$1001,BB135,$A$7:$A$1001))</f>
        <v>0</v>
      </c>
      <c r="BD135" s="7">
        <f>IF(COUNTIF($N$7:$N$1001,BB135)&lt;=1,0,SUMIF($N$7:$N$1001,BB135,$I$7:$I$1001))</f>
        <v>0</v>
      </c>
      <c r="BE135" s="7">
        <f t="shared" si="47"/>
        <v>0</v>
      </c>
      <c r="BF135" s="7">
        <f>_xlfn.MAXIFS($A$7:$A$606,$F$7:$F$606,AF135)</f>
        <v>0</v>
      </c>
      <c r="BG135" s="7">
        <f>_xlfn.MAXIFS($I$7:$I$606,$N$7:$N$606,AQ135)</f>
        <v>0</v>
      </c>
      <c r="BH135" s="7">
        <f t="shared" si="53"/>
        <v>0</v>
      </c>
      <c r="BI135" s="7" t="str">
        <f t="shared" si="48"/>
        <v/>
      </c>
      <c r="BJ135" s="7" t="str">
        <f t="shared" si="49"/>
        <v/>
      </c>
      <c r="BK135" s="7">
        <f t="shared" si="50"/>
        <v>0</v>
      </c>
      <c r="BL135" s="7" t="str">
        <f t="shared" si="51"/>
        <v/>
      </c>
      <c r="BM135" s="7" t="str">
        <f t="shared" si="35"/>
        <v>Brunel F</v>
      </c>
      <c r="BN135" s="7" t="str">
        <f t="shared" si="52"/>
        <v/>
      </c>
    </row>
    <row r="136" spans="1:66" ht="15.75" customHeight="1" x14ac:dyDescent="0.2">
      <c r="A136" s="30" t="s">
        <v>54</v>
      </c>
      <c r="B136" s="25" t="s">
        <v>54</v>
      </c>
      <c r="C136" s="25" t="s">
        <v>54</v>
      </c>
      <c r="D136" s="25" t="s">
        <v>54</v>
      </c>
      <c r="E136" s="25" t="s">
        <v>54</v>
      </c>
      <c r="F136" s="25" t="s">
        <v>54</v>
      </c>
      <c r="G136" s="86" t="s">
        <v>54</v>
      </c>
      <c r="H136" s="7"/>
      <c r="I136" s="30"/>
      <c r="J136" s="25"/>
      <c r="K136" s="25"/>
      <c r="L136" s="25"/>
      <c r="M136" s="25"/>
      <c r="N136" s="25"/>
      <c r="O136" s="86"/>
      <c r="P136" s="7"/>
      <c r="Q136" s="37"/>
      <c r="R136" s="37"/>
      <c r="S136" s="37"/>
      <c r="T136" s="37"/>
      <c r="U136" s="37"/>
      <c r="V136" s="37"/>
      <c r="W136" s="37"/>
      <c r="X136" s="7"/>
      <c r="Y136" s="7"/>
      <c r="Z136" s="7"/>
      <c r="AA136" s="7"/>
      <c r="AB136" s="7"/>
      <c r="AC136" s="7"/>
      <c r="AD136" s="7"/>
      <c r="AE136" s="37" t="s">
        <v>25</v>
      </c>
      <c r="AF136" s="37" t="s">
        <v>287</v>
      </c>
      <c r="AG136" s="7">
        <f>_xlfn.MAXIFS($A$7:$A$606,$E$7:$E$606,AF136)</f>
        <v>0</v>
      </c>
      <c r="AH136" s="7" t="str">
        <f t="shared" si="36"/>
        <v/>
      </c>
      <c r="AI136" s="7">
        <f>IF(COUNTIF($E$7:$E$1001,AF136)&lt;=3,0,SUMIF($E$7:$E$1001,AF136,$A$7:$A$1001))</f>
        <v>0</v>
      </c>
      <c r="AJ136" s="7" t="str">
        <f t="shared" si="37"/>
        <v/>
      </c>
      <c r="AK136" s="7">
        <f t="shared" si="38"/>
        <v>0</v>
      </c>
      <c r="AL136" s="7" t="str">
        <f t="shared" si="39"/>
        <v/>
      </c>
      <c r="AM136" s="7" t="str">
        <f t="shared" si="40"/>
        <v>Brunel G</v>
      </c>
      <c r="AN136" s="7">
        <f t="shared" si="41"/>
        <v>0</v>
      </c>
      <c r="AO136" s="37"/>
      <c r="AP136" s="37" t="s">
        <v>25</v>
      </c>
      <c r="AQ136" s="37" t="s">
        <v>287</v>
      </c>
      <c r="AR136" s="7">
        <f>_xlfn.MAXIFS($I$7:$I$606,$M$7:$M$606,AQ136)</f>
        <v>0</v>
      </c>
      <c r="AS136" s="7" t="str">
        <f t="shared" si="42"/>
        <v/>
      </c>
      <c r="AT136" s="7">
        <f>IF(COUNTIF($M$7:$M$1001,AQ136)&lt;=2,0,SUMIF($M$7:$M$1001,AQ136,$I$7:$I$1001))</f>
        <v>0</v>
      </c>
      <c r="AU136" s="7" t="str">
        <f t="shared" si="43"/>
        <v/>
      </c>
      <c r="AV136" s="7">
        <f t="shared" si="44"/>
        <v>0</v>
      </c>
      <c r="AW136" s="7" t="str">
        <f t="shared" ref="AW136:AW199" si="54">IF(AV136=0,"",RANK(AV136,$AV$2:$AV$1001,0))</f>
        <v/>
      </c>
      <c r="AX136" s="7" t="str">
        <f t="shared" si="45"/>
        <v>Brunel G</v>
      </c>
      <c r="AY136" s="7">
        <f t="shared" si="46"/>
        <v>0</v>
      </c>
      <c r="AZ136" s="37"/>
      <c r="BA136" s="37" t="s">
        <v>25</v>
      </c>
      <c r="BB136" s="37" t="s">
        <v>287</v>
      </c>
      <c r="BC136" s="7">
        <f>IF(COUNTIF($F$7:$F$1001,BB136)&lt;=1,0,SUMIF($F$7:$F$1001,BB136,$A$7:$A$1001))</f>
        <v>0</v>
      </c>
      <c r="BD136" s="7">
        <f>IF(COUNTIF($N$7:$N$1001,BB136)&lt;=1,0,SUMIF($N$7:$N$1001,BB136,$I$7:$I$1001))</f>
        <v>0</v>
      </c>
      <c r="BE136" s="7">
        <f t="shared" si="47"/>
        <v>0</v>
      </c>
      <c r="BF136" s="7">
        <f>_xlfn.MAXIFS($A$7:$A$606,$F$7:$F$606,AF136)</f>
        <v>0</v>
      </c>
      <c r="BG136" s="7">
        <f>_xlfn.MAXIFS($I$7:$I$606,$N$7:$N$606,AQ136)</f>
        <v>0</v>
      </c>
      <c r="BH136" s="7">
        <f t="shared" si="53"/>
        <v>0</v>
      </c>
      <c r="BI136" s="7" t="str">
        <f t="shared" si="48"/>
        <v/>
      </c>
      <c r="BJ136" s="7" t="str">
        <f t="shared" si="49"/>
        <v/>
      </c>
      <c r="BK136" s="7">
        <f t="shared" si="50"/>
        <v>0</v>
      </c>
      <c r="BL136" s="7" t="str">
        <f t="shared" si="51"/>
        <v/>
      </c>
      <c r="BM136" s="7" t="str">
        <f t="shared" si="35"/>
        <v>Brunel G</v>
      </c>
      <c r="BN136" s="7" t="str">
        <f t="shared" si="52"/>
        <v/>
      </c>
    </row>
    <row r="137" spans="1:66" ht="15.75" customHeight="1" x14ac:dyDescent="0.2">
      <c r="A137" s="30" t="s">
        <v>54</v>
      </c>
      <c r="B137" s="25" t="s">
        <v>54</v>
      </c>
      <c r="C137" s="25" t="s">
        <v>54</v>
      </c>
      <c r="D137" s="25" t="s">
        <v>54</v>
      </c>
      <c r="E137" s="25" t="s">
        <v>54</v>
      </c>
      <c r="F137" s="25" t="s">
        <v>54</v>
      </c>
      <c r="G137" s="86" t="s">
        <v>54</v>
      </c>
      <c r="H137" s="7"/>
      <c r="I137" s="30"/>
      <c r="J137" s="25"/>
      <c r="K137" s="25"/>
      <c r="L137" s="25"/>
      <c r="M137" s="25"/>
      <c r="N137" s="25"/>
      <c r="O137" s="86"/>
      <c r="P137" s="7"/>
      <c r="Q137" s="37"/>
      <c r="R137" s="37"/>
      <c r="S137" s="37"/>
      <c r="T137" s="37"/>
      <c r="U137" s="37"/>
      <c r="V137" s="37"/>
      <c r="W137" s="37"/>
      <c r="X137" s="7"/>
      <c r="Y137" s="7"/>
      <c r="Z137" s="7"/>
      <c r="AA137" s="7"/>
      <c r="AB137" s="7"/>
      <c r="AC137" s="7"/>
      <c r="AD137" s="7"/>
      <c r="AE137" s="37" t="s">
        <v>26</v>
      </c>
      <c r="AF137" s="37" t="s">
        <v>288</v>
      </c>
      <c r="AG137" s="7">
        <f>_xlfn.MAXIFS($A$7:$A$606,$E$7:$E$606,AF137)</f>
        <v>0</v>
      </c>
      <c r="AH137" s="7" t="str">
        <f t="shared" si="36"/>
        <v/>
      </c>
      <c r="AI137" s="7">
        <f>IF(COUNTIF($E$7:$E$1001,AF137)&lt;=3,0,SUMIF($E$7:$E$1001,AF137,$A$7:$A$1001))</f>
        <v>0</v>
      </c>
      <c r="AJ137" s="7" t="str">
        <f t="shared" si="37"/>
        <v/>
      </c>
      <c r="AK137" s="7">
        <f t="shared" si="38"/>
        <v>0</v>
      </c>
      <c r="AL137" s="7" t="str">
        <f t="shared" si="39"/>
        <v/>
      </c>
      <c r="AM137" s="7" t="str">
        <f t="shared" si="40"/>
        <v>Brunel H</v>
      </c>
      <c r="AN137" s="7">
        <f t="shared" si="41"/>
        <v>0</v>
      </c>
      <c r="AO137" s="37"/>
      <c r="AP137" s="37" t="s">
        <v>26</v>
      </c>
      <c r="AQ137" s="37" t="s">
        <v>288</v>
      </c>
      <c r="AR137" s="7">
        <f>_xlfn.MAXIFS($I$7:$I$606,$M$7:$M$606,AQ137)</f>
        <v>0</v>
      </c>
      <c r="AS137" s="7" t="str">
        <f t="shared" si="42"/>
        <v/>
      </c>
      <c r="AT137" s="7">
        <f>IF(COUNTIF($M$7:$M$1001,AQ137)&lt;=2,0,SUMIF($M$7:$M$1001,AQ137,$I$7:$I$1001))</f>
        <v>0</v>
      </c>
      <c r="AU137" s="7" t="str">
        <f t="shared" si="43"/>
        <v/>
      </c>
      <c r="AV137" s="7">
        <f t="shared" si="44"/>
        <v>0</v>
      </c>
      <c r="AW137" s="7" t="str">
        <f t="shared" si="54"/>
        <v/>
      </c>
      <c r="AX137" s="7" t="str">
        <f t="shared" si="45"/>
        <v>Brunel H</v>
      </c>
      <c r="AY137" s="7">
        <f t="shared" si="46"/>
        <v>0</v>
      </c>
      <c r="AZ137" s="37"/>
      <c r="BA137" s="37" t="s">
        <v>26</v>
      </c>
      <c r="BB137" s="37" t="s">
        <v>288</v>
      </c>
      <c r="BC137" s="7">
        <f>IF(COUNTIF($F$7:$F$1001,BB137)&lt;=1,0,SUMIF($F$7:$F$1001,BB137,$A$7:$A$1001))</f>
        <v>0</v>
      </c>
      <c r="BD137" s="7">
        <f>IF(COUNTIF($N$7:$N$1001,BB137)&lt;=1,0,SUMIF($N$7:$N$1001,BB137,$I$7:$I$1001))</f>
        <v>0</v>
      </c>
      <c r="BE137" s="7">
        <f t="shared" si="47"/>
        <v>0</v>
      </c>
      <c r="BF137" s="7">
        <f>_xlfn.MAXIFS($A$7:$A$606,$F$7:$F$606,AF137)</f>
        <v>0</v>
      </c>
      <c r="BG137" s="7">
        <f>_xlfn.MAXIFS($I$7:$I$606,$N$7:$N$606,AQ137)</f>
        <v>0</v>
      </c>
      <c r="BH137" s="7">
        <f t="shared" si="53"/>
        <v>0</v>
      </c>
      <c r="BI137" s="7" t="str">
        <f t="shared" si="48"/>
        <v/>
      </c>
      <c r="BJ137" s="7" t="str">
        <f t="shared" si="49"/>
        <v/>
      </c>
      <c r="BK137" s="7">
        <f t="shared" si="50"/>
        <v>0</v>
      </c>
      <c r="BL137" s="7" t="str">
        <f t="shared" si="51"/>
        <v/>
      </c>
      <c r="BM137" s="7" t="str">
        <f t="shared" si="35"/>
        <v>Brunel H</v>
      </c>
      <c r="BN137" s="7" t="str">
        <f t="shared" si="52"/>
        <v/>
      </c>
    </row>
    <row r="138" spans="1:66" ht="15.75" customHeight="1" x14ac:dyDescent="0.2">
      <c r="A138" s="30" t="s">
        <v>54</v>
      </c>
      <c r="B138" s="25" t="s">
        <v>54</v>
      </c>
      <c r="C138" s="25" t="s">
        <v>54</v>
      </c>
      <c r="D138" s="25" t="s">
        <v>54</v>
      </c>
      <c r="E138" s="25" t="s">
        <v>54</v>
      </c>
      <c r="F138" s="25" t="s">
        <v>54</v>
      </c>
      <c r="G138" s="86" t="s">
        <v>54</v>
      </c>
      <c r="H138" s="7"/>
      <c r="I138" s="30"/>
      <c r="J138" s="25"/>
      <c r="K138" s="25"/>
      <c r="L138" s="25"/>
      <c r="M138" s="25"/>
      <c r="N138" s="25"/>
      <c r="O138" s="86"/>
      <c r="P138" s="7"/>
      <c r="Q138" s="37"/>
      <c r="R138" s="37"/>
      <c r="S138" s="37"/>
      <c r="T138" s="37"/>
      <c r="U138" s="37"/>
      <c r="V138" s="37"/>
      <c r="W138" s="37"/>
      <c r="X138" s="7"/>
      <c r="Y138" s="7"/>
      <c r="Z138" s="7"/>
      <c r="AA138" s="7"/>
      <c r="AB138" s="7"/>
      <c r="AC138" s="7"/>
      <c r="AD138" s="7"/>
      <c r="AE138" s="37" t="s">
        <v>16</v>
      </c>
      <c r="AF138" s="37" t="s">
        <v>289</v>
      </c>
      <c r="AG138" s="7">
        <f>_xlfn.MAXIFS($A$7:$A$606,$E$7:$E$606,AF138)</f>
        <v>0</v>
      </c>
      <c r="AH138" s="7" t="str">
        <f t="shared" si="36"/>
        <v/>
      </c>
      <c r="AI138" s="7">
        <f>IF(COUNTIF($E$7:$E$1001,AF138)&lt;=3,0,SUMIF($E$7:$E$1001,AF138,$A$7:$A$1001))</f>
        <v>0</v>
      </c>
      <c r="AJ138" s="7" t="str">
        <f t="shared" si="37"/>
        <v/>
      </c>
      <c r="AK138" s="7">
        <f t="shared" si="38"/>
        <v>0</v>
      </c>
      <c r="AL138" s="7" t="str">
        <f t="shared" si="39"/>
        <v/>
      </c>
      <c r="AM138" s="7" t="str">
        <f t="shared" si="40"/>
        <v>UEL A</v>
      </c>
      <c r="AN138" s="7">
        <f t="shared" si="41"/>
        <v>0</v>
      </c>
      <c r="AO138" s="37"/>
      <c r="AP138" s="37" t="s">
        <v>16</v>
      </c>
      <c r="AQ138" s="37" t="s">
        <v>289</v>
      </c>
      <c r="AR138" s="7">
        <f>_xlfn.MAXIFS($I$7:$I$606,$M$7:$M$606,AQ138)</f>
        <v>0</v>
      </c>
      <c r="AS138" s="7" t="str">
        <f t="shared" si="42"/>
        <v/>
      </c>
      <c r="AT138" s="7">
        <f>IF(COUNTIF($M$7:$M$1001,AQ138)&lt;=2,0,SUMIF($M$7:$M$1001,AQ138,$I$7:$I$1001))</f>
        <v>0</v>
      </c>
      <c r="AU138" s="7" t="str">
        <f t="shared" si="43"/>
        <v/>
      </c>
      <c r="AV138" s="7">
        <f t="shared" si="44"/>
        <v>0</v>
      </c>
      <c r="AW138" s="7" t="str">
        <f t="shared" si="54"/>
        <v/>
      </c>
      <c r="AX138" s="7" t="str">
        <f t="shared" si="45"/>
        <v>UEL A</v>
      </c>
      <c r="AY138" s="7">
        <f t="shared" si="46"/>
        <v>0</v>
      </c>
      <c r="AZ138" s="37"/>
      <c r="BA138" s="37" t="s">
        <v>16</v>
      </c>
      <c r="BB138" s="37" t="s">
        <v>289</v>
      </c>
      <c r="BC138" s="7">
        <f>IF(COUNTIF($F$7:$F$1001,BB138)&lt;=1,0,SUMIF($F$7:$F$1001,BB138,$A$7:$A$1001))</f>
        <v>0</v>
      </c>
      <c r="BD138" s="7">
        <f>IF(COUNTIF($N$7:$N$1001,BB138)&lt;=1,0,SUMIF($N$7:$N$1001,BB138,$I$7:$I$1001))</f>
        <v>0</v>
      </c>
      <c r="BE138" s="7">
        <f t="shared" si="47"/>
        <v>0</v>
      </c>
      <c r="BF138" s="7">
        <f>_xlfn.MAXIFS($A$7:$A$606,$F$7:$F$606,AF138)</f>
        <v>0</v>
      </c>
      <c r="BG138" s="7">
        <f>_xlfn.MAXIFS($I$7:$I$606,$N$7:$N$606,AQ138)</f>
        <v>0</v>
      </c>
      <c r="BH138" s="7">
        <f t="shared" si="53"/>
        <v>0</v>
      </c>
      <c r="BI138" s="7" t="str">
        <f t="shared" si="48"/>
        <v/>
      </c>
      <c r="BJ138" s="7" t="str">
        <f t="shared" si="49"/>
        <v/>
      </c>
      <c r="BK138" s="7">
        <f t="shared" si="50"/>
        <v>0</v>
      </c>
      <c r="BL138" s="7" t="str">
        <f t="shared" si="51"/>
        <v/>
      </c>
      <c r="BM138" s="7" t="str">
        <f t="shared" si="35"/>
        <v>UEL A</v>
      </c>
      <c r="BN138" s="7" t="str">
        <f t="shared" si="52"/>
        <v/>
      </c>
    </row>
    <row r="139" spans="1:66" ht="15.75" customHeight="1" x14ac:dyDescent="0.2">
      <c r="A139" s="30" t="s">
        <v>54</v>
      </c>
      <c r="B139" s="25" t="s">
        <v>54</v>
      </c>
      <c r="C139" s="25" t="s">
        <v>54</v>
      </c>
      <c r="D139" s="25" t="s">
        <v>54</v>
      </c>
      <c r="E139" s="25" t="s">
        <v>54</v>
      </c>
      <c r="F139" s="25" t="s">
        <v>54</v>
      </c>
      <c r="G139" s="86" t="s">
        <v>54</v>
      </c>
      <c r="H139" s="7"/>
      <c r="I139" s="30"/>
      <c r="J139" s="25"/>
      <c r="K139" s="25"/>
      <c r="L139" s="25"/>
      <c r="M139" s="25"/>
      <c r="N139" s="25"/>
      <c r="O139" s="86"/>
      <c r="P139" s="7"/>
      <c r="Q139" s="37"/>
      <c r="R139" s="37"/>
      <c r="S139" s="37"/>
      <c r="T139" s="37"/>
      <c r="U139" s="37"/>
      <c r="V139" s="37"/>
      <c r="W139" s="37"/>
      <c r="X139" s="7"/>
      <c r="Y139" s="7"/>
      <c r="Z139" s="7"/>
      <c r="AA139" s="7"/>
      <c r="AB139" s="7"/>
      <c r="AC139" s="7"/>
      <c r="AD139" s="7"/>
      <c r="AE139" s="37" t="s">
        <v>17</v>
      </c>
      <c r="AF139" s="37" t="s">
        <v>290</v>
      </c>
      <c r="AG139" s="7">
        <f>_xlfn.MAXIFS($A$7:$A$606,$E$7:$E$606,AF139)</f>
        <v>0</v>
      </c>
      <c r="AH139" s="7" t="str">
        <f t="shared" si="36"/>
        <v/>
      </c>
      <c r="AI139" s="7">
        <f>IF(COUNTIF($E$7:$E$1001,AF139)&lt;=3,0,SUMIF($E$7:$E$1001,AF139,$A$7:$A$1001))</f>
        <v>0</v>
      </c>
      <c r="AJ139" s="7" t="str">
        <f t="shared" si="37"/>
        <v/>
      </c>
      <c r="AK139" s="7">
        <f t="shared" si="38"/>
        <v>0</v>
      </c>
      <c r="AL139" s="7" t="str">
        <f t="shared" si="39"/>
        <v/>
      </c>
      <c r="AM139" s="7" t="str">
        <f t="shared" si="40"/>
        <v>UEL B</v>
      </c>
      <c r="AN139" s="7">
        <f t="shared" si="41"/>
        <v>0</v>
      </c>
      <c r="AO139" s="37"/>
      <c r="AP139" s="37" t="s">
        <v>17</v>
      </c>
      <c r="AQ139" s="37" t="s">
        <v>290</v>
      </c>
      <c r="AR139" s="7">
        <f>_xlfn.MAXIFS($I$7:$I$606,$M$7:$M$606,AQ139)</f>
        <v>0</v>
      </c>
      <c r="AS139" s="7" t="str">
        <f t="shared" si="42"/>
        <v/>
      </c>
      <c r="AT139" s="7">
        <f>IF(COUNTIF($M$7:$M$1001,AQ139)&lt;=2,0,SUMIF($M$7:$M$1001,AQ139,$I$7:$I$1001))</f>
        <v>0</v>
      </c>
      <c r="AU139" s="7" t="str">
        <f t="shared" si="43"/>
        <v/>
      </c>
      <c r="AV139" s="7">
        <f t="shared" si="44"/>
        <v>0</v>
      </c>
      <c r="AW139" s="7" t="str">
        <f t="shared" si="54"/>
        <v/>
      </c>
      <c r="AX139" s="7" t="str">
        <f t="shared" si="45"/>
        <v>UEL B</v>
      </c>
      <c r="AY139" s="7">
        <f t="shared" si="46"/>
        <v>0</v>
      </c>
      <c r="AZ139" s="37"/>
      <c r="BA139" s="37" t="s">
        <v>17</v>
      </c>
      <c r="BB139" s="37" t="s">
        <v>290</v>
      </c>
      <c r="BC139" s="7">
        <f>IF(COUNTIF($F$7:$F$1001,BB139)&lt;=1,0,SUMIF($F$7:$F$1001,BB139,$A$7:$A$1001))</f>
        <v>0</v>
      </c>
      <c r="BD139" s="7">
        <f>IF(COUNTIF($N$7:$N$1001,BB139)&lt;=1,0,SUMIF($N$7:$N$1001,BB139,$I$7:$I$1001))</f>
        <v>0</v>
      </c>
      <c r="BE139" s="7">
        <f t="shared" si="47"/>
        <v>0</v>
      </c>
      <c r="BF139" s="7">
        <f>_xlfn.MAXIFS($A$7:$A$606,$F$7:$F$606,AF139)</f>
        <v>0</v>
      </c>
      <c r="BG139" s="7">
        <f>_xlfn.MAXIFS($I$7:$I$606,$N$7:$N$606,AQ139)</f>
        <v>0</v>
      </c>
      <c r="BH139" s="7">
        <f t="shared" si="53"/>
        <v>0</v>
      </c>
      <c r="BI139" s="7" t="str">
        <f t="shared" si="48"/>
        <v/>
      </c>
      <c r="BJ139" s="7" t="str">
        <f t="shared" si="49"/>
        <v/>
      </c>
      <c r="BK139" s="7">
        <f t="shared" si="50"/>
        <v>0</v>
      </c>
      <c r="BL139" s="7" t="str">
        <f t="shared" si="51"/>
        <v/>
      </c>
      <c r="BM139" s="7" t="str">
        <f t="shared" si="35"/>
        <v>UEL B</v>
      </c>
      <c r="BN139" s="7" t="str">
        <f t="shared" si="52"/>
        <v/>
      </c>
    </row>
    <row r="140" spans="1:66" ht="15.75" customHeight="1" x14ac:dyDescent="0.2">
      <c r="A140" s="30" t="s">
        <v>54</v>
      </c>
      <c r="B140" s="25" t="s">
        <v>54</v>
      </c>
      <c r="C140" s="25" t="s">
        <v>54</v>
      </c>
      <c r="D140" s="25" t="s">
        <v>54</v>
      </c>
      <c r="E140" s="25" t="s">
        <v>54</v>
      </c>
      <c r="F140" s="25" t="s">
        <v>54</v>
      </c>
      <c r="G140" s="86" t="s">
        <v>54</v>
      </c>
      <c r="H140" s="7"/>
      <c r="I140" s="30"/>
      <c r="J140" s="25"/>
      <c r="K140" s="25"/>
      <c r="L140" s="25"/>
      <c r="M140" s="25"/>
      <c r="N140" s="25"/>
      <c r="O140" s="86"/>
      <c r="P140" s="7"/>
      <c r="Q140" s="37"/>
      <c r="R140" s="37"/>
      <c r="S140" s="37"/>
      <c r="T140" s="37"/>
      <c r="U140" s="37"/>
      <c r="V140" s="37"/>
      <c r="W140" s="37"/>
      <c r="X140" s="7"/>
      <c r="Y140" s="7"/>
      <c r="Z140" s="7"/>
      <c r="AA140" s="7"/>
      <c r="AB140" s="7"/>
      <c r="AC140" s="7"/>
      <c r="AD140" s="7"/>
      <c r="AE140" s="37" t="s">
        <v>18</v>
      </c>
      <c r="AF140" s="37" t="s">
        <v>291</v>
      </c>
      <c r="AG140" s="7">
        <f>_xlfn.MAXIFS($A$7:$A$606,$E$7:$E$606,AF140)</f>
        <v>0</v>
      </c>
      <c r="AH140" s="7" t="str">
        <f t="shared" si="36"/>
        <v/>
      </c>
      <c r="AI140" s="7">
        <f>IF(COUNTIF($E$7:$E$1001,AF140)&lt;=3,0,SUMIF($E$7:$E$1001,AF140,$A$7:$A$1001))</f>
        <v>0</v>
      </c>
      <c r="AJ140" s="7" t="str">
        <f t="shared" si="37"/>
        <v/>
      </c>
      <c r="AK140" s="7">
        <f t="shared" si="38"/>
        <v>0</v>
      </c>
      <c r="AL140" s="7" t="str">
        <f t="shared" si="39"/>
        <v/>
      </c>
      <c r="AM140" s="7" t="str">
        <f t="shared" si="40"/>
        <v>UEL C</v>
      </c>
      <c r="AN140" s="7">
        <f t="shared" si="41"/>
        <v>0</v>
      </c>
      <c r="AO140" s="37"/>
      <c r="AP140" s="37" t="s">
        <v>18</v>
      </c>
      <c r="AQ140" s="37" t="s">
        <v>291</v>
      </c>
      <c r="AR140" s="7">
        <f>_xlfn.MAXIFS($I$7:$I$606,$M$7:$M$606,AQ140)</f>
        <v>0</v>
      </c>
      <c r="AS140" s="7" t="str">
        <f t="shared" si="42"/>
        <v/>
      </c>
      <c r="AT140" s="7">
        <f>IF(COUNTIF($M$7:$M$1001,AQ140)&lt;=2,0,SUMIF($M$7:$M$1001,AQ140,$I$7:$I$1001))</f>
        <v>0</v>
      </c>
      <c r="AU140" s="7" t="str">
        <f t="shared" si="43"/>
        <v/>
      </c>
      <c r="AV140" s="7">
        <f t="shared" si="44"/>
        <v>0</v>
      </c>
      <c r="AW140" s="7" t="str">
        <f t="shared" si="54"/>
        <v/>
      </c>
      <c r="AX140" s="7" t="str">
        <f t="shared" si="45"/>
        <v>UEL C</v>
      </c>
      <c r="AY140" s="7">
        <f t="shared" si="46"/>
        <v>0</v>
      </c>
      <c r="AZ140" s="37"/>
      <c r="BA140" s="37" t="s">
        <v>18</v>
      </c>
      <c r="BB140" s="37" t="s">
        <v>291</v>
      </c>
      <c r="BC140" s="7">
        <f>IF(COUNTIF($F$7:$F$1001,BB140)&lt;=1,0,SUMIF($F$7:$F$1001,BB140,$A$7:$A$1001))</f>
        <v>0</v>
      </c>
      <c r="BD140" s="7">
        <f>IF(COUNTIF($N$7:$N$1001,BB140)&lt;=1,0,SUMIF($N$7:$N$1001,BB140,$I$7:$I$1001))</f>
        <v>0</v>
      </c>
      <c r="BE140" s="7">
        <f t="shared" si="47"/>
        <v>0</v>
      </c>
      <c r="BF140" s="7">
        <f>_xlfn.MAXIFS($A$7:$A$606,$F$7:$F$606,AF140)</f>
        <v>0</v>
      </c>
      <c r="BG140" s="7">
        <f>_xlfn.MAXIFS($I$7:$I$606,$N$7:$N$606,AQ140)</f>
        <v>0</v>
      </c>
      <c r="BH140" s="7">
        <f t="shared" si="53"/>
        <v>0</v>
      </c>
      <c r="BI140" s="7" t="str">
        <f t="shared" si="48"/>
        <v/>
      </c>
      <c r="BJ140" s="7" t="str">
        <f t="shared" si="49"/>
        <v/>
      </c>
      <c r="BK140" s="7">
        <f t="shared" si="50"/>
        <v>0</v>
      </c>
      <c r="BL140" s="7" t="str">
        <f t="shared" si="51"/>
        <v/>
      </c>
      <c r="BM140" s="7" t="str">
        <f t="shared" si="35"/>
        <v>UEL C</v>
      </c>
      <c r="BN140" s="7" t="str">
        <f t="shared" si="52"/>
        <v/>
      </c>
    </row>
    <row r="141" spans="1:66" ht="15.75" customHeight="1" x14ac:dyDescent="0.2">
      <c r="A141" s="30" t="s">
        <v>54</v>
      </c>
      <c r="B141" s="25" t="s">
        <v>54</v>
      </c>
      <c r="C141" s="25" t="s">
        <v>54</v>
      </c>
      <c r="D141" s="25" t="s">
        <v>54</v>
      </c>
      <c r="E141" s="25" t="s">
        <v>54</v>
      </c>
      <c r="F141" s="25" t="s">
        <v>54</v>
      </c>
      <c r="G141" s="86" t="s">
        <v>54</v>
      </c>
      <c r="H141" s="7"/>
      <c r="I141" s="30"/>
      <c r="J141" s="25"/>
      <c r="K141" s="25"/>
      <c r="L141" s="25"/>
      <c r="M141" s="25"/>
      <c r="N141" s="25"/>
      <c r="O141" s="86"/>
      <c r="P141" s="7"/>
      <c r="Q141" s="37"/>
      <c r="R141" s="37"/>
      <c r="S141" s="37"/>
      <c r="T141" s="37"/>
      <c r="U141" s="37"/>
      <c r="V141" s="37"/>
      <c r="W141" s="37"/>
      <c r="X141" s="7"/>
      <c r="Y141" s="7"/>
      <c r="Z141" s="7"/>
      <c r="AA141" s="7"/>
      <c r="AB141" s="7"/>
      <c r="AC141" s="7"/>
      <c r="AD141" s="7"/>
      <c r="AE141" s="37" t="s">
        <v>19</v>
      </c>
      <c r="AF141" s="37" t="s">
        <v>292</v>
      </c>
      <c r="AG141" s="7">
        <f>_xlfn.MAXIFS($A$7:$A$606,$E$7:$E$606,AF141)</f>
        <v>0</v>
      </c>
      <c r="AH141" s="7" t="str">
        <f t="shared" si="36"/>
        <v/>
      </c>
      <c r="AI141" s="7">
        <f>IF(COUNTIF($E$7:$E$1001,AF141)&lt;=3,0,SUMIF($E$7:$E$1001,AF141,$A$7:$A$1001))</f>
        <v>0</v>
      </c>
      <c r="AJ141" s="7" t="str">
        <f t="shared" si="37"/>
        <v/>
      </c>
      <c r="AK141" s="7">
        <f t="shared" si="38"/>
        <v>0</v>
      </c>
      <c r="AL141" s="7" t="str">
        <f t="shared" si="39"/>
        <v/>
      </c>
      <c r="AM141" s="7" t="str">
        <f t="shared" si="40"/>
        <v>UEL D</v>
      </c>
      <c r="AN141" s="7">
        <f t="shared" si="41"/>
        <v>0</v>
      </c>
      <c r="AO141" s="37"/>
      <c r="AP141" s="37" t="s">
        <v>19</v>
      </c>
      <c r="AQ141" s="37" t="s">
        <v>292</v>
      </c>
      <c r="AR141" s="7">
        <f>_xlfn.MAXIFS($I$7:$I$606,$M$7:$M$606,AQ141)</f>
        <v>0</v>
      </c>
      <c r="AS141" s="7" t="str">
        <f t="shared" si="42"/>
        <v/>
      </c>
      <c r="AT141" s="7">
        <f>IF(COUNTIF($M$7:$M$1001,AQ141)&lt;=2,0,SUMIF($M$7:$M$1001,AQ141,$I$7:$I$1001))</f>
        <v>0</v>
      </c>
      <c r="AU141" s="7" t="str">
        <f t="shared" si="43"/>
        <v/>
      </c>
      <c r="AV141" s="7">
        <f t="shared" si="44"/>
        <v>0</v>
      </c>
      <c r="AW141" s="7" t="str">
        <f t="shared" si="54"/>
        <v/>
      </c>
      <c r="AX141" s="7" t="str">
        <f t="shared" si="45"/>
        <v>UEL D</v>
      </c>
      <c r="AY141" s="7">
        <f t="shared" si="46"/>
        <v>0</v>
      </c>
      <c r="AZ141" s="37"/>
      <c r="BA141" s="37" t="s">
        <v>19</v>
      </c>
      <c r="BB141" s="37" t="s">
        <v>292</v>
      </c>
      <c r="BC141" s="7">
        <f>IF(COUNTIF($F$7:$F$1001,BB141)&lt;=1,0,SUMIF($F$7:$F$1001,BB141,$A$7:$A$1001))</f>
        <v>0</v>
      </c>
      <c r="BD141" s="7">
        <f>IF(COUNTIF($N$7:$N$1001,BB141)&lt;=1,0,SUMIF($N$7:$N$1001,BB141,$I$7:$I$1001))</f>
        <v>0</v>
      </c>
      <c r="BE141" s="7">
        <f t="shared" si="47"/>
        <v>0</v>
      </c>
      <c r="BF141" s="7">
        <f>_xlfn.MAXIFS($A$7:$A$606,$F$7:$F$606,AF141)</f>
        <v>0</v>
      </c>
      <c r="BG141" s="7">
        <f>_xlfn.MAXIFS($I$7:$I$606,$N$7:$N$606,AQ141)</f>
        <v>0</v>
      </c>
      <c r="BH141" s="7">
        <f t="shared" si="53"/>
        <v>0</v>
      </c>
      <c r="BI141" s="7" t="str">
        <f t="shared" si="48"/>
        <v/>
      </c>
      <c r="BJ141" s="7" t="str">
        <f t="shared" si="49"/>
        <v/>
      </c>
      <c r="BK141" s="7">
        <f t="shared" si="50"/>
        <v>0</v>
      </c>
      <c r="BL141" s="7" t="str">
        <f t="shared" si="51"/>
        <v/>
      </c>
      <c r="BM141" s="7" t="str">
        <f t="shared" si="35"/>
        <v>UEL D</v>
      </c>
      <c r="BN141" s="7" t="str">
        <f t="shared" si="52"/>
        <v/>
      </c>
    </row>
    <row r="142" spans="1:66" ht="15.75" customHeight="1" x14ac:dyDescent="0.2">
      <c r="A142" s="30" t="s">
        <v>54</v>
      </c>
      <c r="B142" s="25" t="s">
        <v>54</v>
      </c>
      <c r="C142" s="25" t="s">
        <v>54</v>
      </c>
      <c r="D142" s="25" t="s">
        <v>54</v>
      </c>
      <c r="E142" s="25" t="s">
        <v>54</v>
      </c>
      <c r="F142" s="25" t="s">
        <v>54</v>
      </c>
      <c r="G142" s="86" t="s">
        <v>54</v>
      </c>
      <c r="H142" s="7"/>
      <c r="I142" s="30"/>
      <c r="J142" s="25"/>
      <c r="K142" s="25"/>
      <c r="L142" s="25"/>
      <c r="M142" s="25"/>
      <c r="N142" s="25"/>
      <c r="O142" s="86"/>
      <c r="P142" s="7"/>
      <c r="Q142" s="37"/>
      <c r="R142" s="37"/>
      <c r="S142" s="37"/>
      <c r="T142" s="37"/>
      <c r="U142" s="37"/>
      <c r="V142" s="37"/>
      <c r="W142" s="37"/>
      <c r="X142" s="7"/>
      <c r="Y142" s="7"/>
      <c r="Z142" s="7"/>
      <c r="AA142" s="7"/>
      <c r="AB142" s="7"/>
      <c r="AC142" s="7"/>
      <c r="AD142" s="7"/>
      <c r="AE142" s="37" t="s">
        <v>22</v>
      </c>
      <c r="AF142" s="37" t="s">
        <v>293</v>
      </c>
      <c r="AG142" s="7">
        <f>_xlfn.MAXIFS($A$7:$A$606,$E$7:$E$606,AF142)</f>
        <v>0</v>
      </c>
      <c r="AH142" s="7" t="str">
        <f t="shared" si="36"/>
        <v/>
      </c>
      <c r="AI142" s="7">
        <f>IF(COUNTIF($E$7:$E$1001,AF142)&lt;=3,0,SUMIF($E$7:$E$1001,AF142,$A$7:$A$1001))</f>
        <v>0</v>
      </c>
      <c r="AJ142" s="7" t="str">
        <f t="shared" si="37"/>
        <v/>
      </c>
      <c r="AK142" s="7">
        <f t="shared" si="38"/>
        <v>0</v>
      </c>
      <c r="AL142" s="7" t="str">
        <f t="shared" si="39"/>
        <v/>
      </c>
      <c r="AM142" s="7" t="str">
        <f t="shared" si="40"/>
        <v>UEL E</v>
      </c>
      <c r="AN142" s="7">
        <f t="shared" si="41"/>
        <v>0</v>
      </c>
      <c r="AO142" s="37"/>
      <c r="AP142" s="37" t="s">
        <v>22</v>
      </c>
      <c r="AQ142" s="37" t="s">
        <v>293</v>
      </c>
      <c r="AR142" s="7">
        <f>_xlfn.MAXIFS($I$7:$I$606,$M$7:$M$606,AQ142)</f>
        <v>0</v>
      </c>
      <c r="AS142" s="7" t="str">
        <f t="shared" si="42"/>
        <v/>
      </c>
      <c r="AT142" s="7">
        <f>IF(COUNTIF($M$7:$M$1001,AQ142)&lt;=2,0,SUMIF($M$7:$M$1001,AQ142,$I$7:$I$1001))</f>
        <v>0</v>
      </c>
      <c r="AU142" s="7" t="str">
        <f t="shared" si="43"/>
        <v/>
      </c>
      <c r="AV142" s="7">
        <f t="shared" si="44"/>
        <v>0</v>
      </c>
      <c r="AW142" s="7" t="str">
        <f t="shared" si="54"/>
        <v/>
      </c>
      <c r="AX142" s="7" t="str">
        <f t="shared" si="45"/>
        <v>UEL E</v>
      </c>
      <c r="AY142" s="7">
        <f t="shared" si="46"/>
        <v>0</v>
      </c>
      <c r="AZ142" s="37"/>
      <c r="BA142" s="37" t="s">
        <v>22</v>
      </c>
      <c r="BB142" s="37" t="s">
        <v>293</v>
      </c>
      <c r="BC142" s="7">
        <f>IF(COUNTIF($F$7:$F$1001,BB142)&lt;=1,0,SUMIF($F$7:$F$1001,BB142,$A$7:$A$1001))</f>
        <v>0</v>
      </c>
      <c r="BD142" s="7">
        <f>IF(COUNTIF($N$7:$N$1001,BB142)&lt;=1,0,SUMIF($N$7:$N$1001,BB142,$I$7:$I$1001))</f>
        <v>0</v>
      </c>
      <c r="BE142" s="7">
        <f t="shared" si="47"/>
        <v>0</v>
      </c>
      <c r="BF142" s="7">
        <f>_xlfn.MAXIFS($A$7:$A$606,$F$7:$F$606,AF142)</f>
        <v>0</v>
      </c>
      <c r="BG142" s="7">
        <f>_xlfn.MAXIFS($I$7:$I$606,$N$7:$N$606,AQ142)</f>
        <v>0</v>
      </c>
      <c r="BH142" s="7">
        <f t="shared" si="53"/>
        <v>0</v>
      </c>
      <c r="BI142" s="7" t="str">
        <f t="shared" si="48"/>
        <v/>
      </c>
      <c r="BJ142" s="7" t="str">
        <f t="shared" si="49"/>
        <v/>
      </c>
      <c r="BK142" s="7">
        <f t="shared" si="50"/>
        <v>0</v>
      </c>
      <c r="BL142" s="7" t="str">
        <f t="shared" si="51"/>
        <v/>
      </c>
      <c r="BM142" s="7" t="str">
        <f t="shared" si="35"/>
        <v>UEL E</v>
      </c>
      <c r="BN142" s="7" t="str">
        <f t="shared" si="52"/>
        <v/>
      </c>
    </row>
    <row r="143" spans="1:66" ht="15.75" customHeight="1" x14ac:dyDescent="0.2">
      <c r="A143" s="30" t="s">
        <v>54</v>
      </c>
      <c r="B143" s="25" t="s">
        <v>54</v>
      </c>
      <c r="C143" s="25" t="s">
        <v>54</v>
      </c>
      <c r="D143" s="25" t="s">
        <v>54</v>
      </c>
      <c r="E143" s="25" t="s">
        <v>54</v>
      </c>
      <c r="F143" s="25" t="s">
        <v>54</v>
      </c>
      <c r="G143" s="86" t="s">
        <v>54</v>
      </c>
      <c r="H143" s="7"/>
      <c r="I143" s="30"/>
      <c r="J143" s="25"/>
      <c r="K143" s="25"/>
      <c r="L143" s="25"/>
      <c r="M143" s="25"/>
      <c r="N143" s="25"/>
      <c r="O143" s="86"/>
      <c r="P143" s="7"/>
      <c r="Q143" s="37"/>
      <c r="R143" s="37"/>
      <c r="S143" s="37"/>
      <c r="T143" s="37"/>
      <c r="U143" s="37"/>
      <c r="V143" s="37"/>
      <c r="W143" s="37"/>
      <c r="X143" s="7"/>
      <c r="Y143" s="7"/>
      <c r="Z143" s="7"/>
      <c r="AA143" s="7"/>
      <c r="AB143" s="7"/>
      <c r="AC143" s="7"/>
      <c r="AD143" s="7"/>
      <c r="AE143" s="37" t="s">
        <v>24</v>
      </c>
      <c r="AF143" s="37" t="s">
        <v>294</v>
      </c>
      <c r="AG143" s="7">
        <f>_xlfn.MAXIFS($A$7:$A$606,$E$7:$E$606,AF143)</f>
        <v>0</v>
      </c>
      <c r="AH143" s="7" t="str">
        <f t="shared" si="36"/>
        <v/>
      </c>
      <c r="AI143" s="7">
        <f>IF(COUNTIF($E$7:$E$1001,AF143)&lt;=3,0,SUMIF($E$7:$E$1001,AF143,$A$7:$A$1001))</f>
        <v>0</v>
      </c>
      <c r="AJ143" s="7" t="str">
        <f t="shared" si="37"/>
        <v/>
      </c>
      <c r="AK143" s="7">
        <f t="shared" si="38"/>
        <v>0</v>
      </c>
      <c r="AL143" s="7" t="str">
        <f t="shared" si="39"/>
        <v/>
      </c>
      <c r="AM143" s="7" t="str">
        <f t="shared" si="40"/>
        <v>UEL F</v>
      </c>
      <c r="AN143" s="7">
        <f t="shared" si="41"/>
        <v>0</v>
      </c>
      <c r="AO143" s="37"/>
      <c r="AP143" s="37" t="s">
        <v>24</v>
      </c>
      <c r="AQ143" s="37" t="s">
        <v>294</v>
      </c>
      <c r="AR143" s="7">
        <f>_xlfn.MAXIFS($I$7:$I$606,$M$7:$M$606,AQ143)</f>
        <v>0</v>
      </c>
      <c r="AS143" s="7" t="str">
        <f t="shared" si="42"/>
        <v/>
      </c>
      <c r="AT143" s="7">
        <f>IF(COUNTIF($M$7:$M$1001,AQ143)&lt;=2,0,SUMIF($M$7:$M$1001,AQ143,$I$7:$I$1001))</f>
        <v>0</v>
      </c>
      <c r="AU143" s="7" t="str">
        <f t="shared" si="43"/>
        <v/>
      </c>
      <c r="AV143" s="7">
        <f t="shared" si="44"/>
        <v>0</v>
      </c>
      <c r="AW143" s="7" t="str">
        <f t="shared" si="54"/>
        <v/>
      </c>
      <c r="AX143" s="7" t="str">
        <f t="shared" si="45"/>
        <v>UEL F</v>
      </c>
      <c r="AY143" s="7">
        <f t="shared" si="46"/>
        <v>0</v>
      </c>
      <c r="AZ143" s="37"/>
      <c r="BA143" s="37" t="s">
        <v>24</v>
      </c>
      <c r="BB143" s="37" t="s">
        <v>294</v>
      </c>
      <c r="BC143" s="7">
        <f>IF(COUNTIF($F$7:$F$1001,BB143)&lt;=1,0,SUMIF($F$7:$F$1001,BB143,$A$7:$A$1001))</f>
        <v>0</v>
      </c>
      <c r="BD143" s="7">
        <f>IF(COUNTIF($N$7:$N$1001,BB143)&lt;=1,0,SUMIF($N$7:$N$1001,BB143,$I$7:$I$1001))</f>
        <v>0</v>
      </c>
      <c r="BE143" s="7">
        <f t="shared" si="47"/>
        <v>0</v>
      </c>
      <c r="BF143" s="7">
        <f>_xlfn.MAXIFS($A$7:$A$606,$F$7:$F$606,AF143)</f>
        <v>0</v>
      </c>
      <c r="BG143" s="7">
        <f>_xlfn.MAXIFS($I$7:$I$606,$N$7:$N$606,AQ143)</f>
        <v>0</v>
      </c>
      <c r="BH143" s="7">
        <f t="shared" si="53"/>
        <v>0</v>
      </c>
      <c r="BI143" s="7" t="str">
        <f t="shared" si="48"/>
        <v/>
      </c>
      <c r="BJ143" s="7" t="str">
        <f t="shared" si="49"/>
        <v/>
      </c>
      <c r="BK143" s="7">
        <f t="shared" si="50"/>
        <v>0</v>
      </c>
      <c r="BL143" s="7" t="str">
        <f t="shared" si="51"/>
        <v/>
      </c>
      <c r="BM143" s="7" t="str">
        <f t="shared" si="35"/>
        <v>UEL F</v>
      </c>
      <c r="BN143" s="7" t="str">
        <f t="shared" si="52"/>
        <v/>
      </c>
    </row>
    <row r="144" spans="1:66" ht="15.75" customHeight="1" x14ac:dyDescent="0.2">
      <c r="A144" s="30" t="s">
        <v>54</v>
      </c>
      <c r="B144" s="25" t="s">
        <v>54</v>
      </c>
      <c r="C144" s="25" t="s">
        <v>54</v>
      </c>
      <c r="D144" s="25" t="s">
        <v>54</v>
      </c>
      <c r="E144" s="25" t="s">
        <v>54</v>
      </c>
      <c r="F144" s="25" t="s">
        <v>54</v>
      </c>
      <c r="G144" s="86" t="s">
        <v>54</v>
      </c>
      <c r="H144" s="7"/>
      <c r="I144" s="30"/>
      <c r="J144" s="25"/>
      <c r="K144" s="25"/>
      <c r="L144" s="25"/>
      <c r="M144" s="25"/>
      <c r="N144" s="25"/>
      <c r="O144" s="86"/>
      <c r="P144" s="7"/>
      <c r="Q144" s="37"/>
      <c r="R144" s="37"/>
      <c r="S144" s="37"/>
      <c r="T144" s="37"/>
      <c r="U144" s="37"/>
      <c r="V144" s="37"/>
      <c r="W144" s="37"/>
      <c r="X144" s="7"/>
      <c r="Y144" s="7"/>
      <c r="Z144" s="7"/>
      <c r="AA144" s="7"/>
      <c r="AB144" s="7"/>
      <c r="AC144" s="7"/>
      <c r="AD144" s="7"/>
      <c r="AE144" s="37" t="s">
        <v>25</v>
      </c>
      <c r="AF144" s="37" t="s">
        <v>295</v>
      </c>
      <c r="AG144" s="7">
        <f>_xlfn.MAXIFS($A$7:$A$606,$E$7:$E$606,AF144)</f>
        <v>0</v>
      </c>
      <c r="AH144" s="7" t="str">
        <f t="shared" si="36"/>
        <v/>
      </c>
      <c r="AI144" s="7">
        <f>IF(COUNTIF($E$7:$E$1001,AF144)&lt;=3,0,SUMIF($E$7:$E$1001,AF144,$A$7:$A$1001))</f>
        <v>0</v>
      </c>
      <c r="AJ144" s="7" t="str">
        <f t="shared" si="37"/>
        <v/>
      </c>
      <c r="AK144" s="7">
        <f t="shared" si="38"/>
        <v>0</v>
      </c>
      <c r="AL144" s="7" t="str">
        <f t="shared" si="39"/>
        <v/>
      </c>
      <c r="AM144" s="7" t="str">
        <f t="shared" si="40"/>
        <v>UEL G</v>
      </c>
      <c r="AN144" s="7">
        <f t="shared" si="41"/>
        <v>0</v>
      </c>
      <c r="AO144" s="37"/>
      <c r="AP144" s="37" t="s">
        <v>25</v>
      </c>
      <c r="AQ144" s="37" t="s">
        <v>295</v>
      </c>
      <c r="AR144" s="7">
        <f>_xlfn.MAXIFS($I$7:$I$606,$M$7:$M$606,AQ144)</f>
        <v>0</v>
      </c>
      <c r="AS144" s="7" t="str">
        <f t="shared" si="42"/>
        <v/>
      </c>
      <c r="AT144" s="7">
        <f>IF(COUNTIF($M$7:$M$1001,AQ144)&lt;=2,0,SUMIF($M$7:$M$1001,AQ144,$I$7:$I$1001))</f>
        <v>0</v>
      </c>
      <c r="AU144" s="7" t="str">
        <f t="shared" si="43"/>
        <v/>
      </c>
      <c r="AV144" s="7">
        <f t="shared" si="44"/>
        <v>0</v>
      </c>
      <c r="AW144" s="7" t="str">
        <f t="shared" si="54"/>
        <v/>
      </c>
      <c r="AX144" s="7" t="str">
        <f t="shared" si="45"/>
        <v>UEL G</v>
      </c>
      <c r="AY144" s="7">
        <f t="shared" si="46"/>
        <v>0</v>
      </c>
      <c r="AZ144" s="37"/>
      <c r="BA144" s="37" t="s">
        <v>25</v>
      </c>
      <c r="BB144" s="37" t="s">
        <v>295</v>
      </c>
      <c r="BC144" s="7">
        <f>IF(COUNTIF($F$7:$F$1001,BB144)&lt;=1,0,SUMIF($F$7:$F$1001,BB144,$A$7:$A$1001))</f>
        <v>0</v>
      </c>
      <c r="BD144" s="7">
        <f>IF(COUNTIF($N$7:$N$1001,BB144)&lt;=1,0,SUMIF($N$7:$N$1001,BB144,$I$7:$I$1001))</f>
        <v>0</v>
      </c>
      <c r="BE144" s="7">
        <f t="shared" si="47"/>
        <v>0</v>
      </c>
      <c r="BF144" s="7">
        <f>_xlfn.MAXIFS($A$7:$A$606,$F$7:$F$606,AF144)</f>
        <v>0</v>
      </c>
      <c r="BG144" s="7">
        <f>_xlfn.MAXIFS($I$7:$I$606,$N$7:$N$606,AQ144)</f>
        <v>0</v>
      </c>
      <c r="BH144" s="7">
        <f t="shared" si="53"/>
        <v>0</v>
      </c>
      <c r="BI144" s="7" t="str">
        <f t="shared" si="48"/>
        <v/>
      </c>
      <c r="BJ144" s="7" t="str">
        <f t="shared" si="49"/>
        <v/>
      </c>
      <c r="BK144" s="7">
        <f t="shared" si="50"/>
        <v>0</v>
      </c>
      <c r="BL144" s="7" t="str">
        <f t="shared" si="51"/>
        <v/>
      </c>
      <c r="BM144" s="7" t="str">
        <f t="shared" si="35"/>
        <v>UEL G</v>
      </c>
      <c r="BN144" s="7" t="str">
        <f t="shared" si="52"/>
        <v/>
      </c>
    </row>
    <row r="145" spans="1:66" ht="15.75" customHeight="1" x14ac:dyDescent="0.2">
      <c r="A145" s="30" t="s">
        <v>54</v>
      </c>
      <c r="B145" s="25" t="s">
        <v>54</v>
      </c>
      <c r="C145" s="25" t="s">
        <v>54</v>
      </c>
      <c r="D145" s="25" t="s">
        <v>54</v>
      </c>
      <c r="E145" s="25" t="s">
        <v>54</v>
      </c>
      <c r="F145" s="25" t="s">
        <v>54</v>
      </c>
      <c r="G145" s="86" t="s">
        <v>54</v>
      </c>
      <c r="H145" s="7"/>
      <c r="I145" s="30"/>
      <c r="J145" s="25"/>
      <c r="K145" s="25"/>
      <c r="L145" s="25"/>
      <c r="M145" s="25"/>
      <c r="N145" s="25"/>
      <c r="O145" s="86"/>
      <c r="P145" s="7"/>
      <c r="Q145" s="37"/>
      <c r="R145" s="37"/>
      <c r="S145" s="37"/>
      <c r="T145" s="37"/>
      <c r="U145" s="37"/>
      <c r="V145" s="37"/>
      <c r="W145" s="37"/>
      <c r="X145" s="7"/>
      <c r="Y145" s="7"/>
      <c r="Z145" s="7"/>
      <c r="AA145" s="7"/>
      <c r="AB145" s="7"/>
      <c r="AC145" s="7"/>
      <c r="AD145" s="7"/>
      <c r="AE145" s="37" t="s">
        <v>26</v>
      </c>
      <c r="AF145" s="37" t="s">
        <v>296</v>
      </c>
      <c r="AG145" s="7">
        <f>_xlfn.MAXIFS($A$7:$A$606,$E$7:$E$606,AF145)</f>
        <v>0</v>
      </c>
      <c r="AH145" s="7" t="str">
        <f t="shared" si="36"/>
        <v/>
      </c>
      <c r="AI145" s="7">
        <f>IF(COUNTIF($E$7:$E$1001,AF145)&lt;=3,0,SUMIF($E$7:$E$1001,AF145,$A$7:$A$1001))</f>
        <v>0</v>
      </c>
      <c r="AJ145" s="7" t="str">
        <f t="shared" si="37"/>
        <v/>
      </c>
      <c r="AK145" s="7">
        <f t="shared" si="38"/>
        <v>0</v>
      </c>
      <c r="AL145" s="7" t="str">
        <f t="shared" si="39"/>
        <v/>
      </c>
      <c r="AM145" s="7" t="str">
        <f t="shared" si="40"/>
        <v>UEL H</v>
      </c>
      <c r="AN145" s="7">
        <f t="shared" si="41"/>
        <v>0</v>
      </c>
      <c r="AO145" s="37"/>
      <c r="AP145" s="37" t="s">
        <v>26</v>
      </c>
      <c r="AQ145" s="37" t="s">
        <v>296</v>
      </c>
      <c r="AR145" s="7">
        <f>_xlfn.MAXIFS($I$7:$I$606,$M$7:$M$606,AQ145)</f>
        <v>0</v>
      </c>
      <c r="AS145" s="7" t="str">
        <f t="shared" si="42"/>
        <v/>
      </c>
      <c r="AT145" s="7">
        <f>IF(COUNTIF($M$7:$M$1001,AQ145)&lt;=2,0,SUMIF($M$7:$M$1001,AQ145,$I$7:$I$1001))</f>
        <v>0</v>
      </c>
      <c r="AU145" s="7" t="str">
        <f t="shared" si="43"/>
        <v/>
      </c>
      <c r="AV145" s="7">
        <f t="shared" si="44"/>
        <v>0</v>
      </c>
      <c r="AW145" s="7" t="str">
        <f t="shared" si="54"/>
        <v/>
      </c>
      <c r="AX145" s="7" t="str">
        <f t="shared" si="45"/>
        <v>UEL H</v>
      </c>
      <c r="AY145" s="7">
        <f t="shared" si="46"/>
        <v>0</v>
      </c>
      <c r="AZ145" s="37"/>
      <c r="BA145" s="37" t="s">
        <v>26</v>
      </c>
      <c r="BB145" s="37" t="s">
        <v>296</v>
      </c>
      <c r="BC145" s="7">
        <f>IF(COUNTIF($F$7:$F$1001,BB145)&lt;=1,0,SUMIF($F$7:$F$1001,BB145,$A$7:$A$1001))</f>
        <v>0</v>
      </c>
      <c r="BD145" s="7">
        <f>IF(COUNTIF($N$7:$N$1001,BB145)&lt;=1,0,SUMIF($N$7:$N$1001,BB145,$I$7:$I$1001))</f>
        <v>0</v>
      </c>
      <c r="BE145" s="7">
        <f t="shared" si="47"/>
        <v>0</v>
      </c>
      <c r="BF145" s="7">
        <f>_xlfn.MAXIFS($A$7:$A$606,$F$7:$F$606,AF145)</f>
        <v>0</v>
      </c>
      <c r="BG145" s="7">
        <f>_xlfn.MAXIFS($I$7:$I$606,$N$7:$N$606,AQ145)</f>
        <v>0</v>
      </c>
      <c r="BH145" s="7">
        <f t="shared" si="53"/>
        <v>0</v>
      </c>
      <c r="BI145" s="7" t="str">
        <f t="shared" si="48"/>
        <v/>
      </c>
      <c r="BJ145" s="7" t="str">
        <f t="shared" si="49"/>
        <v/>
      </c>
      <c r="BK145" s="7">
        <f t="shared" si="50"/>
        <v>0</v>
      </c>
      <c r="BL145" s="7" t="str">
        <f t="shared" si="51"/>
        <v/>
      </c>
      <c r="BM145" s="7" t="str">
        <f t="shared" si="35"/>
        <v>UEL H</v>
      </c>
      <c r="BN145" s="7" t="str">
        <f t="shared" si="52"/>
        <v/>
      </c>
    </row>
    <row r="146" spans="1:66" ht="15.75" customHeight="1" x14ac:dyDescent="0.2">
      <c r="A146" s="30" t="s">
        <v>54</v>
      </c>
      <c r="B146" s="25" t="s">
        <v>54</v>
      </c>
      <c r="C146" s="25" t="s">
        <v>54</v>
      </c>
      <c r="D146" s="25" t="s">
        <v>54</v>
      </c>
      <c r="E146" s="25" t="s">
        <v>54</v>
      </c>
      <c r="F146" s="25" t="s">
        <v>54</v>
      </c>
      <c r="G146" s="86" t="s">
        <v>54</v>
      </c>
      <c r="H146" s="7"/>
      <c r="I146" s="30"/>
      <c r="J146" s="25"/>
      <c r="K146" s="25"/>
      <c r="L146" s="25"/>
      <c r="M146" s="25"/>
      <c r="N146" s="25"/>
      <c r="O146" s="86"/>
      <c r="P146" s="7"/>
      <c r="Q146" s="37"/>
      <c r="R146" s="37"/>
      <c r="S146" s="37"/>
      <c r="T146" s="37"/>
      <c r="U146" s="37"/>
      <c r="V146" s="37"/>
      <c r="W146" s="37"/>
      <c r="X146" s="7"/>
      <c r="Y146" s="7"/>
      <c r="Z146" s="7"/>
      <c r="AA146" s="7"/>
      <c r="AB146" s="7"/>
      <c r="AC146" s="7"/>
      <c r="AD146" s="7"/>
      <c r="AE146" s="37" t="s">
        <v>16</v>
      </c>
      <c r="AF146" s="37" t="s">
        <v>145</v>
      </c>
      <c r="AG146" s="7">
        <f>_xlfn.MAXIFS($A$7:$A$606,$E$7:$E$606,AF146)</f>
        <v>17</v>
      </c>
      <c r="AH146" s="7">
        <f t="shared" si="36"/>
        <v>17</v>
      </c>
      <c r="AI146" s="7">
        <f>IF(COUNTIF($E$7:$E$1001,AF146)&lt;=3,0,SUMIF($E$7:$E$1001,AF146,$A$7:$A$1001))</f>
        <v>48</v>
      </c>
      <c r="AJ146" s="7">
        <f t="shared" si="37"/>
        <v>48</v>
      </c>
      <c r="AK146" s="7">
        <f t="shared" si="38"/>
        <v>10</v>
      </c>
      <c r="AL146" s="7">
        <f t="shared" si="39"/>
        <v>1</v>
      </c>
      <c r="AM146" s="7" t="str">
        <f t="shared" si="40"/>
        <v>LSE A</v>
      </c>
      <c r="AN146" s="7">
        <f t="shared" si="41"/>
        <v>48</v>
      </c>
      <c r="AO146" s="37"/>
      <c r="AP146" s="37" t="s">
        <v>16</v>
      </c>
      <c r="AQ146" s="37" t="s">
        <v>145</v>
      </c>
      <c r="AR146" s="7">
        <f>_xlfn.MAXIFS($I$7:$I$606,$M$7:$M$606,AQ146)</f>
        <v>14</v>
      </c>
      <c r="AS146" s="7">
        <f t="shared" si="42"/>
        <v>14</v>
      </c>
      <c r="AT146" s="7">
        <f>IF(COUNTIF($M$7:$M$1001,AQ146)&lt;=2,0,SUMIF($M$7:$M$1001,AQ146,$I$7:$I$1001))</f>
        <v>35</v>
      </c>
      <c r="AU146" s="7">
        <f t="shared" si="43"/>
        <v>35</v>
      </c>
      <c r="AV146" s="7">
        <f t="shared" si="44"/>
        <v>16</v>
      </c>
      <c r="AW146" s="7">
        <f t="shared" si="54"/>
        <v>3</v>
      </c>
      <c r="AX146" s="7" t="str">
        <f t="shared" si="45"/>
        <v>LSE A</v>
      </c>
      <c r="AY146" s="7">
        <f t="shared" si="46"/>
        <v>35</v>
      </c>
      <c r="AZ146" s="37"/>
      <c r="BA146" s="37" t="s">
        <v>16</v>
      </c>
      <c r="BB146" s="37" t="s">
        <v>145</v>
      </c>
      <c r="BC146" s="7">
        <f>IF(COUNTIF($F$7:$F$1001,BB146)&lt;=1,0,SUMIF($F$7:$F$1001,BB146,$A$7:$A$1001))</f>
        <v>18</v>
      </c>
      <c r="BD146" s="7">
        <f>IF(COUNTIF($N$7:$N$1001,BB146)&lt;=1,0,SUMIF($N$7:$N$1001,BB146,$I$7:$I$1001))</f>
        <v>21</v>
      </c>
      <c r="BE146" s="7">
        <f t="shared" si="47"/>
        <v>39</v>
      </c>
      <c r="BF146" s="7">
        <f>_xlfn.MAXIFS($A$7:$A$606,$F$7:$F$606,AF146)</f>
        <v>10</v>
      </c>
      <c r="BG146" s="7">
        <f>_xlfn.MAXIFS($I$7:$I$606,$N$7:$N$606,AQ146)</f>
        <v>12</v>
      </c>
      <c r="BH146" s="7">
        <f t="shared" si="53"/>
        <v>12</v>
      </c>
      <c r="BI146" s="7">
        <f t="shared" si="48"/>
        <v>12</v>
      </c>
      <c r="BJ146" s="7">
        <f t="shared" si="49"/>
        <v>39</v>
      </c>
      <c r="BK146" s="7">
        <f t="shared" si="50"/>
        <v>16</v>
      </c>
      <c r="BL146" s="7">
        <f t="shared" si="51"/>
        <v>4</v>
      </c>
      <c r="BM146" s="7" t="str">
        <f t="shared" si="35"/>
        <v>LSE A</v>
      </c>
      <c r="BN146" s="7">
        <f t="shared" si="52"/>
        <v>39</v>
      </c>
    </row>
    <row r="147" spans="1:66" ht="15.75" customHeight="1" x14ac:dyDescent="0.2">
      <c r="A147" s="30" t="s">
        <v>54</v>
      </c>
      <c r="B147" s="25" t="s">
        <v>54</v>
      </c>
      <c r="C147" s="25" t="s">
        <v>54</v>
      </c>
      <c r="D147" s="25" t="s">
        <v>54</v>
      </c>
      <c r="E147" s="25" t="s">
        <v>54</v>
      </c>
      <c r="F147" s="25" t="s">
        <v>54</v>
      </c>
      <c r="G147" s="86" t="s">
        <v>54</v>
      </c>
      <c r="H147" s="7"/>
      <c r="I147" s="30"/>
      <c r="J147" s="25"/>
      <c r="K147" s="25"/>
      <c r="L147" s="25"/>
      <c r="M147" s="25"/>
      <c r="N147" s="25"/>
      <c r="O147" s="86"/>
      <c r="P147" s="7"/>
      <c r="Q147" s="37"/>
      <c r="R147" s="37"/>
      <c r="S147" s="37"/>
      <c r="T147" s="37"/>
      <c r="U147" s="37"/>
      <c r="V147" s="37"/>
      <c r="W147" s="37"/>
      <c r="X147" s="7"/>
      <c r="Y147" s="7"/>
      <c r="Z147" s="7"/>
      <c r="AA147" s="7"/>
      <c r="AB147" s="7"/>
      <c r="AC147" s="7"/>
      <c r="AD147" s="7"/>
      <c r="AE147" s="37" t="s">
        <v>17</v>
      </c>
      <c r="AF147" s="37" t="s">
        <v>146</v>
      </c>
      <c r="AG147" s="7">
        <f>_xlfn.MAXIFS($A$7:$A$606,$E$7:$E$606,AF147)</f>
        <v>25</v>
      </c>
      <c r="AH147" s="7">
        <f t="shared" si="36"/>
        <v>25</v>
      </c>
      <c r="AI147" s="7">
        <f>IF(COUNTIF($E$7:$E$1001,AF147)&lt;=3,0,SUMIF($E$7:$E$1001,AF147,$A$7:$A$1001))</f>
        <v>87</v>
      </c>
      <c r="AJ147" s="7">
        <f t="shared" si="37"/>
        <v>87</v>
      </c>
      <c r="AK147" s="7">
        <f t="shared" si="38"/>
        <v>6</v>
      </c>
      <c r="AL147" s="7">
        <f t="shared" si="39"/>
        <v>5</v>
      </c>
      <c r="AM147" s="7" t="str">
        <f t="shared" si="40"/>
        <v>LSE B</v>
      </c>
      <c r="AN147" s="7">
        <f t="shared" si="41"/>
        <v>87</v>
      </c>
      <c r="AO147" s="37"/>
      <c r="AP147" s="37" t="s">
        <v>17</v>
      </c>
      <c r="AQ147" s="37" t="s">
        <v>146</v>
      </c>
      <c r="AR147" s="7">
        <f>_xlfn.MAXIFS($I$7:$I$606,$M$7:$M$606,AQ147)</f>
        <v>23</v>
      </c>
      <c r="AS147" s="7">
        <f t="shared" si="42"/>
        <v>23</v>
      </c>
      <c r="AT147" s="7">
        <f>IF(COUNTIF($M$7:$M$1001,AQ147)&lt;=2,0,SUMIF($M$7:$M$1001,AQ147,$I$7:$I$1001))</f>
        <v>64</v>
      </c>
      <c r="AU147" s="7">
        <f t="shared" si="43"/>
        <v>64</v>
      </c>
      <c r="AV147" s="7">
        <f t="shared" si="44"/>
        <v>13</v>
      </c>
      <c r="AW147" s="7">
        <f t="shared" si="54"/>
        <v>6</v>
      </c>
      <c r="AX147" s="7" t="str">
        <f t="shared" si="45"/>
        <v>LSE B</v>
      </c>
      <c r="AY147" s="7">
        <f t="shared" si="46"/>
        <v>64</v>
      </c>
      <c r="AZ147" s="37"/>
      <c r="BA147" s="37" t="s">
        <v>17</v>
      </c>
      <c r="BB147" s="37" t="s">
        <v>146</v>
      </c>
      <c r="BC147" s="7">
        <f>IF(COUNTIF($F$7:$F$1001,BB147)&lt;=1,0,SUMIF($F$7:$F$1001,BB147,$A$7:$A$1001))</f>
        <v>30</v>
      </c>
      <c r="BD147" s="7">
        <f>IF(COUNTIF($N$7:$N$1001,BB147)&lt;=1,0,SUMIF($N$7:$N$1001,BB147,$I$7:$I$1001))</f>
        <v>34</v>
      </c>
      <c r="BE147" s="7">
        <f t="shared" si="47"/>
        <v>64</v>
      </c>
      <c r="BF147" s="7">
        <f>_xlfn.MAXIFS($A$7:$A$606,$F$7:$F$606,AF147)</f>
        <v>17</v>
      </c>
      <c r="BG147" s="7">
        <f>_xlfn.MAXIFS($I$7:$I$606,$N$7:$N$606,AQ147)</f>
        <v>20</v>
      </c>
      <c r="BH147" s="7">
        <f t="shared" si="53"/>
        <v>20</v>
      </c>
      <c r="BI147" s="7">
        <f t="shared" si="48"/>
        <v>20</v>
      </c>
      <c r="BJ147" s="7">
        <f t="shared" si="49"/>
        <v>64</v>
      </c>
      <c r="BK147" s="7">
        <f t="shared" si="50"/>
        <v>14</v>
      </c>
      <c r="BL147" s="7">
        <f t="shared" si="51"/>
        <v>6</v>
      </c>
      <c r="BM147" s="7" t="str">
        <f t="shared" si="35"/>
        <v>LSE B</v>
      </c>
      <c r="BN147" s="7">
        <f t="shared" si="52"/>
        <v>64</v>
      </c>
    </row>
    <row r="148" spans="1:66" ht="15.75" customHeight="1" x14ac:dyDescent="0.2">
      <c r="A148" s="30" t="s">
        <v>54</v>
      </c>
      <c r="B148" s="25" t="s">
        <v>54</v>
      </c>
      <c r="C148" s="25" t="s">
        <v>54</v>
      </c>
      <c r="D148" s="25" t="s">
        <v>54</v>
      </c>
      <c r="E148" s="25" t="s">
        <v>54</v>
      </c>
      <c r="F148" s="25" t="s">
        <v>54</v>
      </c>
      <c r="G148" s="86" t="s">
        <v>54</v>
      </c>
      <c r="H148" s="7"/>
      <c r="I148" s="30"/>
      <c r="J148" s="25"/>
      <c r="K148" s="25"/>
      <c r="L148" s="25"/>
      <c r="M148" s="25"/>
      <c r="N148" s="25"/>
      <c r="O148" s="86"/>
      <c r="P148" s="7"/>
      <c r="Q148" s="37"/>
      <c r="R148" s="37"/>
      <c r="S148" s="37"/>
      <c r="T148" s="37"/>
      <c r="U148" s="37"/>
      <c r="V148" s="37"/>
      <c r="W148" s="37"/>
      <c r="X148" s="7"/>
      <c r="Y148" s="7"/>
      <c r="Z148" s="7"/>
      <c r="AA148" s="7"/>
      <c r="AB148" s="7"/>
      <c r="AC148" s="7"/>
      <c r="AD148" s="7"/>
      <c r="AE148" s="37" t="s">
        <v>18</v>
      </c>
      <c r="AF148" s="37" t="s">
        <v>155</v>
      </c>
      <c r="AG148" s="7">
        <f>_xlfn.MAXIFS($A$7:$A$606,$E$7:$E$606,AF148)</f>
        <v>40</v>
      </c>
      <c r="AH148" s="7">
        <f t="shared" si="36"/>
        <v>40</v>
      </c>
      <c r="AI148" s="7">
        <f>IF(COUNTIF($E$7:$E$1001,AF148)&lt;=3,0,SUMIF($E$7:$E$1001,AF148,$A$7:$A$1001))</f>
        <v>140</v>
      </c>
      <c r="AJ148" s="7">
        <f t="shared" si="37"/>
        <v>140</v>
      </c>
      <c r="AK148" s="7">
        <f t="shared" si="38"/>
        <v>2</v>
      </c>
      <c r="AL148" s="7">
        <f t="shared" si="39"/>
        <v>9</v>
      </c>
      <c r="AM148" s="7" t="str">
        <f t="shared" si="40"/>
        <v>LSE C</v>
      </c>
      <c r="AN148" s="7">
        <f t="shared" si="41"/>
        <v>140</v>
      </c>
      <c r="AO148" s="37"/>
      <c r="AP148" s="37" t="s">
        <v>18</v>
      </c>
      <c r="AQ148" s="37" t="s">
        <v>155</v>
      </c>
      <c r="AR148" s="7">
        <f>_xlfn.MAXIFS($I$7:$I$606,$M$7:$M$606,AQ148)</f>
        <v>59</v>
      </c>
      <c r="AS148" s="7">
        <f t="shared" si="42"/>
        <v>59</v>
      </c>
      <c r="AT148" s="7">
        <f>IF(COUNTIF($M$7:$M$1001,AQ148)&lt;=2,0,SUMIF($M$7:$M$1001,AQ148,$I$7:$I$1001))</f>
        <v>136</v>
      </c>
      <c r="AU148" s="7">
        <f t="shared" si="43"/>
        <v>136</v>
      </c>
      <c r="AV148" s="7">
        <f t="shared" si="44"/>
        <v>4</v>
      </c>
      <c r="AW148" s="7">
        <f t="shared" si="54"/>
        <v>15</v>
      </c>
      <c r="AX148" s="7" t="str">
        <f t="shared" si="45"/>
        <v>LSE C</v>
      </c>
      <c r="AY148" s="7">
        <f t="shared" si="46"/>
        <v>136</v>
      </c>
      <c r="AZ148" s="37"/>
      <c r="BA148" s="37" t="s">
        <v>18</v>
      </c>
      <c r="BB148" s="37" t="s">
        <v>155</v>
      </c>
      <c r="BC148" s="7">
        <f>IF(COUNTIF($F$7:$F$1001,BB148)&lt;=1,0,SUMIF($F$7:$F$1001,BB148,$A$7:$A$1001))</f>
        <v>39</v>
      </c>
      <c r="BD148" s="7">
        <f>IF(COUNTIF($N$7:$N$1001,BB148)&lt;=1,0,SUMIF($N$7:$N$1001,BB148,$I$7:$I$1001))</f>
        <v>44</v>
      </c>
      <c r="BE148" s="7">
        <f t="shared" si="47"/>
        <v>83</v>
      </c>
      <c r="BF148" s="7">
        <f>_xlfn.MAXIFS($A$7:$A$606,$F$7:$F$606,AF148)</f>
        <v>20</v>
      </c>
      <c r="BG148" s="7">
        <f>_xlfn.MAXIFS($I$7:$I$606,$N$7:$N$606,AQ148)</f>
        <v>23</v>
      </c>
      <c r="BH148" s="7">
        <f t="shared" si="53"/>
        <v>23</v>
      </c>
      <c r="BI148" s="7">
        <f t="shared" si="48"/>
        <v>23</v>
      </c>
      <c r="BJ148" s="7">
        <f t="shared" si="49"/>
        <v>83</v>
      </c>
      <c r="BK148" s="7">
        <f t="shared" si="50"/>
        <v>12</v>
      </c>
      <c r="BL148" s="7">
        <f t="shared" si="51"/>
        <v>8</v>
      </c>
      <c r="BM148" s="7" t="str">
        <f t="shared" si="35"/>
        <v>LSE C</v>
      </c>
      <c r="BN148" s="7">
        <f t="shared" si="52"/>
        <v>83</v>
      </c>
    </row>
    <row r="149" spans="1:66" ht="15.75" customHeight="1" x14ac:dyDescent="0.2">
      <c r="A149" s="30" t="s">
        <v>54</v>
      </c>
      <c r="B149" s="25" t="s">
        <v>54</v>
      </c>
      <c r="C149" s="25" t="s">
        <v>54</v>
      </c>
      <c r="D149" s="25" t="s">
        <v>54</v>
      </c>
      <c r="E149" s="25" t="s">
        <v>54</v>
      </c>
      <c r="F149" s="25" t="s">
        <v>54</v>
      </c>
      <c r="G149" s="86" t="s">
        <v>54</v>
      </c>
      <c r="H149" s="7"/>
      <c r="I149" s="30"/>
      <c r="J149" s="25"/>
      <c r="K149" s="25"/>
      <c r="L149" s="25"/>
      <c r="M149" s="25"/>
      <c r="N149" s="25"/>
      <c r="O149" s="86"/>
      <c r="P149" s="7"/>
      <c r="Q149" s="37"/>
      <c r="R149" s="37"/>
      <c r="S149" s="37"/>
      <c r="T149" s="37"/>
      <c r="U149" s="37"/>
      <c r="V149" s="37"/>
      <c r="W149" s="37"/>
      <c r="X149" s="7"/>
      <c r="Y149" s="7"/>
      <c r="Z149" s="7"/>
      <c r="AA149" s="7"/>
      <c r="AB149" s="7"/>
      <c r="AC149" s="7"/>
      <c r="AD149" s="7"/>
      <c r="AE149" s="37" t="s">
        <v>19</v>
      </c>
      <c r="AF149" s="37" t="s">
        <v>297</v>
      </c>
      <c r="AG149" s="7">
        <f>_xlfn.MAXIFS($A$7:$A$606,$E$7:$E$606,AF149)</f>
        <v>0</v>
      </c>
      <c r="AH149" s="7" t="str">
        <f t="shared" si="36"/>
        <v/>
      </c>
      <c r="AI149" s="7">
        <f>IF(COUNTIF($E$7:$E$1001,AF149)&lt;=3,0,SUMIF($E$7:$E$1001,AF149,$A$7:$A$1001))</f>
        <v>0</v>
      </c>
      <c r="AJ149" s="7" t="str">
        <f t="shared" si="37"/>
        <v/>
      </c>
      <c r="AK149" s="7">
        <f t="shared" si="38"/>
        <v>0</v>
      </c>
      <c r="AL149" s="7" t="str">
        <f t="shared" si="39"/>
        <v/>
      </c>
      <c r="AM149" s="7" t="str">
        <f t="shared" si="40"/>
        <v>LSE D</v>
      </c>
      <c r="AN149" s="7">
        <f t="shared" si="41"/>
        <v>0</v>
      </c>
      <c r="AO149" s="37"/>
      <c r="AP149" s="37" t="s">
        <v>19</v>
      </c>
      <c r="AQ149" s="37" t="s">
        <v>297</v>
      </c>
      <c r="AR149" s="7">
        <f>_xlfn.MAXIFS($I$7:$I$606,$M$7:$M$606,AQ149)</f>
        <v>0</v>
      </c>
      <c r="AS149" s="7" t="str">
        <f t="shared" si="42"/>
        <v/>
      </c>
      <c r="AT149" s="7">
        <f>IF(COUNTIF($M$7:$M$1001,AQ149)&lt;=2,0,SUMIF($M$7:$M$1001,AQ149,$I$7:$I$1001))</f>
        <v>0</v>
      </c>
      <c r="AU149" s="7" t="str">
        <f t="shared" si="43"/>
        <v/>
      </c>
      <c r="AV149" s="7">
        <f t="shared" si="44"/>
        <v>0</v>
      </c>
      <c r="AW149" s="7" t="str">
        <f t="shared" si="54"/>
        <v/>
      </c>
      <c r="AX149" s="7" t="str">
        <f t="shared" si="45"/>
        <v>LSE D</v>
      </c>
      <c r="AY149" s="7">
        <f t="shared" si="46"/>
        <v>0</v>
      </c>
      <c r="AZ149" s="37"/>
      <c r="BA149" s="37" t="s">
        <v>19</v>
      </c>
      <c r="BB149" s="37" t="s">
        <v>297</v>
      </c>
      <c r="BC149" s="7">
        <f>IF(COUNTIF($F$7:$F$1001,BB149)&lt;=1,0,SUMIF($F$7:$F$1001,BB149,$A$7:$A$1001))</f>
        <v>48</v>
      </c>
      <c r="BD149" s="7">
        <f>IF(COUNTIF($N$7:$N$1001,BB149)&lt;=1,0,SUMIF($N$7:$N$1001,BB149,$I$7:$I$1001))</f>
        <v>77</v>
      </c>
      <c r="BE149" s="7">
        <f t="shared" si="47"/>
        <v>125</v>
      </c>
      <c r="BF149" s="7">
        <f>_xlfn.MAXIFS($A$7:$A$606,$F$7:$F$606,AF149)</f>
        <v>25</v>
      </c>
      <c r="BG149" s="7">
        <f>_xlfn.MAXIFS($I$7:$I$606,$N$7:$N$606,AQ149)</f>
        <v>51</v>
      </c>
      <c r="BH149" s="7">
        <f t="shared" si="53"/>
        <v>51</v>
      </c>
      <c r="BI149" s="7">
        <f t="shared" si="48"/>
        <v>51</v>
      </c>
      <c r="BJ149" s="7">
        <f t="shared" si="49"/>
        <v>125</v>
      </c>
      <c r="BK149" s="7">
        <f t="shared" si="50"/>
        <v>5</v>
      </c>
      <c r="BL149" s="7">
        <f t="shared" si="51"/>
        <v>15</v>
      </c>
      <c r="BM149" s="7" t="str">
        <f t="shared" si="35"/>
        <v>LSE D</v>
      </c>
      <c r="BN149" s="7">
        <f t="shared" si="52"/>
        <v>125</v>
      </c>
    </row>
    <row r="150" spans="1:66" ht="15.75" customHeight="1" x14ac:dyDescent="0.2">
      <c r="A150" s="30" t="s">
        <v>54</v>
      </c>
      <c r="B150" s="25" t="s">
        <v>54</v>
      </c>
      <c r="C150" s="25" t="s">
        <v>54</v>
      </c>
      <c r="D150" s="25" t="s">
        <v>54</v>
      </c>
      <c r="E150" s="25" t="s">
        <v>54</v>
      </c>
      <c r="F150" s="25" t="s">
        <v>54</v>
      </c>
      <c r="G150" s="86" t="s">
        <v>54</v>
      </c>
      <c r="H150" s="7"/>
      <c r="I150" s="30"/>
      <c r="J150" s="25"/>
      <c r="K150" s="25"/>
      <c r="L150" s="25"/>
      <c r="M150" s="25"/>
      <c r="N150" s="25"/>
      <c r="O150" s="86"/>
      <c r="P150" s="7"/>
      <c r="Q150" s="37"/>
      <c r="R150" s="37"/>
      <c r="S150" s="37"/>
      <c r="T150" s="37"/>
      <c r="U150" s="37"/>
      <c r="V150" s="37"/>
      <c r="W150" s="37"/>
      <c r="X150" s="7"/>
      <c r="Y150" s="7"/>
      <c r="Z150" s="7"/>
      <c r="AA150" s="7"/>
      <c r="AB150" s="7"/>
      <c r="AC150" s="7"/>
      <c r="AD150" s="7"/>
      <c r="AE150" s="37" t="s">
        <v>22</v>
      </c>
      <c r="AF150" s="37" t="s">
        <v>298</v>
      </c>
      <c r="AG150" s="7">
        <f>_xlfn.MAXIFS($A$7:$A$606,$E$7:$E$606,AF150)</f>
        <v>0</v>
      </c>
      <c r="AH150" s="7" t="str">
        <f t="shared" si="36"/>
        <v/>
      </c>
      <c r="AI150" s="7">
        <f>IF(COUNTIF($E$7:$E$1001,AF150)&lt;=3,0,SUMIF($E$7:$E$1001,AF150,$A$7:$A$1001))</f>
        <v>0</v>
      </c>
      <c r="AJ150" s="7" t="str">
        <f t="shared" si="37"/>
        <v/>
      </c>
      <c r="AK150" s="7">
        <f t="shared" si="38"/>
        <v>0</v>
      </c>
      <c r="AL150" s="7" t="str">
        <f t="shared" si="39"/>
        <v/>
      </c>
      <c r="AM150" s="7" t="str">
        <f t="shared" si="40"/>
        <v>LSE E</v>
      </c>
      <c r="AN150" s="7">
        <f t="shared" si="41"/>
        <v>0</v>
      </c>
      <c r="AO150" s="37"/>
      <c r="AP150" s="37" t="s">
        <v>22</v>
      </c>
      <c r="AQ150" s="37" t="s">
        <v>298</v>
      </c>
      <c r="AR150" s="7">
        <f>_xlfn.MAXIFS($I$7:$I$606,$M$7:$M$606,AQ150)</f>
        <v>0</v>
      </c>
      <c r="AS150" s="7" t="str">
        <f t="shared" si="42"/>
        <v/>
      </c>
      <c r="AT150" s="7">
        <f>IF(COUNTIF($M$7:$M$1001,AQ150)&lt;=2,0,SUMIF($M$7:$M$1001,AQ150,$I$7:$I$1001))</f>
        <v>0</v>
      </c>
      <c r="AU150" s="7" t="str">
        <f t="shared" si="43"/>
        <v/>
      </c>
      <c r="AV150" s="7">
        <f t="shared" si="44"/>
        <v>0</v>
      </c>
      <c r="AW150" s="7" t="str">
        <f t="shared" si="54"/>
        <v/>
      </c>
      <c r="AX150" s="7" t="str">
        <f t="shared" si="45"/>
        <v>LSE E</v>
      </c>
      <c r="AY150" s="7">
        <f t="shared" si="46"/>
        <v>0</v>
      </c>
      <c r="AZ150" s="37"/>
      <c r="BA150" s="37" t="s">
        <v>22</v>
      </c>
      <c r="BB150" s="37" t="s">
        <v>298</v>
      </c>
      <c r="BC150" s="7">
        <f>IF(COUNTIF($F$7:$F$1001,BB150)&lt;=1,0,SUMIF($F$7:$F$1001,BB150,$A$7:$A$1001))</f>
        <v>62</v>
      </c>
      <c r="BD150" s="7">
        <f>IF(COUNTIF($N$7:$N$1001,BB150)&lt;=1,0,SUMIF($N$7:$N$1001,BB150,$I$7:$I$1001))</f>
        <v>0</v>
      </c>
      <c r="BE150" s="7">
        <f t="shared" si="47"/>
        <v>0</v>
      </c>
      <c r="BF150" s="7">
        <f>_xlfn.MAXIFS($A$7:$A$606,$F$7:$F$606,AF150)</f>
        <v>35</v>
      </c>
      <c r="BG150" s="7">
        <f>_xlfn.MAXIFS($I$7:$I$606,$N$7:$N$606,AQ150)</f>
        <v>59</v>
      </c>
      <c r="BH150" s="7">
        <f t="shared" si="53"/>
        <v>59</v>
      </c>
      <c r="BI150" s="7" t="str">
        <f t="shared" si="48"/>
        <v/>
      </c>
      <c r="BJ150" s="7" t="str">
        <f t="shared" si="49"/>
        <v/>
      </c>
      <c r="BK150" s="7">
        <f t="shared" si="50"/>
        <v>0</v>
      </c>
      <c r="BL150" s="7" t="str">
        <f t="shared" si="51"/>
        <v/>
      </c>
      <c r="BM150" s="7" t="str">
        <f t="shared" si="35"/>
        <v>LSE E</v>
      </c>
      <c r="BN150" s="7" t="str">
        <f t="shared" si="52"/>
        <v/>
      </c>
    </row>
    <row r="151" spans="1:66" ht="15.75" customHeight="1" x14ac:dyDescent="0.2">
      <c r="A151" s="30" t="s">
        <v>54</v>
      </c>
      <c r="B151" s="25" t="s">
        <v>54</v>
      </c>
      <c r="C151" s="25" t="s">
        <v>54</v>
      </c>
      <c r="D151" s="25" t="s">
        <v>54</v>
      </c>
      <c r="E151" s="25" t="s">
        <v>54</v>
      </c>
      <c r="F151" s="25" t="s">
        <v>54</v>
      </c>
      <c r="G151" s="86" t="s">
        <v>54</v>
      </c>
      <c r="H151" s="7"/>
      <c r="I151" s="30"/>
      <c r="J151" s="25"/>
      <c r="K151" s="25"/>
      <c r="L151" s="25"/>
      <c r="M151" s="25"/>
      <c r="N151" s="25"/>
      <c r="O151" s="86"/>
      <c r="P151" s="7"/>
      <c r="Q151" s="37"/>
      <c r="R151" s="37"/>
      <c r="S151" s="37"/>
      <c r="T151" s="37"/>
      <c r="U151" s="37"/>
      <c r="V151" s="37"/>
      <c r="W151" s="37"/>
      <c r="X151" s="7"/>
      <c r="Y151" s="7"/>
      <c r="Z151" s="7"/>
      <c r="AA151" s="7"/>
      <c r="AB151" s="7"/>
      <c r="AC151" s="7"/>
      <c r="AD151" s="7"/>
      <c r="AE151" s="37" t="s">
        <v>24</v>
      </c>
      <c r="AF151" s="37" t="s">
        <v>299</v>
      </c>
      <c r="AG151" s="7">
        <f>_xlfn.MAXIFS($A$7:$A$606,$E$7:$E$606,AF151)</f>
        <v>0</v>
      </c>
      <c r="AH151" s="7" t="str">
        <f t="shared" si="36"/>
        <v/>
      </c>
      <c r="AI151" s="7">
        <f>IF(COUNTIF($E$7:$E$1001,AF151)&lt;=3,0,SUMIF($E$7:$E$1001,AF151,$A$7:$A$1001))</f>
        <v>0</v>
      </c>
      <c r="AJ151" s="7" t="str">
        <f t="shared" si="37"/>
        <v/>
      </c>
      <c r="AK151" s="7">
        <f t="shared" si="38"/>
        <v>0</v>
      </c>
      <c r="AL151" s="7" t="str">
        <f t="shared" si="39"/>
        <v/>
      </c>
      <c r="AM151" s="7" t="str">
        <f t="shared" si="40"/>
        <v>LSE F</v>
      </c>
      <c r="AN151" s="7">
        <f t="shared" si="41"/>
        <v>0</v>
      </c>
      <c r="AO151" s="37"/>
      <c r="AP151" s="37" t="s">
        <v>24</v>
      </c>
      <c r="AQ151" s="37" t="s">
        <v>299</v>
      </c>
      <c r="AR151" s="7">
        <f>_xlfn.MAXIFS($I$7:$I$606,$M$7:$M$606,AQ151)</f>
        <v>0</v>
      </c>
      <c r="AS151" s="7" t="str">
        <f t="shared" si="42"/>
        <v/>
      </c>
      <c r="AT151" s="7">
        <f>IF(COUNTIF($M$7:$M$1001,AQ151)&lt;=2,0,SUMIF($M$7:$M$1001,AQ151,$I$7:$I$1001))</f>
        <v>0</v>
      </c>
      <c r="AU151" s="7" t="str">
        <f t="shared" si="43"/>
        <v/>
      </c>
      <c r="AV151" s="7">
        <f t="shared" si="44"/>
        <v>0</v>
      </c>
      <c r="AW151" s="7" t="str">
        <f t="shared" si="54"/>
        <v/>
      </c>
      <c r="AX151" s="7" t="str">
        <f t="shared" si="45"/>
        <v>LSE F</v>
      </c>
      <c r="AY151" s="7">
        <f t="shared" si="46"/>
        <v>0</v>
      </c>
      <c r="AZ151" s="37"/>
      <c r="BA151" s="37" t="s">
        <v>24</v>
      </c>
      <c r="BB151" s="37" t="s">
        <v>299</v>
      </c>
      <c r="BC151" s="7">
        <f>IF(COUNTIF($F$7:$F$1001,BB151)&lt;=1,0,SUMIF($F$7:$F$1001,BB151,$A$7:$A$1001))</f>
        <v>78</v>
      </c>
      <c r="BD151" s="7">
        <f>IF(COUNTIF($N$7:$N$1001,BB151)&lt;=1,0,SUMIF($N$7:$N$1001,BB151,$I$7:$I$1001))</f>
        <v>0</v>
      </c>
      <c r="BE151" s="7">
        <f t="shared" si="47"/>
        <v>0</v>
      </c>
      <c r="BF151" s="7">
        <f>_xlfn.MAXIFS($A$7:$A$606,$F$7:$F$606,AF151)</f>
        <v>40</v>
      </c>
      <c r="BG151" s="7">
        <f>_xlfn.MAXIFS($I$7:$I$606,$N$7:$N$606,AQ151)</f>
        <v>0</v>
      </c>
      <c r="BH151" s="7">
        <f t="shared" si="53"/>
        <v>40</v>
      </c>
      <c r="BI151" s="7" t="str">
        <f t="shared" si="48"/>
        <v/>
      </c>
      <c r="BJ151" s="7" t="str">
        <f t="shared" si="49"/>
        <v/>
      </c>
      <c r="BK151" s="7">
        <f t="shared" si="50"/>
        <v>0</v>
      </c>
      <c r="BL151" s="7" t="str">
        <f t="shared" si="51"/>
        <v/>
      </c>
      <c r="BM151" s="7" t="str">
        <f t="shared" si="35"/>
        <v>LSE F</v>
      </c>
      <c r="BN151" s="7" t="str">
        <f t="shared" si="52"/>
        <v/>
      </c>
    </row>
    <row r="152" spans="1:66" ht="15.75" customHeight="1" x14ac:dyDescent="0.2">
      <c r="A152" s="30" t="s">
        <v>54</v>
      </c>
      <c r="B152" s="25" t="s">
        <v>54</v>
      </c>
      <c r="C152" s="25" t="s">
        <v>54</v>
      </c>
      <c r="D152" s="25" t="s">
        <v>54</v>
      </c>
      <c r="E152" s="25" t="s">
        <v>54</v>
      </c>
      <c r="F152" s="25" t="s">
        <v>54</v>
      </c>
      <c r="G152" s="86" t="s">
        <v>54</v>
      </c>
      <c r="H152" s="7"/>
      <c r="I152" s="30"/>
      <c r="J152" s="25"/>
      <c r="K152" s="25"/>
      <c r="L152" s="25"/>
      <c r="M152" s="25"/>
      <c r="N152" s="25"/>
      <c r="O152" s="86"/>
      <c r="P152" s="7"/>
      <c r="Q152" s="37"/>
      <c r="R152" s="37"/>
      <c r="S152" s="37"/>
      <c r="T152" s="37"/>
      <c r="U152" s="37"/>
      <c r="V152" s="37"/>
      <c r="W152" s="37"/>
      <c r="X152" s="7"/>
      <c r="Y152" s="7"/>
      <c r="Z152" s="7"/>
      <c r="AA152" s="7"/>
      <c r="AB152" s="7"/>
      <c r="AC152" s="7"/>
      <c r="AD152" s="7"/>
      <c r="AE152" s="37" t="s">
        <v>25</v>
      </c>
      <c r="AF152" s="37" t="s">
        <v>300</v>
      </c>
      <c r="AG152" s="7">
        <f>_xlfn.MAXIFS($A$7:$A$606,$E$7:$E$606,AF152)</f>
        <v>0</v>
      </c>
      <c r="AH152" s="7" t="str">
        <f t="shared" si="36"/>
        <v/>
      </c>
      <c r="AI152" s="7">
        <f>IF(COUNTIF($E$7:$E$1001,AF152)&lt;=3,0,SUMIF($E$7:$E$1001,AF152,$A$7:$A$1001))</f>
        <v>0</v>
      </c>
      <c r="AJ152" s="7" t="str">
        <f t="shared" si="37"/>
        <v/>
      </c>
      <c r="AK152" s="7">
        <f t="shared" si="38"/>
        <v>0</v>
      </c>
      <c r="AL152" s="7" t="str">
        <f t="shared" si="39"/>
        <v/>
      </c>
      <c r="AM152" s="7" t="str">
        <f t="shared" si="40"/>
        <v>LSE G</v>
      </c>
      <c r="AN152" s="7">
        <f t="shared" si="41"/>
        <v>0</v>
      </c>
      <c r="AO152" s="37"/>
      <c r="AP152" s="37" t="s">
        <v>25</v>
      </c>
      <c r="AQ152" s="37" t="s">
        <v>300</v>
      </c>
      <c r="AR152" s="7">
        <f>_xlfn.MAXIFS($I$7:$I$606,$M$7:$M$606,AQ152)</f>
        <v>0</v>
      </c>
      <c r="AS152" s="7" t="str">
        <f t="shared" si="42"/>
        <v/>
      </c>
      <c r="AT152" s="7">
        <f>IF(COUNTIF($M$7:$M$1001,AQ152)&lt;=2,0,SUMIF($M$7:$M$1001,AQ152,$I$7:$I$1001))</f>
        <v>0</v>
      </c>
      <c r="AU152" s="7" t="str">
        <f t="shared" si="43"/>
        <v/>
      </c>
      <c r="AV152" s="7">
        <f t="shared" si="44"/>
        <v>0</v>
      </c>
      <c r="AW152" s="7" t="str">
        <f t="shared" si="54"/>
        <v/>
      </c>
      <c r="AX152" s="7" t="str">
        <f t="shared" si="45"/>
        <v>LSE G</v>
      </c>
      <c r="AY152" s="7">
        <f t="shared" si="46"/>
        <v>0</v>
      </c>
      <c r="AZ152" s="37"/>
      <c r="BA152" s="37" t="s">
        <v>25</v>
      </c>
      <c r="BB152" s="37" t="s">
        <v>300</v>
      </c>
      <c r="BC152" s="7">
        <f>IF(COUNTIF($F$7:$F$1001,BB152)&lt;=1,0,SUMIF($F$7:$F$1001,BB152,$A$7:$A$1001))</f>
        <v>0</v>
      </c>
      <c r="BD152" s="7">
        <f>IF(COUNTIF($N$7:$N$1001,BB152)&lt;=1,0,SUMIF($N$7:$N$1001,BB152,$I$7:$I$1001))</f>
        <v>0</v>
      </c>
      <c r="BE152" s="7">
        <f t="shared" si="47"/>
        <v>0</v>
      </c>
      <c r="BF152" s="7">
        <f>_xlfn.MAXIFS($A$7:$A$606,$F$7:$F$606,AF152)</f>
        <v>0</v>
      </c>
      <c r="BG152" s="7">
        <f>_xlfn.MAXIFS($I$7:$I$606,$N$7:$N$606,AQ152)</f>
        <v>0</v>
      </c>
      <c r="BH152" s="7">
        <f t="shared" si="53"/>
        <v>0</v>
      </c>
      <c r="BI152" s="7" t="str">
        <f t="shared" si="48"/>
        <v/>
      </c>
      <c r="BJ152" s="7" t="str">
        <f t="shared" si="49"/>
        <v/>
      </c>
      <c r="BK152" s="7">
        <f t="shared" si="50"/>
        <v>0</v>
      </c>
      <c r="BL152" s="7" t="str">
        <f t="shared" si="51"/>
        <v/>
      </c>
      <c r="BM152" s="7" t="str">
        <f t="shared" si="35"/>
        <v>LSE G</v>
      </c>
      <c r="BN152" s="7" t="str">
        <f t="shared" si="52"/>
        <v/>
      </c>
    </row>
    <row r="153" spans="1:66" ht="15.75" customHeight="1" x14ac:dyDescent="0.2">
      <c r="A153" s="30" t="s">
        <v>54</v>
      </c>
      <c r="B153" s="25" t="s">
        <v>54</v>
      </c>
      <c r="C153" s="25" t="s">
        <v>54</v>
      </c>
      <c r="D153" s="25" t="s">
        <v>54</v>
      </c>
      <c r="E153" s="25" t="s">
        <v>54</v>
      </c>
      <c r="F153" s="25" t="s">
        <v>54</v>
      </c>
      <c r="G153" s="86" t="s">
        <v>54</v>
      </c>
      <c r="H153" s="7"/>
      <c r="I153" s="30"/>
      <c r="J153" s="25"/>
      <c r="K153" s="25"/>
      <c r="L153" s="25"/>
      <c r="M153" s="25"/>
      <c r="N153" s="25"/>
      <c r="O153" s="86"/>
      <c r="P153" s="7"/>
      <c r="Q153" s="37"/>
      <c r="R153" s="37"/>
      <c r="S153" s="37"/>
      <c r="T153" s="37"/>
      <c r="U153" s="37"/>
      <c r="V153" s="37"/>
      <c r="W153" s="37"/>
      <c r="X153" s="7"/>
      <c r="Y153" s="7"/>
      <c r="Z153" s="7"/>
      <c r="AA153" s="7"/>
      <c r="AB153" s="7"/>
      <c r="AC153" s="7"/>
      <c r="AD153" s="7"/>
      <c r="AE153" s="37" t="s">
        <v>26</v>
      </c>
      <c r="AF153" s="37" t="s">
        <v>301</v>
      </c>
      <c r="AG153" s="7">
        <f>_xlfn.MAXIFS($A$7:$A$606,$E$7:$E$606,AF153)</f>
        <v>0</v>
      </c>
      <c r="AH153" s="7" t="str">
        <f t="shared" si="36"/>
        <v/>
      </c>
      <c r="AI153" s="7">
        <f>IF(COUNTIF($E$7:$E$1001,AF153)&lt;=3,0,SUMIF($E$7:$E$1001,AF153,$A$7:$A$1001))</f>
        <v>0</v>
      </c>
      <c r="AJ153" s="7" t="str">
        <f t="shared" si="37"/>
        <v/>
      </c>
      <c r="AK153" s="7">
        <f t="shared" si="38"/>
        <v>0</v>
      </c>
      <c r="AL153" s="7" t="str">
        <f t="shared" si="39"/>
        <v/>
      </c>
      <c r="AM153" s="7" t="str">
        <f t="shared" si="40"/>
        <v>LSE H</v>
      </c>
      <c r="AN153" s="7">
        <f t="shared" si="41"/>
        <v>0</v>
      </c>
      <c r="AO153" s="37"/>
      <c r="AP153" s="37" t="s">
        <v>26</v>
      </c>
      <c r="AQ153" s="37" t="s">
        <v>301</v>
      </c>
      <c r="AR153" s="7">
        <f>_xlfn.MAXIFS($I$7:$I$606,$M$7:$M$606,AQ153)</f>
        <v>0</v>
      </c>
      <c r="AS153" s="7" t="str">
        <f t="shared" si="42"/>
        <v/>
      </c>
      <c r="AT153" s="7">
        <f>IF(COUNTIF($M$7:$M$1001,AQ153)&lt;=2,0,SUMIF($M$7:$M$1001,AQ153,$I$7:$I$1001))</f>
        <v>0</v>
      </c>
      <c r="AU153" s="7" t="str">
        <f t="shared" si="43"/>
        <v/>
      </c>
      <c r="AV153" s="7">
        <f t="shared" si="44"/>
        <v>0</v>
      </c>
      <c r="AW153" s="7" t="str">
        <f t="shared" si="54"/>
        <v/>
      </c>
      <c r="AX153" s="7" t="str">
        <f t="shared" si="45"/>
        <v>LSE H</v>
      </c>
      <c r="AY153" s="7">
        <f t="shared" si="46"/>
        <v>0</v>
      </c>
      <c r="AZ153" s="37"/>
      <c r="BA153" s="37" t="s">
        <v>26</v>
      </c>
      <c r="BB153" s="37" t="s">
        <v>301</v>
      </c>
      <c r="BC153" s="7">
        <f>IF(COUNTIF($F$7:$F$1001,BB153)&lt;=1,0,SUMIF($F$7:$F$1001,BB153,$A$7:$A$1001))</f>
        <v>0</v>
      </c>
      <c r="BD153" s="7">
        <f>IF(COUNTIF($N$7:$N$1001,BB153)&lt;=1,0,SUMIF($N$7:$N$1001,BB153,$I$7:$I$1001))</f>
        <v>0</v>
      </c>
      <c r="BE153" s="7">
        <f t="shared" si="47"/>
        <v>0</v>
      </c>
      <c r="BF153" s="7">
        <f>_xlfn.MAXIFS($A$7:$A$606,$F$7:$F$606,AF153)</f>
        <v>0</v>
      </c>
      <c r="BG153" s="7">
        <f>_xlfn.MAXIFS($I$7:$I$606,$N$7:$N$606,AQ153)</f>
        <v>0</v>
      </c>
      <c r="BH153" s="7">
        <f t="shared" si="53"/>
        <v>0</v>
      </c>
      <c r="BI153" s="7" t="str">
        <f t="shared" si="48"/>
        <v/>
      </c>
      <c r="BJ153" s="7" t="str">
        <f t="shared" si="49"/>
        <v/>
      </c>
      <c r="BK153" s="7">
        <f t="shared" si="50"/>
        <v>0</v>
      </c>
      <c r="BL153" s="7" t="str">
        <f t="shared" si="51"/>
        <v/>
      </c>
      <c r="BM153" s="7" t="str">
        <f t="shared" si="35"/>
        <v>LSE H</v>
      </c>
      <c r="BN153" s="7" t="str">
        <f t="shared" si="52"/>
        <v/>
      </c>
    </row>
    <row r="154" spans="1:66" ht="15.75" customHeight="1" x14ac:dyDescent="0.2">
      <c r="A154" s="30" t="s">
        <v>54</v>
      </c>
      <c r="B154" s="25" t="s">
        <v>54</v>
      </c>
      <c r="C154" s="25" t="s">
        <v>54</v>
      </c>
      <c r="D154" s="25" t="s">
        <v>54</v>
      </c>
      <c r="E154" s="25" t="s">
        <v>54</v>
      </c>
      <c r="F154" s="25" t="s">
        <v>54</v>
      </c>
      <c r="G154" s="86" t="s">
        <v>54</v>
      </c>
      <c r="H154" s="7"/>
      <c r="I154" s="30"/>
      <c r="J154" s="25"/>
      <c r="K154" s="25"/>
      <c r="L154" s="25"/>
      <c r="M154" s="25"/>
      <c r="N154" s="25"/>
      <c r="O154" s="86"/>
      <c r="P154" s="7"/>
      <c r="Q154" s="37"/>
      <c r="R154" s="37"/>
      <c r="S154" s="37"/>
      <c r="T154" s="37"/>
      <c r="U154" s="37"/>
      <c r="V154" s="37"/>
      <c r="W154" s="37"/>
      <c r="X154" s="7"/>
      <c r="Y154" s="7"/>
      <c r="Z154" s="7"/>
      <c r="AA154" s="7"/>
      <c r="AB154" s="7"/>
      <c r="AC154" s="7"/>
      <c r="AD154" s="7"/>
      <c r="AE154" s="37" t="s">
        <v>16</v>
      </c>
      <c r="AF154" s="37" t="s">
        <v>147</v>
      </c>
      <c r="AG154" s="7">
        <f>_xlfn.MAXIFS($A$7:$A$606,$E$7:$E$606,AF154)</f>
        <v>39</v>
      </c>
      <c r="AH154" s="7">
        <f t="shared" si="36"/>
        <v>39</v>
      </c>
      <c r="AI154" s="7">
        <f>IF(COUNTIF($E$7:$E$1001,AF154)&lt;=3,0,SUMIF($E$7:$E$1001,AF154,$A$7:$A$1001))</f>
        <v>84</v>
      </c>
      <c r="AJ154" s="7">
        <f t="shared" si="37"/>
        <v>84</v>
      </c>
      <c r="AK154" s="7">
        <f t="shared" si="38"/>
        <v>7</v>
      </c>
      <c r="AL154" s="7">
        <f t="shared" si="39"/>
        <v>4</v>
      </c>
      <c r="AM154" s="7" t="str">
        <f t="shared" si="40"/>
        <v>St George's A</v>
      </c>
      <c r="AN154" s="7">
        <f t="shared" si="41"/>
        <v>84</v>
      </c>
      <c r="AO154" s="37"/>
      <c r="AP154" s="37" t="s">
        <v>16</v>
      </c>
      <c r="AQ154" s="37" t="s">
        <v>147</v>
      </c>
      <c r="AR154" s="7">
        <f>_xlfn.MAXIFS($I$7:$I$606,$M$7:$M$606,AQ154)</f>
        <v>13</v>
      </c>
      <c r="AS154" s="7">
        <f t="shared" si="42"/>
        <v>13</v>
      </c>
      <c r="AT154" s="7">
        <f>IF(COUNTIF($M$7:$M$1001,AQ154)&lt;=2,0,SUMIF($M$7:$M$1001,AQ154,$I$7:$I$1001))</f>
        <v>22</v>
      </c>
      <c r="AU154" s="7">
        <f t="shared" si="43"/>
        <v>22</v>
      </c>
      <c r="AV154" s="7">
        <f t="shared" si="44"/>
        <v>17</v>
      </c>
      <c r="AW154" s="7">
        <f t="shared" si="54"/>
        <v>2</v>
      </c>
      <c r="AX154" s="7" t="str">
        <f t="shared" si="45"/>
        <v>St George's A</v>
      </c>
      <c r="AY154" s="7">
        <f t="shared" si="46"/>
        <v>22</v>
      </c>
      <c r="AZ154" s="37"/>
      <c r="BA154" s="37" t="s">
        <v>16</v>
      </c>
      <c r="BB154" s="37" t="s">
        <v>147</v>
      </c>
      <c r="BC154" s="7">
        <f>IF(COUNTIF($F$7:$F$1001,BB154)&lt;=1,0,SUMIF($F$7:$F$1001,BB154,$A$7:$A$1001))</f>
        <v>8</v>
      </c>
      <c r="BD154" s="7">
        <f>IF(COUNTIF($N$7:$N$1001,BB154)&lt;=1,0,SUMIF($N$7:$N$1001,BB154,$I$7:$I$1001))</f>
        <v>9</v>
      </c>
      <c r="BE154" s="7">
        <f t="shared" si="47"/>
        <v>17</v>
      </c>
      <c r="BF154" s="7">
        <f>_xlfn.MAXIFS($A$7:$A$606,$F$7:$F$606,AF154)</f>
        <v>5</v>
      </c>
      <c r="BG154" s="7">
        <f>_xlfn.MAXIFS($I$7:$I$606,$N$7:$N$606,AQ154)</f>
        <v>8</v>
      </c>
      <c r="BH154" s="7">
        <f t="shared" si="53"/>
        <v>8</v>
      </c>
      <c r="BI154" s="7">
        <f t="shared" si="48"/>
        <v>8</v>
      </c>
      <c r="BJ154" s="7">
        <f t="shared" si="49"/>
        <v>17</v>
      </c>
      <c r="BK154" s="7">
        <f t="shared" si="50"/>
        <v>19</v>
      </c>
      <c r="BL154" s="7">
        <f t="shared" si="51"/>
        <v>1</v>
      </c>
      <c r="BM154" s="7" t="str">
        <f t="shared" si="35"/>
        <v>St George's A</v>
      </c>
      <c r="BN154" s="7">
        <f t="shared" si="52"/>
        <v>17</v>
      </c>
    </row>
    <row r="155" spans="1:66" ht="15.75" customHeight="1" x14ac:dyDescent="0.2">
      <c r="A155" s="30" t="s">
        <v>54</v>
      </c>
      <c r="B155" s="25" t="s">
        <v>54</v>
      </c>
      <c r="C155" s="25" t="s">
        <v>54</v>
      </c>
      <c r="D155" s="25" t="s">
        <v>54</v>
      </c>
      <c r="E155" s="25" t="s">
        <v>54</v>
      </c>
      <c r="F155" s="25" t="s">
        <v>54</v>
      </c>
      <c r="G155" s="86" t="s">
        <v>54</v>
      </c>
      <c r="H155" s="7"/>
      <c r="I155" s="30"/>
      <c r="J155" s="25"/>
      <c r="K155" s="25"/>
      <c r="L155" s="25"/>
      <c r="M155" s="25"/>
      <c r="N155" s="25"/>
      <c r="O155" s="86"/>
      <c r="P155" s="7"/>
      <c r="Q155" s="37"/>
      <c r="R155" s="37"/>
      <c r="S155" s="37"/>
      <c r="T155" s="37"/>
      <c r="U155" s="37"/>
      <c r="V155" s="37"/>
      <c r="W155" s="37"/>
      <c r="X155" s="7"/>
      <c r="Y155" s="7"/>
      <c r="Z155" s="7"/>
      <c r="AA155" s="7"/>
      <c r="AB155" s="7"/>
      <c r="AC155" s="7"/>
      <c r="AD155" s="7"/>
      <c r="AE155" s="37" t="s">
        <v>17</v>
      </c>
      <c r="AF155" s="37" t="s">
        <v>148</v>
      </c>
      <c r="AG155" s="7">
        <f>_xlfn.MAXIFS($A$7:$A$606,$E$7:$E$606,AF155)</f>
        <v>49</v>
      </c>
      <c r="AH155" s="7" t="str">
        <f t="shared" si="36"/>
        <v/>
      </c>
      <c r="AI155" s="7">
        <f>IF(COUNTIF($E$7:$E$1001,AF155)&lt;=3,0,SUMIF($E$7:$E$1001,AF155,$A$7:$A$1001))</f>
        <v>0</v>
      </c>
      <c r="AJ155" s="7" t="str">
        <f t="shared" si="37"/>
        <v/>
      </c>
      <c r="AK155" s="7">
        <f t="shared" si="38"/>
        <v>0</v>
      </c>
      <c r="AL155" s="7" t="str">
        <f t="shared" si="39"/>
        <v/>
      </c>
      <c r="AM155" s="7" t="str">
        <f t="shared" si="40"/>
        <v>St George's B</v>
      </c>
      <c r="AN155" s="7">
        <f t="shared" si="41"/>
        <v>0</v>
      </c>
      <c r="AO155" s="37"/>
      <c r="AP155" s="37" t="s">
        <v>17</v>
      </c>
      <c r="AQ155" s="37" t="s">
        <v>148</v>
      </c>
      <c r="AR155" s="7">
        <f>_xlfn.MAXIFS($I$7:$I$606,$M$7:$M$606,AQ155)</f>
        <v>28</v>
      </c>
      <c r="AS155" s="7">
        <f t="shared" si="42"/>
        <v>28</v>
      </c>
      <c r="AT155" s="7">
        <f>IF(COUNTIF($M$7:$M$1001,AQ155)&lt;=2,0,SUMIF($M$7:$M$1001,AQ155,$I$7:$I$1001))</f>
        <v>68</v>
      </c>
      <c r="AU155" s="7">
        <f t="shared" si="43"/>
        <v>68</v>
      </c>
      <c r="AV155" s="7">
        <f t="shared" si="44"/>
        <v>12</v>
      </c>
      <c r="AW155" s="7">
        <f t="shared" si="54"/>
        <v>7</v>
      </c>
      <c r="AX155" s="7" t="str">
        <f t="shared" si="45"/>
        <v>St George's B</v>
      </c>
      <c r="AY155" s="7">
        <f t="shared" si="46"/>
        <v>68</v>
      </c>
      <c r="AZ155" s="37"/>
      <c r="BA155" s="37" t="s">
        <v>17</v>
      </c>
      <c r="BB155" s="37" t="s">
        <v>148</v>
      </c>
      <c r="BC155" s="7">
        <f>IF(COUNTIF($F$7:$F$1001,BB155)&lt;=1,0,SUMIF($F$7:$F$1001,BB155,$A$7:$A$1001))</f>
        <v>76</v>
      </c>
      <c r="BD155" s="7">
        <f>IF(COUNTIF($N$7:$N$1001,BB155)&lt;=1,0,SUMIF($N$7:$N$1001,BB155,$I$7:$I$1001))</f>
        <v>31</v>
      </c>
      <c r="BE155" s="7">
        <f t="shared" si="47"/>
        <v>107</v>
      </c>
      <c r="BF155" s="7">
        <f>_xlfn.MAXIFS($A$7:$A$606,$F$7:$F$606,AF155)</f>
        <v>39</v>
      </c>
      <c r="BG155" s="7">
        <f>_xlfn.MAXIFS($I$7:$I$606,$N$7:$N$606,AQ155)</f>
        <v>18</v>
      </c>
      <c r="BH155" s="7">
        <f t="shared" si="53"/>
        <v>39</v>
      </c>
      <c r="BI155" s="7">
        <f t="shared" si="48"/>
        <v>39</v>
      </c>
      <c r="BJ155" s="7">
        <f t="shared" si="49"/>
        <v>107</v>
      </c>
      <c r="BK155" s="7">
        <f t="shared" si="50"/>
        <v>8</v>
      </c>
      <c r="BL155" s="7">
        <f t="shared" si="51"/>
        <v>12</v>
      </c>
      <c r="BM155" s="7" t="str">
        <f t="shared" si="35"/>
        <v>St George's B</v>
      </c>
      <c r="BN155" s="7">
        <f t="shared" si="52"/>
        <v>107</v>
      </c>
    </row>
    <row r="156" spans="1:66" ht="15.75" customHeight="1" x14ac:dyDescent="0.2">
      <c r="A156" s="30" t="s">
        <v>54</v>
      </c>
      <c r="B156" s="25" t="s">
        <v>54</v>
      </c>
      <c r="C156" s="25" t="s">
        <v>54</v>
      </c>
      <c r="D156" s="25" t="s">
        <v>54</v>
      </c>
      <c r="E156" s="25" t="s">
        <v>54</v>
      </c>
      <c r="F156" s="25" t="s">
        <v>54</v>
      </c>
      <c r="G156" s="86" t="s">
        <v>54</v>
      </c>
      <c r="H156" s="7"/>
      <c r="I156" s="30"/>
      <c r="J156" s="25"/>
      <c r="K156" s="25"/>
      <c r="L156" s="25"/>
      <c r="M156" s="25"/>
      <c r="N156" s="25"/>
      <c r="O156" s="86"/>
      <c r="P156" s="7"/>
      <c r="Q156" s="37"/>
      <c r="R156" s="37"/>
      <c r="S156" s="37"/>
      <c r="T156" s="37"/>
      <c r="U156" s="37"/>
      <c r="V156" s="37"/>
      <c r="W156" s="37"/>
      <c r="X156" s="7"/>
      <c r="Y156" s="7"/>
      <c r="Z156" s="7"/>
      <c r="AA156" s="7"/>
      <c r="AB156" s="7"/>
      <c r="AC156" s="7"/>
      <c r="AD156" s="7"/>
      <c r="AE156" s="37" t="s">
        <v>18</v>
      </c>
      <c r="AF156" s="37" t="s">
        <v>156</v>
      </c>
      <c r="AG156" s="7">
        <f>_xlfn.MAXIFS($A$7:$A$606,$E$7:$E$606,AF156)</f>
        <v>0</v>
      </c>
      <c r="AH156" s="7" t="str">
        <f t="shared" si="36"/>
        <v/>
      </c>
      <c r="AI156" s="7">
        <f>IF(COUNTIF($E$7:$E$1001,AF156)&lt;=3,0,SUMIF($E$7:$E$1001,AF156,$A$7:$A$1001))</f>
        <v>0</v>
      </c>
      <c r="AJ156" s="7" t="str">
        <f t="shared" si="37"/>
        <v/>
      </c>
      <c r="AK156" s="7">
        <f t="shared" si="38"/>
        <v>0</v>
      </c>
      <c r="AL156" s="7" t="str">
        <f t="shared" si="39"/>
        <v/>
      </c>
      <c r="AM156" s="7" t="str">
        <f t="shared" si="40"/>
        <v>St George's C</v>
      </c>
      <c r="AN156" s="7">
        <f t="shared" si="41"/>
        <v>0</v>
      </c>
      <c r="AO156" s="37"/>
      <c r="AP156" s="37" t="s">
        <v>18</v>
      </c>
      <c r="AQ156" s="37" t="s">
        <v>156</v>
      </c>
      <c r="AR156" s="7">
        <f>_xlfn.MAXIFS($I$7:$I$606,$M$7:$M$606,AQ156)</f>
        <v>40</v>
      </c>
      <c r="AS156" s="7">
        <f t="shared" si="42"/>
        <v>40</v>
      </c>
      <c r="AT156" s="7">
        <f>IF(COUNTIF($M$7:$M$1001,AQ156)&lt;=2,0,SUMIF($M$7:$M$1001,AQ156,$I$7:$I$1001))</f>
        <v>102</v>
      </c>
      <c r="AU156" s="7">
        <f t="shared" si="43"/>
        <v>102</v>
      </c>
      <c r="AV156" s="7">
        <f t="shared" si="44"/>
        <v>9</v>
      </c>
      <c r="AW156" s="7">
        <f t="shared" si="54"/>
        <v>10</v>
      </c>
      <c r="AX156" s="7" t="str">
        <f t="shared" si="45"/>
        <v>St George's C</v>
      </c>
      <c r="AY156" s="7">
        <f t="shared" si="46"/>
        <v>102</v>
      </c>
      <c r="AZ156" s="37"/>
      <c r="BA156" s="37" t="s">
        <v>18</v>
      </c>
      <c r="BB156" s="37" t="s">
        <v>156</v>
      </c>
      <c r="BC156" s="7">
        <f>IF(COUNTIF($F$7:$F$1001,BB156)&lt;=1,0,SUMIF($F$7:$F$1001,BB156,$A$7:$A$1001))</f>
        <v>90</v>
      </c>
      <c r="BD156" s="7">
        <f>IF(COUNTIF($N$7:$N$1001,BB156)&lt;=1,0,SUMIF($N$7:$N$1001,BB156,$I$7:$I$1001))</f>
        <v>50</v>
      </c>
      <c r="BE156" s="7">
        <f t="shared" si="47"/>
        <v>140</v>
      </c>
      <c r="BF156" s="7">
        <f>_xlfn.MAXIFS($A$7:$A$606,$F$7:$F$606,AF156)</f>
        <v>47</v>
      </c>
      <c r="BG156" s="7">
        <f>_xlfn.MAXIFS($I$7:$I$606,$N$7:$N$606,AQ156)</f>
        <v>28</v>
      </c>
      <c r="BH156" s="7">
        <f t="shared" si="53"/>
        <v>47</v>
      </c>
      <c r="BI156" s="7">
        <f t="shared" si="48"/>
        <v>47</v>
      </c>
      <c r="BJ156" s="7">
        <f t="shared" si="49"/>
        <v>140</v>
      </c>
      <c r="BK156" s="7">
        <f t="shared" si="50"/>
        <v>4</v>
      </c>
      <c r="BL156" s="7">
        <f t="shared" si="51"/>
        <v>16</v>
      </c>
      <c r="BM156" s="7" t="str">
        <f t="shared" si="35"/>
        <v>St George's C</v>
      </c>
      <c r="BN156" s="7">
        <f t="shared" si="52"/>
        <v>140</v>
      </c>
    </row>
    <row r="157" spans="1:66" ht="15.75" customHeight="1" x14ac:dyDescent="0.2">
      <c r="A157" s="30" t="s">
        <v>54</v>
      </c>
      <c r="B157" s="25" t="s">
        <v>54</v>
      </c>
      <c r="C157" s="25" t="s">
        <v>54</v>
      </c>
      <c r="D157" s="25" t="s">
        <v>54</v>
      </c>
      <c r="E157" s="25" t="s">
        <v>54</v>
      </c>
      <c r="F157" s="25" t="s">
        <v>54</v>
      </c>
      <c r="G157" s="86" t="s">
        <v>54</v>
      </c>
      <c r="H157" s="7"/>
      <c r="I157" s="30"/>
      <c r="J157" s="25"/>
      <c r="K157" s="25"/>
      <c r="L157" s="25"/>
      <c r="M157" s="25"/>
      <c r="N157" s="25"/>
      <c r="O157" s="86"/>
      <c r="P157" s="7"/>
      <c r="Q157" s="37"/>
      <c r="R157" s="37"/>
      <c r="S157" s="37"/>
      <c r="T157" s="37"/>
      <c r="U157" s="37"/>
      <c r="V157" s="37"/>
      <c r="W157" s="37"/>
      <c r="X157" s="7"/>
      <c r="Y157" s="7"/>
      <c r="Z157" s="7"/>
      <c r="AA157" s="7"/>
      <c r="AB157" s="7"/>
      <c r="AC157" s="7"/>
      <c r="AD157" s="7"/>
      <c r="AE157" s="37" t="s">
        <v>19</v>
      </c>
      <c r="AF157" s="37" t="s">
        <v>157</v>
      </c>
      <c r="AG157" s="7">
        <f>_xlfn.MAXIFS($A$7:$A$606,$E$7:$E$606,AF157)</f>
        <v>0</v>
      </c>
      <c r="AH157" s="7" t="str">
        <f t="shared" si="36"/>
        <v/>
      </c>
      <c r="AI157" s="7">
        <f>IF(COUNTIF($E$7:$E$1001,AF157)&lt;=3,0,SUMIF($E$7:$E$1001,AF157,$A$7:$A$1001))</f>
        <v>0</v>
      </c>
      <c r="AJ157" s="7" t="str">
        <f t="shared" si="37"/>
        <v/>
      </c>
      <c r="AK157" s="7">
        <f t="shared" si="38"/>
        <v>0</v>
      </c>
      <c r="AL157" s="7" t="str">
        <f t="shared" si="39"/>
        <v/>
      </c>
      <c r="AM157" s="7" t="str">
        <f t="shared" si="40"/>
        <v>St George's D</v>
      </c>
      <c r="AN157" s="7">
        <f t="shared" si="41"/>
        <v>0</v>
      </c>
      <c r="AO157" s="37"/>
      <c r="AP157" s="37" t="s">
        <v>19</v>
      </c>
      <c r="AQ157" s="37" t="s">
        <v>157</v>
      </c>
      <c r="AR157" s="7">
        <f>_xlfn.MAXIFS($I$7:$I$606,$M$7:$M$606,AQ157)</f>
        <v>49</v>
      </c>
      <c r="AS157" s="7">
        <f t="shared" si="42"/>
        <v>49</v>
      </c>
      <c r="AT157" s="7">
        <f>IF(COUNTIF($M$7:$M$1001,AQ157)&lt;=2,0,SUMIF($M$7:$M$1001,AQ157,$I$7:$I$1001))</f>
        <v>143</v>
      </c>
      <c r="AU157" s="7">
        <f t="shared" si="43"/>
        <v>143</v>
      </c>
      <c r="AV157" s="7">
        <f t="shared" si="44"/>
        <v>3</v>
      </c>
      <c r="AW157" s="7">
        <f t="shared" si="54"/>
        <v>16</v>
      </c>
      <c r="AX157" s="7" t="str">
        <f t="shared" si="45"/>
        <v>St George's D</v>
      </c>
      <c r="AY157" s="7">
        <f t="shared" si="46"/>
        <v>143</v>
      </c>
      <c r="AZ157" s="37"/>
      <c r="BA157" s="37" t="s">
        <v>19</v>
      </c>
      <c r="BB157" s="37" t="s">
        <v>157</v>
      </c>
      <c r="BC157" s="7">
        <f>IF(COUNTIF($F$7:$F$1001,BB157)&lt;=1,0,SUMIF($F$7:$F$1001,BB157,$A$7:$A$1001))</f>
        <v>0</v>
      </c>
      <c r="BD157" s="7">
        <f>IF(COUNTIF($N$7:$N$1001,BB157)&lt;=1,0,SUMIF($N$7:$N$1001,BB157,$I$7:$I$1001))</f>
        <v>62</v>
      </c>
      <c r="BE157" s="7">
        <f t="shared" si="47"/>
        <v>0</v>
      </c>
      <c r="BF157" s="7">
        <f>_xlfn.MAXIFS($A$7:$A$606,$F$7:$F$606,AF157)</f>
        <v>49</v>
      </c>
      <c r="BG157" s="7">
        <f>_xlfn.MAXIFS($I$7:$I$606,$N$7:$N$606,AQ157)</f>
        <v>33</v>
      </c>
      <c r="BH157" s="7">
        <f t="shared" si="53"/>
        <v>49</v>
      </c>
      <c r="BI157" s="7" t="str">
        <f t="shared" si="48"/>
        <v/>
      </c>
      <c r="BJ157" s="7" t="str">
        <f t="shared" si="49"/>
        <v/>
      </c>
      <c r="BK157" s="7">
        <f t="shared" si="50"/>
        <v>0</v>
      </c>
      <c r="BL157" s="7" t="str">
        <f t="shared" si="51"/>
        <v/>
      </c>
      <c r="BM157" s="7" t="str">
        <f t="shared" si="35"/>
        <v>St George's D</v>
      </c>
      <c r="BN157" s="7" t="str">
        <f t="shared" si="52"/>
        <v/>
      </c>
    </row>
    <row r="158" spans="1:66" ht="15.75" customHeight="1" x14ac:dyDescent="0.2">
      <c r="A158" s="30" t="s">
        <v>54</v>
      </c>
      <c r="B158" s="25" t="s">
        <v>54</v>
      </c>
      <c r="C158" s="25" t="s">
        <v>54</v>
      </c>
      <c r="D158" s="25" t="s">
        <v>54</v>
      </c>
      <c r="E158" s="25" t="s">
        <v>54</v>
      </c>
      <c r="F158" s="25" t="s">
        <v>54</v>
      </c>
      <c r="G158" s="86" t="s">
        <v>54</v>
      </c>
      <c r="H158" s="7"/>
      <c r="I158" s="30"/>
      <c r="J158" s="25"/>
      <c r="K158" s="25"/>
      <c r="L158" s="25"/>
      <c r="M158" s="25"/>
      <c r="N158" s="25"/>
      <c r="O158" s="86"/>
      <c r="P158" s="7"/>
      <c r="Q158" s="37"/>
      <c r="R158" s="37"/>
      <c r="S158" s="37"/>
      <c r="T158" s="37"/>
      <c r="U158" s="37"/>
      <c r="V158" s="37"/>
      <c r="W158" s="37"/>
      <c r="X158" s="7"/>
      <c r="Y158" s="7"/>
      <c r="Z158" s="7"/>
      <c r="AA158" s="7"/>
      <c r="AB158" s="7"/>
      <c r="AC158" s="7"/>
      <c r="AD158" s="7"/>
      <c r="AE158" s="37" t="s">
        <v>22</v>
      </c>
      <c r="AF158" s="37" t="s">
        <v>302</v>
      </c>
      <c r="AG158" s="7">
        <f>_xlfn.MAXIFS($A$7:$A$606,$E$7:$E$606,AF158)</f>
        <v>0</v>
      </c>
      <c r="AH158" s="7" t="str">
        <f t="shared" si="36"/>
        <v/>
      </c>
      <c r="AI158" s="7">
        <f>IF(COUNTIF($E$7:$E$1001,AF158)&lt;=3,0,SUMIF($E$7:$E$1001,AF158,$A$7:$A$1001))</f>
        <v>0</v>
      </c>
      <c r="AJ158" s="7" t="str">
        <f t="shared" si="37"/>
        <v/>
      </c>
      <c r="AK158" s="7">
        <f t="shared" si="38"/>
        <v>0</v>
      </c>
      <c r="AL158" s="7" t="str">
        <f t="shared" si="39"/>
        <v/>
      </c>
      <c r="AM158" s="7" t="str">
        <f t="shared" si="40"/>
        <v>St George's E</v>
      </c>
      <c r="AN158" s="7">
        <f t="shared" si="41"/>
        <v>0</v>
      </c>
      <c r="AO158" s="37"/>
      <c r="AP158" s="37" t="s">
        <v>22</v>
      </c>
      <c r="AQ158" s="37" t="s">
        <v>302</v>
      </c>
      <c r="AR158" s="7">
        <f>_xlfn.MAXIFS($I$7:$I$606,$M$7:$M$606,AQ158)</f>
        <v>60</v>
      </c>
      <c r="AS158" s="7" t="str">
        <f t="shared" si="42"/>
        <v/>
      </c>
      <c r="AT158" s="7">
        <f>IF(COUNTIF($M$7:$M$1001,AQ158)&lt;=2,0,SUMIF($M$7:$M$1001,AQ158,$I$7:$I$1001))</f>
        <v>0</v>
      </c>
      <c r="AU158" s="7" t="str">
        <f t="shared" si="43"/>
        <v/>
      </c>
      <c r="AV158" s="7">
        <f t="shared" si="44"/>
        <v>0</v>
      </c>
      <c r="AW158" s="7" t="str">
        <f t="shared" si="54"/>
        <v/>
      </c>
      <c r="AX158" s="7" t="str">
        <f t="shared" si="45"/>
        <v>St George's E</v>
      </c>
      <c r="AY158" s="7">
        <f t="shared" si="46"/>
        <v>0</v>
      </c>
      <c r="AZ158" s="37"/>
      <c r="BA158" s="37" t="s">
        <v>22</v>
      </c>
      <c r="BB158" s="37" t="s">
        <v>302</v>
      </c>
      <c r="BC158" s="7">
        <f>IF(COUNTIF($F$7:$F$1001,BB158)&lt;=1,0,SUMIF($F$7:$F$1001,BB158,$A$7:$A$1001))</f>
        <v>0</v>
      </c>
      <c r="BD158" s="7">
        <f>IF(COUNTIF($N$7:$N$1001,BB158)&lt;=1,0,SUMIF($N$7:$N$1001,BB158,$I$7:$I$1001))</f>
        <v>86</v>
      </c>
      <c r="BE158" s="7">
        <f t="shared" si="47"/>
        <v>0</v>
      </c>
      <c r="BF158" s="7">
        <f>_xlfn.MAXIFS($A$7:$A$606,$F$7:$F$606,AF158)</f>
        <v>0</v>
      </c>
      <c r="BG158" s="7">
        <f>_xlfn.MAXIFS($I$7:$I$606,$N$7:$N$606,AQ158)</f>
        <v>46</v>
      </c>
      <c r="BH158" s="7">
        <f t="shared" si="53"/>
        <v>46</v>
      </c>
      <c r="BI158" s="7" t="str">
        <f t="shared" si="48"/>
        <v/>
      </c>
      <c r="BJ158" s="7" t="str">
        <f t="shared" si="49"/>
        <v/>
      </c>
      <c r="BK158" s="7">
        <f t="shared" si="50"/>
        <v>0</v>
      </c>
      <c r="BL158" s="7" t="str">
        <f t="shared" si="51"/>
        <v/>
      </c>
      <c r="BM158" s="7" t="str">
        <f t="shared" si="35"/>
        <v>St George's E</v>
      </c>
      <c r="BN158" s="7" t="str">
        <f t="shared" si="52"/>
        <v/>
      </c>
    </row>
    <row r="159" spans="1:66" ht="15.75" customHeight="1" x14ac:dyDescent="0.2">
      <c r="A159" s="30" t="s">
        <v>54</v>
      </c>
      <c r="B159" s="25" t="s">
        <v>54</v>
      </c>
      <c r="C159" s="25" t="s">
        <v>54</v>
      </c>
      <c r="D159" s="25" t="s">
        <v>54</v>
      </c>
      <c r="E159" s="25" t="s">
        <v>54</v>
      </c>
      <c r="F159" s="25" t="s">
        <v>54</v>
      </c>
      <c r="G159" s="86" t="s">
        <v>54</v>
      </c>
      <c r="H159" s="7"/>
      <c r="I159" s="30"/>
      <c r="J159" s="25"/>
      <c r="K159" s="25"/>
      <c r="L159" s="25"/>
      <c r="M159" s="25"/>
      <c r="N159" s="25"/>
      <c r="O159" s="86"/>
      <c r="P159" s="7"/>
      <c r="Q159" s="37"/>
      <c r="R159" s="37"/>
      <c r="S159" s="37"/>
      <c r="T159" s="37"/>
      <c r="U159" s="37"/>
      <c r="V159" s="37"/>
      <c r="W159" s="37"/>
      <c r="X159" s="7"/>
      <c r="Y159" s="7"/>
      <c r="Z159" s="7"/>
      <c r="AA159" s="7"/>
      <c r="AB159" s="7"/>
      <c r="AC159" s="7"/>
      <c r="AD159" s="7"/>
      <c r="AE159" s="37" t="s">
        <v>24</v>
      </c>
      <c r="AF159" s="37" t="s">
        <v>303</v>
      </c>
      <c r="AG159" s="7">
        <f>_xlfn.MAXIFS($A$7:$A$606,$E$7:$E$606,AF159)</f>
        <v>0</v>
      </c>
      <c r="AH159" s="7" t="str">
        <f t="shared" si="36"/>
        <v/>
      </c>
      <c r="AI159" s="7">
        <f>IF(COUNTIF($E$7:$E$1001,AF159)&lt;=3,0,SUMIF($E$7:$E$1001,AF159,$A$7:$A$1001))</f>
        <v>0</v>
      </c>
      <c r="AJ159" s="7" t="str">
        <f t="shared" si="37"/>
        <v/>
      </c>
      <c r="AK159" s="7">
        <f t="shared" si="38"/>
        <v>0</v>
      </c>
      <c r="AL159" s="7" t="str">
        <f t="shared" si="39"/>
        <v/>
      </c>
      <c r="AM159" s="7" t="str">
        <f t="shared" si="40"/>
        <v>St George's F</v>
      </c>
      <c r="AN159" s="7">
        <f t="shared" si="41"/>
        <v>0</v>
      </c>
      <c r="AO159" s="37"/>
      <c r="AP159" s="37" t="s">
        <v>24</v>
      </c>
      <c r="AQ159" s="37" t="s">
        <v>303</v>
      </c>
      <c r="AR159" s="7">
        <f>_xlfn.MAXIFS($I$7:$I$606,$M$7:$M$606,AQ159)</f>
        <v>0</v>
      </c>
      <c r="AS159" s="7" t="str">
        <f t="shared" si="42"/>
        <v/>
      </c>
      <c r="AT159" s="7">
        <f>IF(COUNTIF($M$7:$M$1001,AQ159)&lt;=2,0,SUMIF($M$7:$M$1001,AQ159,$I$7:$I$1001))</f>
        <v>0</v>
      </c>
      <c r="AU159" s="7" t="str">
        <f t="shared" si="43"/>
        <v/>
      </c>
      <c r="AV159" s="7">
        <f t="shared" si="44"/>
        <v>0</v>
      </c>
      <c r="AW159" s="7" t="str">
        <f t="shared" si="54"/>
        <v/>
      </c>
      <c r="AX159" s="7" t="str">
        <f t="shared" si="45"/>
        <v>St George's F</v>
      </c>
      <c r="AY159" s="7">
        <f t="shared" si="46"/>
        <v>0</v>
      </c>
      <c r="AZ159" s="37"/>
      <c r="BA159" s="37" t="s">
        <v>24</v>
      </c>
      <c r="BB159" s="37" t="s">
        <v>303</v>
      </c>
      <c r="BC159" s="7">
        <f>IF(COUNTIF($F$7:$F$1001,BB159)&lt;=1,0,SUMIF($F$7:$F$1001,BB159,$A$7:$A$1001))</f>
        <v>0</v>
      </c>
      <c r="BD159" s="7">
        <f>IF(COUNTIF($N$7:$N$1001,BB159)&lt;=1,0,SUMIF($N$7:$N$1001,BB159,$I$7:$I$1001))</f>
        <v>97</v>
      </c>
      <c r="BE159" s="7">
        <f t="shared" si="47"/>
        <v>0</v>
      </c>
      <c r="BF159" s="7">
        <f>_xlfn.MAXIFS($A$7:$A$606,$F$7:$F$606,AF159)</f>
        <v>0</v>
      </c>
      <c r="BG159" s="7">
        <f>_xlfn.MAXIFS($I$7:$I$606,$N$7:$N$606,AQ159)</f>
        <v>49</v>
      </c>
      <c r="BH159" s="7">
        <f t="shared" si="53"/>
        <v>49</v>
      </c>
      <c r="BI159" s="7" t="str">
        <f t="shared" si="48"/>
        <v/>
      </c>
      <c r="BJ159" s="7" t="str">
        <f t="shared" si="49"/>
        <v/>
      </c>
      <c r="BK159" s="7">
        <f t="shared" si="50"/>
        <v>0</v>
      </c>
      <c r="BL159" s="7" t="str">
        <f t="shared" si="51"/>
        <v/>
      </c>
      <c r="BM159" s="7" t="str">
        <f t="shared" si="35"/>
        <v>St George's F</v>
      </c>
      <c r="BN159" s="7" t="str">
        <f t="shared" si="52"/>
        <v/>
      </c>
    </row>
    <row r="160" spans="1:66" ht="15.75" customHeight="1" x14ac:dyDescent="0.2">
      <c r="A160" s="30" t="s">
        <v>54</v>
      </c>
      <c r="B160" s="25" t="s">
        <v>54</v>
      </c>
      <c r="C160" s="25" t="s">
        <v>54</v>
      </c>
      <c r="D160" s="25" t="s">
        <v>54</v>
      </c>
      <c r="E160" s="25" t="s">
        <v>54</v>
      </c>
      <c r="F160" s="25" t="s">
        <v>54</v>
      </c>
      <c r="G160" s="86" t="s">
        <v>54</v>
      </c>
      <c r="H160" s="7"/>
      <c r="I160" s="30"/>
      <c r="J160" s="25"/>
      <c r="K160" s="25"/>
      <c r="L160" s="25"/>
      <c r="M160" s="25"/>
      <c r="N160" s="25"/>
      <c r="O160" s="86"/>
      <c r="P160" s="7"/>
      <c r="Q160" s="37"/>
      <c r="R160" s="37"/>
      <c r="S160" s="37"/>
      <c r="T160" s="37"/>
      <c r="U160" s="37"/>
      <c r="V160" s="37"/>
      <c r="W160" s="37"/>
      <c r="X160" s="7"/>
      <c r="Y160" s="7"/>
      <c r="Z160" s="7"/>
      <c r="AA160" s="7"/>
      <c r="AB160" s="7"/>
      <c r="AC160" s="7"/>
      <c r="AD160" s="7"/>
      <c r="AE160" s="37" t="s">
        <v>25</v>
      </c>
      <c r="AF160" s="37" t="s">
        <v>304</v>
      </c>
      <c r="AG160" s="7">
        <f>_xlfn.MAXIFS($A$7:$A$606,$E$7:$E$606,AF160)</f>
        <v>0</v>
      </c>
      <c r="AH160" s="7" t="str">
        <f t="shared" si="36"/>
        <v/>
      </c>
      <c r="AI160" s="7">
        <f>IF(COUNTIF($E$7:$E$1001,AF160)&lt;=3,0,SUMIF($E$7:$E$1001,AF160,$A$7:$A$1001))</f>
        <v>0</v>
      </c>
      <c r="AJ160" s="7" t="str">
        <f t="shared" si="37"/>
        <v/>
      </c>
      <c r="AK160" s="7">
        <f t="shared" si="38"/>
        <v>0</v>
      </c>
      <c r="AL160" s="7" t="str">
        <f t="shared" si="39"/>
        <v/>
      </c>
      <c r="AM160" s="7" t="str">
        <f t="shared" si="40"/>
        <v>St George's G</v>
      </c>
      <c r="AN160" s="7">
        <f t="shared" si="41"/>
        <v>0</v>
      </c>
      <c r="AO160" s="37"/>
      <c r="AP160" s="37" t="s">
        <v>25</v>
      </c>
      <c r="AQ160" s="37" t="s">
        <v>304</v>
      </c>
      <c r="AR160" s="7">
        <f>_xlfn.MAXIFS($I$7:$I$606,$M$7:$M$606,AQ160)</f>
        <v>0</v>
      </c>
      <c r="AS160" s="7" t="str">
        <f t="shared" si="42"/>
        <v/>
      </c>
      <c r="AT160" s="7">
        <f>IF(COUNTIF($M$7:$M$1001,AQ160)&lt;=2,0,SUMIF($M$7:$M$1001,AQ160,$I$7:$I$1001))</f>
        <v>0</v>
      </c>
      <c r="AU160" s="7" t="str">
        <f t="shared" si="43"/>
        <v/>
      </c>
      <c r="AV160" s="7">
        <f t="shared" si="44"/>
        <v>0</v>
      </c>
      <c r="AW160" s="7" t="str">
        <f t="shared" si="54"/>
        <v/>
      </c>
      <c r="AX160" s="7" t="str">
        <f t="shared" si="45"/>
        <v>St George's G</v>
      </c>
      <c r="AY160" s="7">
        <f t="shared" si="46"/>
        <v>0</v>
      </c>
      <c r="AZ160" s="37"/>
      <c r="BA160" s="37" t="s">
        <v>25</v>
      </c>
      <c r="BB160" s="37" t="s">
        <v>304</v>
      </c>
      <c r="BC160" s="7">
        <f>IF(COUNTIF($F$7:$F$1001,BB160)&lt;=1,0,SUMIF($F$7:$F$1001,BB160,$A$7:$A$1001))</f>
        <v>0</v>
      </c>
      <c r="BD160" s="7">
        <f>IF(COUNTIF($N$7:$N$1001,BB160)&lt;=1,0,SUMIF($N$7:$N$1001,BB160,$I$7:$I$1001))</f>
        <v>114</v>
      </c>
      <c r="BE160" s="7">
        <f t="shared" si="47"/>
        <v>0</v>
      </c>
      <c r="BF160" s="7">
        <f>_xlfn.MAXIFS($A$7:$A$606,$F$7:$F$606,AF160)</f>
        <v>0</v>
      </c>
      <c r="BG160" s="7">
        <f>_xlfn.MAXIFS($I$7:$I$606,$N$7:$N$606,AQ160)</f>
        <v>60</v>
      </c>
      <c r="BH160" s="7">
        <f t="shared" si="53"/>
        <v>60</v>
      </c>
      <c r="BI160" s="7" t="str">
        <f t="shared" si="48"/>
        <v/>
      </c>
      <c r="BJ160" s="7" t="str">
        <f t="shared" si="49"/>
        <v/>
      </c>
      <c r="BK160" s="7">
        <f t="shared" si="50"/>
        <v>0</v>
      </c>
      <c r="BL160" s="7" t="str">
        <f t="shared" si="51"/>
        <v/>
      </c>
      <c r="BM160" s="7" t="str">
        <f t="shared" si="35"/>
        <v>St George's G</v>
      </c>
      <c r="BN160" s="7" t="str">
        <f t="shared" si="52"/>
        <v/>
      </c>
    </row>
    <row r="161" spans="1:66" ht="15.75" customHeight="1" x14ac:dyDescent="0.2">
      <c r="A161" s="30" t="s">
        <v>54</v>
      </c>
      <c r="B161" s="25" t="s">
        <v>54</v>
      </c>
      <c r="C161" s="25" t="s">
        <v>54</v>
      </c>
      <c r="D161" s="25" t="s">
        <v>54</v>
      </c>
      <c r="E161" s="25" t="s">
        <v>54</v>
      </c>
      <c r="F161" s="25" t="s">
        <v>54</v>
      </c>
      <c r="G161" s="86" t="s">
        <v>54</v>
      </c>
      <c r="H161" s="7"/>
      <c r="I161" s="30"/>
      <c r="J161" s="25"/>
      <c r="K161" s="25"/>
      <c r="L161" s="25"/>
      <c r="M161" s="25"/>
      <c r="N161" s="25"/>
      <c r="O161" s="86"/>
      <c r="P161" s="7"/>
      <c r="Q161" s="37"/>
      <c r="R161" s="37"/>
      <c r="S161" s="37"/>
      <c r="T161" s="37"/>
      <c r="U161" s="37"/>
      <c r="V161" s="37"/>
      <c r="W161" s="37"/>
      <c r="X161" s="7"/>
      <c r="Y161" s="7"/>
      <c r="Z161" s="7"/>
      <c r="AA161" s="7"/>
      <c r="AB161" s="7"/>
      <c r="AC161" s="7"/>
      <c r="AD161" s="7"/>
      <c r="AE161" s="37" t="s">
        <v>26</v>
      </c>
      <c r="AF161" s="37" t="s">
        <v>305</v>
      </c>
      <c r="AG161" s="7">
        <f>_xlfn.MAXIFS($A$7:$A$606,$E$7:$E$606,AF161)</f>
        <v>0</v>
      </c>
      <c r="AH161" s="7" t="str">
        <f t="shared" si="36"/>
        <v/>
      </c>
      <c r="AI161" s="7">
        <f>IF(COUNTIF($E$7:$E$1001,AF161)&lt;=3,0,SUMIF($E$7:$E$1001,AF161,$A$7:$A$1001))</f>
        <v>0</v>
      </c>
      <c r="AJ161" s="7" t="str">
        <f t="shared" si="37"/>
        <v/>
      </c>
      <c r="AK161" s="7">
        <f t="shared" si="38"/>
        <v>0</v>
      </c>
      <c r="AL161" s="7" t="str">
        <f t="shared" si="39"/>
        <v/>
      </c>
      <c r="AM161" s="7" t="str">
        <f t="shared" si="40"/>
        <v>St George's H</v>
      </c>
      <c r="AN161" s="7">
        <f t="shared" si="41"/>
        <v>0</v>
      </c>
      <c r="AO161" s="37"/>
      <c r="AP161" s="37" t="s">
        <v>26</v>
      </c>
      <c r="AQ161" s="37" t="s">
        <v>305</v>
      </c>
      <c r="AR161" s="7">
        <f>_xlfn.MAXIFS($I$7:$I$606,$M$7:$M$606,AQ161)</f>
        <v>0</v>
      </c>
      <c r="AS161" s="7" t="str">
        <f t="shared" si="42"/>
        <v/>
      </c>
      <c r="AT161" s="7">
        <f>IF(COUNTIF($M$7:$M$1001,AQ161)&lt;=2,0,SUMIF($M$7:$M$1001,AQ161,$I$7:$I$1001))</f>
        <v>0</v>
      </c>
      <c r="AU161" s="7" t="str">
        <f t="shared" si="43"/>
        <v/>
      </c>
      <c r="AV161" s="7">
        <f t="shared" si="44"/>
        <v>0</v>
      </c>
      <c r="AW161" s="7" t="str">
        <f t="shared" si="54"/>
        <v/>
      </c>
      <c r="AX161" s="7" t="str">
        <f t="shared" si="45"/>
        <v>St George's H</v>
      </c>
      <c r="AY161" s="7">
        <f t="shared" si="46"/>
        <v>0</v>
      </c>
      <c r="AZ161" s="37"/>
      <c r="BA161" s="37" t="s">
        <v>26</v>
      </c>
      <c r="BB161" s="37" t="s">
        <v>305</v>
      </c>
      <c r="BC161" s="7">
        <f>IF(COUNTIF($F$7:$F$1001,BB161)&lt;=1,0,SUMIF($F$7:$F$1001,BB161,$A$7:$A$1001))</f>
        <v>0</v>
      </c>
      <c r="BD161" s="7">
        <f>IF(COUNTIF($N$7:$N$1001,BB161)&lt;=1,0,SUMIF($N$7:$N$1001,BB161,$I$7:$I$1001))</f>
        <v>0</v>
      </c>
      <c r="BE161" s="7">
        <f t="shared" si="47"/>
        <v>0</v>
      </c>
      <c r="BF161" s="7">
        <f>_xlfn.MAXIFS($A$7:$A$606,$F$7:$F$606,AF161)</f>
        <v>0</v>
      </c>
      <c r="BG161" s="7">
        <f>_xlfn.MAXIFS($I$7:$I$606,$N$7:$N$606,AQ161)</f>
        <v>0</v>
      </c>
      <c r="BH161" s="7">
        <f t="shared" si="53"/>
        <v>0</v>
      </c>
      <c r="BI161" s="7" t="str">
        <f t="shared" si="48"/>
        <v/>
      </c>
      <c r="BJ161" s="7" t="str">
        <f t="shared" si="49"/>
        <v/>
      </c>
      <c r="BK161" s="7">
        <f t="shared" si="50"/>
        <v>0</v>
      </c>
      <c r="BL161" s="7" t="str">
        <f t="shared" si="51"/>
        <v/>
      </c>
      <c r="BM161" s="7" t="str">
        <f t="shared" si="35"/>
        <v>St George's H</v>
      </c>
      <c r="BN161" s="7" t="str">
        <f t="shared" si="52"/>
        <v/>
      </c>
    </row>
    <row r="162" spans="1:66" ht="15.75" customHeight="1" x14ac:dyDescent="0.2">
      <c r="A162" s="30" t="s">
        <v>54</v>
      </c>
      <c r="B162" s="25" t="s">
        <v>54</v>
      </c>
      <c r="C162" s="25" t="s">
        <v>54</v>
      </c>
      <c r="D162" s="25" t="s">
        <v>54</v>
      </c>
      <c r="E162" s="25" t="s">
        <v>54</v>
      </c>
      <c r="F162" s="25" t="s">
        <v>54</v>
      </c>
      <c r="G162" s="86" t="s">
        <v>54</v>
      </c>
      <c r="H162" s="7"/>
      <c r="I162" s="30"/>
      <c r="J162" s="25"/>
      <c r="K162" s="25"/>
      <c r="L162" s="25"/>
      <c r="M162" s="25"/>
      <c r="N162" s="25"/>
      <c r="O162" s="86"/>
      <c r="P162" s="7"/>
      <c r="Q162" s="37"/>
      <c r="R162" s="37"/>
      <c r="S162" s="37"/>
      <c r="T162" s="37"/>
      <c r="U162" s="37"/>
      <c r="V162" s="37"/>
      <c r="W162" s="37"/>
      <c r="X162" s="7"/>
      <c r="Y162" s="7"/>
      <c r="Z162" s="7"/>
      <c r="AA162" s="7"/>
      <c r="AB162" s="7"/>
      <c r="AC162" s="7"/>
      <c r="AD162" s="7"/>
      <c r="AE162" s="37" t="s">
        <v>16</v>
      </c>
      <c r="AF162" s="37" t="s">
        <v>306</v>
      </c>
      <c r="AG162" s="7">
        <f>_xlfn.MAXIFS($A$7:$A$606,$E$7:$E$606,AF162)</f>
        <v>0</v>
      </c>
      <c r="AH162" s="7" t="str">
        <f t="shared" si="36"/>
        <v/>
      </c>
      <c r="AI162" s="7">
        <f>IF(COUNTIF($E$7:$E$1001,AF162)&lt;=3,0,SUMIF($E$7:$E$1001,AF162,$A$7:$A$1001))</f>
        <v>0</v>
      </c>
      <c r="AJ162" s="7" t="str">
        <f t="shared" si="37"/>
        <v/>
      </c>
      <c r="AK162" s="7">
        <f t="shared" si="38"/>
        <v>0</v>
      </c>
      <c r="AL162" s="7" t="str">
        <f t="shared" si="39"/>
        <v/>
      </c>
      <c r="AM162" s="7" t="str">
        <f t="shared" si="40"/>
        <v>Bedfordshire A</v>
      </c>
      <c r="AN162" s="7">
        <f t="shared" si="41"/>
        <v>0</v>
      </c>
      <c r="AO162" s="37"/>
      <c r="AP162" s="37" t="s">
        <v>16</v>
      </c>
      <c r="AQ162" s="37" t="s">
        <v>306</v>
      </c>
      <c r="AR162" s="7">
        <f>_xlfn.MAXIFS($I$7:$I$606,$M$7:$M$606,AQ162)</f>
        <v>0</v>
      </c>
      <c r="AS162" s="7" t="str">
        <f t="shared" si="42"/>
        <v/>
      </c>
      <c r="AT162" s="7">
        <f>IF(COUNTIF($M$7:$M$1001,AQ162)&lt;=2,0,SUMIF($M$7:$M$1001,AQ162,$I$7:$I$1001))</f>
        <v>0</v>
      </c>
      <c r="AU162" s="7" t="str">
        <f t="shared" si="43"/>
        <v/>
      </c>
      <c r="AV162" s="7">
        <f t="shared" si="44"/>
        <v>0</v>
      </c>
      <c r="AW162" s="7" t="str">
        <f t="shared" si="54"/>
        <v/>
      </c>
      <c r="AX162" s="7" t="str">
        <f t="shared" si="45"/>
        <v>Bedfordshire A</v>
      </c>
      <c r="AY162" s="7">
        <f t="shared" si="46"/>
        <v>0</v>
      </c>
      <c r="AZ162" s="37"/>
      <c r="BA162" s="37" t="s">
        <v>16</v>
      </c>
      <c r="BB162" s="37" t="s">
        <v>306</v>
      </c>
      <c r="BC162" s="7">
        <f>IF(COUNTIF($F$7:$F$1001,BB162)&lt;=1,0,SUMIF($F$7:$F$1001,BB162,$A$7:$A$1001))</f>
        <v>0</v>
      </c>
      <c r="BD162" s="7">
        <f>IF(COUNTIF($N$7:$N$1001,BB162)&lt;=1,0,SUMIF($N$7:$N$1001,BB162,$I$7:$I$1001))</f>
        <v>0</v>
      </c>
      <c r="BE162" s="7">
        <f t="shared" si="47"/>
        <v>0</v>
      </c>
      <c r="BF162" s="7">
        <f>_xlfn.MAXIFS($A$7:$A$606,$F$7:$F$606,AF162)</f>
        <v>0</v>
      </c>
      <c r="BG162" s="7">
        <f>_xlfn.MAXIFS($I$7:$I$606,$N$7:$N$606,AQ162)</f>
        <v>0</v>
      </c>
      <c r="BH162" s="7">
        <f t="shared" si="53"/>
        <v>0</v>
      </c>
      <c r="BI162" s="7" t="str">
        <f t="shared" si="48"/>
        <v/>
      </c>
      <c r="BJ162" s="7" t="str">
        <f t="shared" si="49"/>
        <v/>
      </c>
      <c r="BK162" s="7">
        <f t="shared" si="50"/>
        <v>0</v>
      </c>
      <c r="BL162" s="7" t="str">
        <f t="shared" si="51"/>
        <v/>
      </c>
      <c r="BM162" s="7" t="str">
        <f t="shared" si="35"/>
        <v>Bedfordshire A</v>
      </c>
      <c r="BN162" s="7" t="str">
        <f t="shared" si="52"/>
        <v/>
      </c>
    </row>
    <row r="163" spans="1:66" ht="15.75" customHeight="1" x14ac:dyDescent="0.2">
      <c r="A163" s="30" t="s">
        <v>54</v>
      </c>
      <c r="B163" s="25" t="s">
        <v>54</v>
      </c>
      <c r="C163" s="25" t="s">
        <v>54</v>
      </c>
      <c r="D163" s="25" t="s">
        <v>54</v>
      </c>
      <c r="E163" s="25" t="s">
        <v>54</v>
      </c>
      <c r="F163" s="25" t="s">
        <v>54</v>
      </c>
      <c r="G163" s="86" t="s">
        <v>54</v>
      </c>
      <c r="H163" s="7"/>
      <c r="I163" s="30"/>
      <c r="J163" s="25"/>
      <c r="K163" s="25"/>
      <c r="L163" s="25"/>
      <c r="M163" s="25"/>
      <c r="N163" s="25"/>
      <c r="O163" s="86"/>
      <c r="P163" s="7"/>
      <c r="Q163" s="37"/>
      <c r="R163" s="37"/>
      <c r="S163" s="37"/>
      <c r="T163" s="37"/>
      <c r="U163" s="37"/>
      <c r="V163" s="37"/>
      <c r="W163" s="37"/>
      <c r="X163" s="7"/>
      <c r="Y163" s="7"/>
      <c r="Z163" s="7"/>
      <c r="AA163" s="7"/>
      <c r="AB163" s="7"/>
      <c r="AC163" s="7"/>
      <c r="AD163" s="7"/>
      <c r="AE163" s="37" t="s">
        <v>17</v>
      </c>
      <c r="AF163" s="37" t="s">
        <v>307</v>
      </c>
      <c r="AG163" s="7">
        <f>_xlfn.MAXIFS($A$7:$A$606,$E$7:$E$606,AF163)</f>
        <v>0</v>
      </c>
      <c r="AH163" s="7" t="str">
        <f t="shared" si="36"/>
        <v/>
      </c>
      <c r="AI163" s="7">
        <f>IF(COUNTIF($E$7:$E$1001,AF163)&lt;=3,0,SUMIF($E$7:$E$1001,AF163,$A$7:$A$1001))</f>
        <v>0</v>
      </c>
      <c r="AJ163" s="7" t="str">
        <f t="shared" si="37"/>
        <v/>
      </c>
      <c r="AK163" s="7">
        <f t="shared" si="38"/>
        <v>0</v>
      </c>
      <c r="AL163" s="7" t="str">
        <f t="shared" si="39"/>
        <v/>
      </c>
      <c r="AM163" s="7" t="str">
        <f t="shared" si="40"/>
        <v>Bedfordshire B</v>
      </c>
      <c r="AN163" s="7">
        <f t="shared" si="41"/>
        <v>0</v>
      </c>
      <c r="AO163" s="37"/>
      <c r="AP163" s="37" t="s">
        <v>17</v>
      </c>
      <c r="AQ163" s="37" t="s">
        <v>307</v>
      </c>
      <c r="AR163" s="7">
        <f>_xlfn.MAXIFS($I$7:$I$606,$M$7:$M$606,AQ163)</f>
        <v>0</v>
      </c>
      <c r="AS163" s="7" t="str">
        <f t="shared" si="42"/>
        <v/>
      </c>
      <c r="AT163" s="7">
        <f>IF(COUNTIF($M$7:$M$1001,AQ163)&lt;=2,0,SUMIF($M$7:$M$1001,AQ163,$I$7:$I$1001))</f>
        <v>0</v>
      </c>
      <c r="AU163" s="7" t="str">
        <f t="shared" si="43"/>
        <v/>
      </c>
      <c r="AV163" s="7">
        <f t="shared" si="44"/>
        <v>0</v>
      </c>
      <c r="AW163" s="7" t="str">
        <f t="shared" si="54"/>
        <v/>
      </c>
      <c r="AX163" s="7" t="str">
        <f t="shared" si="45"/>
        <v>Bedfordshire B</v>
      </c>
      <c r="AY163" s="7">
        <f t="shared" si="46"/>
        <v>0</v>
      </c>
      <c r="AZ163" s="37"/>
      <c r="BA163" s="37" t="s">
        <v>17</v>
      </c>
      <c r="BB163" s="37" t="s">
        <v>307</v>
      </c>
      <c r="BC163" s="7">
        <f>IF(COUNTIF($F$7:$F$1001,BB163)&lt;=1,0,SUMIF($F$7:$F$1001,BB163,$A$7:$A$1001))</f>
        <v>0</v>
      </c>
      <c r="BD163" s="7">
        <f>IF(COUNTIF($N$7:$N$1001,BB163)&lt;=1,0,SUMIF($N$7:$N$1001,BB163,$I$7:$I$1001))</f>
        <v>0</v>
      </c>
      <c r="BE163" s="7">
        <f t="shared" si="47"/>
        <v>0</v>
      </c>
      <c r="BF163" s="7">
        <f>_xlfn.MAXIFS($A$7:$A$606,$F$7:$F$606,AF163)</f>
        <v>0</v>
      </c>
      <c r="BG163" s="7">
        <f>_xlfn.MAXIFS($I$7:$I$606,$N$7:$N$606,AQ163)</f>
        <v>0</v>
      </c>
      <c r="BH163" s="7">
        <f t="shared" si="53"/>
        <v>0</v>
      </c>
      <c r="BI163" s="7" t="str">
        <f t="shared" si="48"/>
        <v/>
      </c>
      <c r="BJ163" s="7" t="str">
        <f t="shared" si="49"/>
        <v/>
      </c>
      <c r="BK163" s="7">
        <f t="shared" si="50"/>
        <v>0</v>
      </c>
      <c r="BL163" s="7" t="str">
        <f t="shared" si="51"/>
        <v/>
      </c>
      <c r="BM163" s="7" t="str">
        <f t="shared" si="35"/>
        <v>Bedfordshire B</v>
      </c>
      <c r="BN163" s="7" t="str">
        <f t="shared" si="52"/>
        <v/>
      </c>
    </row>
    <row r="164" spans="1:66" ht="15.75" customHeight="1" x14ac:dyDescent="0.2">
      <c r="A164" s="30" t="s">
        <v>54</v>
      </c>
      <c r="B164" s="25" t="s">
        <v>54</v>
      </c>
      <c r="C164" s="25" t="s">
        <v>54</v>
      </c>
      <c r="D164" s="25" t="s">
        <v>54</v>
      </c>
      <c r="E164" s="25" t="s">
        <v>54</v>
      </c>
      <c r="F164" s="25" t="s">
        <v>54</v>
      </c>
      <c r="G164" s="86" t="s">
        <v>54</v>
      </c>
      <c r="H164" s="7"/>
      <c r="I164" s="30"/>
      <c r="J164" s="25"/>
      <c r="K164" s="25"/>
      <c r="L164" s="25"/>
      <c r="M164" s="25"/>
      <c r="N164" s="25"/>
      <c r="O164" s="86"/>
      <c r="P164" s="7"/>
      <c r="Q164" s="37"/>
      <c r="R164" s="37"/>
      <c r="S164" s="37"/>
      <c r="T164" s="37"/>
      <c r="U164" s="37"/>
      <c r="V164" s="37"/>
      <c r="W164" s="37"/>
      <c r="X164" s="7"/>
      <c r="Y164" s="7"/>
      <c r="Z164" s="7"/>
      <c r="AA164" s="7"/>
      <c r="AB164" s="7"/>
      <c r="AC164" s="7"/>
      <c r="AD164" s="7"/>
      <c r="AE164" s="37" t="s">
        <v>18</v>
      </c>
      <c r="AF164" s="37" t="s">
        <v>308</v>
      </c>
      <c r="AG164" s="7">
        <f>_xlfn.MAXIFS($A$7:$A$606,$E$7:$E$606,AF164)</f>
        <v>0</v>
      </c>
      <c r="AH164" s="7" t="str">
        <f t="shared" si="36"/>
        <v/>
      </c>
      <c r="AI164" s="7">
        <f>IF(COUNTIF($E$7:$E$1001,AF164)&lt;=3,0,SUMIF($E$7:$E$1001,AF164,$A$7:$A$1001))</f>
        <v>0</v>
      </c>
      <c r="AJ164" s="7" t="str">
        <f t="shared" si="37"/>
        <v/>
      </c>
      <c r="AK164" s="7">
        <f t="shared" si="38"/>
        <v>0</v>
      </c>
      <c r="AL164" s="7" t="str">
        <f t="shared" si="39"/>
        <v/>
      </c>
      <c r="AM164" s="7" t="str">
        <f t="shared" si="40"/>
        <v>Bedfordshire C</v>
      </c>
      <c r="AN164" s="7">
        <f t="shared" si="41"/>
        <v>0</v>
      </c>
      <c r="AO164" s="37"/>
      <c r="AP164" s="37" t="s">
        <v>18</v>
      </c>
      <c r="AQ164" s="37" t="s">
        <v>308</v>
      </c>
      <c r="AR164" s="7">
        <f>_xlfn.MAXIFS($I$7:$I$606,$M$7:$M$606,AQ164)</f>
        <v>0</v>
      </c>
      <c r="AS164" s="7" t="str">
        <f t="shared" si="42"/>
        <v/>
      </c>
      <c r="AT164" s="7">
        <f>IF(COUNTIF($M$7:$M$1001,AQ164)&lt;=2,0,SUMIF($M$7:$M$1001,AQ164,$I$7:$I$1001))</f>
        <v>0</v>
      </c>
      <c r="AU164" s="7" t="str">
        <f t="shared" si="43"/>
        <v/>
      </c>
      <c r="AV164" s="7">
        <f t="shared" si="44"/>
        <v>0</v>
      </c>
      <c r="AW164" s="7" t="str">
        <f t="shared" si="54"/>
        <v/>
      </c>
      <c r="AX164" s="7" t="str">
        <f t="shared" si="45"/>
        <v>Bedfordshire C</v>
      </c>
      <c r="AY164" s="7">
        <f t="shared" si="46"/>
        <v>0</v>
      </c>
      <c r="AZ164" s="37"/>
      <c r="BA164" s="37" t="s">
        <v>18</v>
      </c>
      <c r="BB164" s="37" t="s">
        <v>308</v>
      </c>
      <c r="BC164" s="7">
        <f>IF(COUNTIF($F$7:$F$1001,BB164)&lt;=1,0,SUMIF($F$7:$F$1001,BB164,$A$7:$A$1001))</f>
        <v>0</v>
      </c>
      <c r="BD164" s="7">
        <f>IF(COUNTIF($N$7:$N$1001,BB164)&lt;=1,0,SUMIF($N$7:$N$1001,BB164,$I$7:$I$1001))</f>
        <v>0</v>
      </c>
      <c r="BE164" s="7">
        <f t="shared" si="47"/>
        <v>0</v>
      </c>
      <c r="BF164" s="7">
        <f>_xlfn.MAXIFS($A$7:$A$606,$F$7:$F$606,AF164)</f>
        <v>0</v>
      </c>
      <c r="BG164" s="7">
        <f>_xlfn.MAXIFS($I$7:$I$606,$N$7:$N$606,AQ164)</f>
        <v>0</v>
      </c>
      <c r="BH164" s="7">
        <f t="shared" si="53"/>
        <v>0</v>
      </c>
      <c r="BI164" s="7" t="str">
        <f t="shared" si="48"/>
        <v/>
      </c>
      <c r="BJ164" s="7" t="str">
        <f t="shared" si="49"/>
        <v/>
      </c>
      <c r="BK164" s="7">
        <f t="shared" si="50"/>
        <v>0</v>
      </c>
      <c r="BL164" s="7" t="str">
        <f t="shared" si="51"/>
        <v/>
      </c>
      <c r="BM164" s="7" t="str">
        <f t="shared" si="35"/>
        <v>Bedfordshire C</v>
      </c>
      <c r="BN164" s="7" t="str">
        <f t="shared" si="52"/>
        <v/>
      </c>
    </row>
    <row r="165" spans="1:66" ht="15.75" customHeight="1" x14ac:dyDescent="0.2">
      <c r="A165" s="30" t="s">
        <v>54</v>
      </c>
      <c r="B165" s="25" t="s">
        <v>54</v>
      </c>
      <c r="C165" s="25" t="s">
        <v>54</v>
      </c>
      <c r="D165" s="25" t="s">
        <v>54</v>
      </c>
      <c r="E165" s="25" t="s">
        <v>54</v>
      </c>
      <c r="F165" s="25" t="s">
        <v>54</v>
      </c>
      <c r="G165" s="86" t="s">
        <v>54</v>
      </c>
      <c r="H165" s="7"/>
      <c r="I165" s="30"/>
      <c r="J165" s="25"/>
      <c r="K165" s="25"/>
      <c r="L165" s="25"/>
      <c r="M165" s="25"/>
      <c r="N165" s="25"/>
      <c r="O165" s="86"/>
      <c r="P165" s="7"/>
      <c r="Q165" s="37"/>
      <c r="R165" s="37"/>
      <c r="S165" s="37"/>
      <c r="T165" s="37"/>
      <c r="U165" s="37"/>
      <c r="V165" s="37"/>
      <c r="W165" s="37"/>
      <c r="X165" s="7"/>
      <c r="Y165" s="7"/>
      <c r="Z165" s="7"/>
      <c r="AA165" s="7"/>
      <c r="AB165" s="7"/>
      <c r="AC165" s="7"/>
      <c r="AD165" s="7"/>
      <c r="AE165" s="37" t="s">
        <v>19</v>
      </c>
      <c r="AF165" s="37" t="s">
        <v>309</v>
      </c>
      <c r="AG165" s="7">
        <f>_xlfn.MAXIFS($A$7:$A$606,$E$7:$E$606,AF165)</f>
        <v>0</v>
      </c>
      <c r="AH165" s="7" t="str">
        <f t="shared" si="36"/>
        <v/>
      </c>
      <c r="AI165" s="7">
        <f>IF(COUNTIF($E$7:$E$1001,AF165)&lt;=3,0,SUMIF($E$7:$E$1001,AF165,$A$7:$A$1001))</f>
        <v>0</v>
      </c>
      <c r="AJ165" s="7" t="str">
        <f t="shared" si="37"/>
        <v/>
      </c>
      <c r="AK165" s="7">
        <f t="shared" si="38"/>
        <v>0</v>
      </c>
      <c r="AL165" s="7" t="str">
        <f t="shared" si="39"/>
        <v/>
      </c>
      <c r="AM165" s="7" t="str">
        <f t="shared" si="40"/>
        <v>Bedfordshire D</v>
      </c>
      <c r="AN165" s="7">
        <f t="shared" si="41"/>
        <v>0</v>
      </c>
      <c r="AO165" s="37"/>
      <c r="AP165" s="37" t="s">
        <v>19</v>
      </c>
      <c r="AQ165" s="37" t="s">
        <v>309</v>
      </c>
      <c r="AR165" s="7">
        <f>_xlfn.MAXIFS($I$7:$I$606,$M$7:$M$606,AQ165)</f>
        <v>0</v>
      </c>
      <c r="AS165" s="7" t="str">
        <f t="shared" si="42"/>
        <v/>
      </c>
      <c r="AT165" s="7">
        <f>IF(COUNTIF($M$7:$M$1001,AQ165)&lt;=2,0,SUMIF($M$7:$M$1001,AQ165,$I$7:$I$1001))</f>
        <v>0</v>
      </c>
      <c r="AU165" s="7" t="str">
        <f t="shared" si="43"/>
        <v/>
      </c>
      <c r="AV165" s="7">
        <f t="shared" si="44"/>
        <v>0</v>
      </c>
      <c r="AW165" s="7" t="str">
        <f t="shared" si="54"/>
        <v/>
      </c>
      <c r="AX165" s="7" t="str">
        <f t="shared" si="45"/>
        <v>Bedfordshire D</v>
      </c>
      <c r="AY165" s="7">
        <f t="shared" si="46"/>
        <v>0</v>
      </c>
      <c r="AZ165" s="37"/>
      <c r="BA165" s="37" t="s">
        <v>19</v>
      </c>
      <c r="BB165" s="37" t="s">
        <v>309</v>
      </c>
      <c r="BC165" s="7">
        <f>IF(COUNTIF($F$7:$F$1001,BB165)&lt;=1,0,SUMIF($F$7:$F$1001,BB165,$A$7:$A$1001))</f>
        <v>0</v>
      </c>
      <c r="BD165" s="7">
        <f>IF(COUNTIF($N$7:$N$1001,BB165)&lt;=1,0,SUMIF($N$7:$N$1001,BB165,$I$7:$I$1001))</f>
        <v>0</v>
      </c>
      <c r="BE165" s="7">
        <f t="shared" si="47"/>
        <v>0</v>
      </c>
      <c r="BF165" s="7">
        <f>_xlfn.MAXIFS($A$7:$A$606,$F$7:$F$606,AF165)</f>
        <v>0</v>
      </c>
      <c r="BG165" s="7">
        <f>_xlfn.MAXIFS($I$7:$I$606,$N$7:$N$606,AQ165)</f>
        <v>0</v>
      </c>
      <c r="BH165" s="7">
        <f t="shared" si="53"/>
        <v>0</v>
      </c>
      <c r="BI165" s="7" t="str">
        <f t="shared" si="48"/>
        <v/>
      </c>
      <c r="BJ165" s="7" t="str">
        <f t="shared" si="49"/>
        <v/>
      </c>
      <c r="BK165" s="7">
        <f t="shared" si="50"/>
        <v>0</v>
      </c>
      <c r="BL165" s="7" t="str">
        <f t="shared" si="51"/>
        <v/>
      </c>
      <c r="BM165" s="7" t="str">
        <f t="shared" si="35"/>
        <v>Bedfordshire D</v>
      </c>
      <c r="BN165" s="7" t="str">
        <f t="shared" si="52"/>
        <v/>
      </c>
    </row>
    <row r="166" spans="1:66" ht="15.75" customHeight="1" x14ac:dyDescent="0.2">
      <c r="A166" s="30" t="s">
        <v>54</v>
      </c>
      <c r="B166" s="25" t="s">
        <v>54</v>
      </c>
      <c r="C166" s="25" t="s">
        <v>54</v>
      </c>
      <c r="D166" s="25" t="s">
        <v>54</v>
      </c>
      <c r="E166" s="25" t="s">
        <v>54</v>
      </c>
      <c r="F166" s="25" t="s">
        <v>54</v>
      </c>
      <c r="G166" s="86" t="s">
        <v>54</v>
      </c>
      <c r="H166" s="7"/>
      <c r="I166" s="30"/>
      <c r="J166" s="25"/>
      <c r="K166" s="25"/>
      <c r="L166" s="25"/>
      <c r="M166" s="25"/>
      <c r="N166" s="25"/>
      <c r="O166" s="86"/>
      <c r="P166" s="7"/>
      <c r="Q166" s="37"/>
      <c r="R166" s="37"/>
      <c r="S166" s="37"/>
      <c r="T166" s="37"/>
      <c r="U166" s="37"/>
      <c r="V166" s="37"/>
      <c r="W166" s="37"/>
      <c r="X166" s="7"/>
      <c r="Y166" s="7"/>
      <c r="Z166" s="7"/>
      <c r="AA166" s="7"/>
      <c r="AB166" s="7"/>
      <c r="AC166" s="7"/>
      <c r="AD166" s="7"/>
      <c r="AE166" s="37" t="s">
        <v>22</v>
      </c>
      <c r="AF166" s="37" t="s">
        <v>310</v>
      </c>
      <c r="AG166" s="7">
        <f>_xlfn.MAXIFS($A$7:$A$606,$E$7:$E$606,AF166)</f>
        <v>0</v>
      </c>
      <c r="AH166" s="7" t="str">
        <f t="shared" si="36"/>
        <v/>
      </c>
      <c r="AI166" s="7">
        <f>IF(COUNTIF($E$7:$E$1001,AF166)&lt;=3,0,SUMIF($E$7:$E$1001,AF166,$A$7:$A$1001))</f>
        <v>0</v>
      </c>
      <c r="AJ166" s="7" t="str">
        <f t="shared" si="37"/>
        <v/>
      </c>
      <c r="AK166" s="7">
        <f t="shared" si="38"/>
        <v>0</v>
      </c>
      <c r="AL166" s="7" t="str">
        <f t="shared" si="39"/>
        <v/>
      </c>
      <c r="AM166" s="7" t="str">
        <f t="shared" si="40"/>
        <v>Bedfordshire E</v>
      </c>
      <c r="AN166" s="7">
        <f t="shared" si="41"/>
        <v>0</v>
      </c>
      <c r="AO166" s="37"/>
      <c r="AP166" s="37" t="s">
        <v>22</v>
      </c>
      <c r="AQ166" s="37" t="s">
        <v>310</v>
      </c>
      <c r="AR166" s="7">
        <f>_xlfn.MAXIFS($I$7:$I$606,$M$7:$M$606,AQ166)</f>
        <v>0</v>
      </c>
      <c r="AS166" s="7" t="str">
        <f t="shared" si="42"/>
        <v/>
      </c>
      <c r="AT166" s="7">
        <f>IF(COUNTIF($M$7:$M$1001,AQ166)&lt;=2,0,SUMIF($M$7:$M$1001,AQ166,$I$7:$I$1001))</f>
        <v>0</v>
      </c>
      <c r="AU166" s="7" t="str">
        <f t="shared" si="43"/>
        <v/>
      </c>
      <c r="AV166" s="7">
        <f t="shared" si="44"/>
        <v>0</v>
      </c>
      <c r="AW166" s="7" t="str">
        <f t="shared" si="54"/>
        <v/>
      </c>
      <c r="AX166" s="7" t="str">
        <f t="shared" si="45"/>
        <v>Bedfordshire E</v>
      </c>
      <c r="AY166" s="7">
        <f t="shared" si="46"/>
        <v>0</v>
      </c>
      <c r="AZ166" s="37"/>
      <c r="BA166" s="37" t="s">
        <v>22</v>
      </c>
      <c r="BB166" s="37" t="s">
        <v>310</v>
      </c>
      <c r="BC166" s="7">
        <f>IF(COUNTIF($F$7:$F$1001,BB166)&lt;=1,0,SUMIF($F$7:$F$1001,BB166,$A$7:$A$1001))</f>
        <v>0</v>
      </c>
      <c r="BD166" s="7">
        <f>IF(COUNTIF($N$7:$N$1001,BB166)&lt;=1,0,SUMIF($N$7:$N$1001,BB166,$I$7:$I$1001))</f>
        <v>0</v>
      </c>
      <c r="BE166" s="7">
        <f t="shared" si="47"/>
        <v>0</v>
      </c>
      <c r="BF166" s="7">
        <f>_xlfn.MAXIFS($A$7:$A$606,$F$7:$F$606,AF166)</f>
        <v>0</v>
      </c>
      <c r="BG166" s="7">
        <f>_xlfn.MAXIFS($I$7:$I$606,$N$7:$N$606,AQ166)</f>
        <v>0</v>
      </c>
      <c r="BH166" s="7">
        <f t="shared" si="53"/>
        <v>0</v>
      </c>
      <c r="BI166" s="7" t="str">
        <f t="shared" si="48"/>
        <v/>
      </c>
      <c r="BJ166" s="7" t="str">
        <f t="shared" si="49"/>
        <v/>
      </c>
      <c r="BK166" s="7">
        <f t="shared" si="50"/>
        <v>0</v>
      </c>
      <c r="BL166" s="7" t="str">
        <f t="shared" si="51"/>
        <v/>
      </c>
      <c r="BM166" s="7" t="str">
        <f t="shared" si="35"/>
        <v>Bedfordshire E</v>
      </c>
      <c r="BN166" s="7" t="str">
        <f t="shared" si="52"/>
        <v/>
      </c>
    </row>
    <row r="167" spans="1:66" ht="15.75" customHeight="1" x14ac:dyDescent="0.2">
      <c r="A167" s="30" t="s">
        <v>54</v>
      </c>
      <c r="B167" s="25" t="s">
        <v>54</v>
      </c>
      <c r="C167" s="25" t="s">
        <v>54</v>
      </c>
      <c r="D167" s="25" t="s">
        <v>54</v>
      </c>
      <c r="E167" s="25" t="s">
        <v>54</v>
      </c>
      <c r="F167" s="25" t="s">
        <v>54</v>
      </c>
      <c r="G167" s="86" t="s">
        <v>54</v>
      </c>
      <c r="H167" s="7"/>
      <c r="I167" s="30"/>
      <c r="J167" s="25"/>
      <c r="K167" s="25"/>
      <c r="L167" s="25"/>
      <c r="M167" s="25"/>
      <c r="N167" s="25"/>
      <c r="O167" s="86"/>
      <c r="P167" s="7"/>
      <c r="Q167" s="37"/>
      <c r="R167" s="37"/>
      <c r="S167" s="37"/>
      <c r="T167" s="37"/>
      <c r="U167" s="37"/>
      <c r="V167" s="37"/>
      <c r="W167" s="37"/>
      <c r="X167" s="7"/>
      <c r="Y167" s="7"/>
      <c r="Z167" s="7"/>
      <c r="AA167" s="7"/>
      <c r="AB167" s="7"/>
      <c r="AC167" s="7"/>
      <c r="AD167" s="7"/>
      <c r="AE167" s="37" t="s">
        <v>24</v>
      </c>
      <c r="AF167" s="37" t="s">
        <v>311</v>
      </c>
      <c r="AG167" s="7">
        <f>_xlfn.MAXIFS($A$7:$A$606,$E$7:$E$606,AF167)</f>
        <v>0</v>
      </c>
      <c r="AH167" s="7" t="str">
        <f t="shared" si="36"/>
        <v/>
      </c>
      <c r="AI167" s="7">
        <f>IF(COUNTIF($E$7:$E$1001,AF167)&lt;=3,0,SUMIF($E$7:$E$1001,AF167,$A$7:$A$1001))</f>
        <v>0</v>
      </c>
      <c r="AJ167" s="7" t="str">
        <f t="shared" si="37"/>
        <v/>
      </c>
      <c r="AK167" s="7">
        <f t="shared" si="38"/>
        <v>0</v>
      </c>
      <c r="AL167" s="7" t="str">
        <f t="shared" si="39"/>
        <v/>
      </c>
      <c r="AM167" s="7" t="str">
        <f t="shared" si="40"/>
        <v>Bedfordshire F</v>
      </c>
      <c r="AN167" s="7">
        <f t="shared" si="41"/>
        <v>0</v>
      </c>
      <c r="AO167" s="37"/>
      <c r="AP167" s="37" t="s">
        <v>24</v>
      </c>
      <c r="AQ167" s="37" t="s">
        <v>311</v>
      </c>
      <c r="AR167" s="7">
        <f>_xlfn.MAXIFS($I$7:$I$606,$M$7:$M$606,AQ167)</f>
        <v>0</v>
      </c>
      <c r="AS167" s="7" t="str">
        <f t="shared" si="42"/>
        <v/>
      </c>
      <c r="AT167" s="7">
        <f>IF(COUNTIF($M$7:$M$1001,AQ167)&lt;=2,0,SUMIF($M$7:$M$1001,AQ167,$I$7:$I$1001))</f>
        <v>0</v>
      </c>
      <c r="AU167" s="7" t="str">
        <f t="shared" si="43"/>
        <v/>
      </c>
      <c r="AV167" s="7">
        <f t="shared" si="44"/>
        <v>0</v>
      </c>
      <c r="AW167" s="7" t="str">
        <f t="shared" si="54"/>
        <v/>
      </c>
      <c r="AX167" s="7" t="str">
        <f t="shared" si="45"/>
        <v>Bedfordshire F</v>
      </c>
      <c r="AY167" s="7">
        <f t="shared" si="46"/>
        <v>0</v>
      </c>
      <c r="AZ167" s="37"/>
      <c r="BA167" s="37" t="s">
        <v>24</v>
      </c>
      <c r="BB167" s="37" t="s">
        <v>311</v>
      </c>
      <c r="BC167" s="7">
        <f>IF(COUNTIF($F$7:$F$1001,BB167)&lt;=1,0,SUMIF($F$7:$F$1001,BB167,$A$7:$A$1001))</f>
        <v>0</v>
      </c>
      <c r="BD167" s="7">
        <f>IF(COUNTIF($N$7:$N$1001,BB167)&lt;=1,0,SUMIF($N$7:$N$1001,BB167,$I$7:$I$1001))</f>
        <v>0</v>
      </c>
      <c r="BE167" s="7">
        <f t="shared" si="47"/>
        <v>0</v>
      </c>
      <c r="BF167" s="7">
        <f>_xlfn.MAXIFS($A$7:$A$606,$F$7:$F$606,AF167)</f>
        <v>0</v>
      </c>
      <c r="BG167" s="7">
        <f>_xlfn.MAXIFS($I$7:$I$606,$N$7:$N$606,AQ167)</f>
        <v>0</v>
      </c>
      <c r="BH167" s="7">
        <f t="shared" si="53"/>
        <v>0</v>
      </c>
      <c r="BI167" s="7" t="str">
        <f t="shared" si="48"/>
        <v/>
      </c>
      <c r="BJ167" s="7" t="str">
        <f t="shared" si="49"/>
        <v/>
      </c>
      <c r="BK167" s="7">
        <f t="shared" si="50"/>
        <v>0</v>
      </c>
      <c r="BL167" s="7" t="str">
        <f t="shared" si="51"/>
        <v/>
      </c>
      <c r="BM167" s="7" t="str">
        <f t="shared" si="35"/>
        <v>Bedfordshire F</v>
      </c>
      <c r="BN167" s="7" t="str">
        <f t="shared" si="52"/>
        <v/>
      </c>
    </row>
    <row r="168" spans="1:66" ht="15.75" customHeight="1" x14ac:dyDescent="0.2">
      <c r="A168" s="30" t="s">
        <v>54</v>
      </c>
      <c r="B168" s="25" t="s">
        <v>54</v>
      </c>
      <c r="C168" s="25" t="s">
        <v>54</v>
      </c>
      <c r="D168" s="25" t="s">
        <v>54</v>
      </c>
      <c r="E168" s="25" t="s">
        <v>54</v>
      </c>
      <c r="F168" s="25" t="s">
        <v>54</v>
      </c>
      <c r="G168" s="86" t="s">
        <v>54</v>
      </c>
      <c r="H168" s="7"/>
      <c r="I168" s="30"/>
      <c r="J168" s="25"/>
      <c r="K168" s="25"/>
      <c r="L168" s="25"/>
      <c r="M168" s="25"/>
      <c r="N168" s="25"/>
      <c r="O168" s="86"/>
      <c r="P168" s="7"/>
      <c r="Q168" s="37"/>
      <c r="R168" s="37"/>
      <c r="S168" s="37"/>
      <c r="T168" s="37"/>
      <c r="U168" s="37"/>
      <c r="V168" s="37"/>
      <c r="W168" s="37"/>
      <c r="X168" s="7"/>
      <c r="Y168" s="7"/>
      <c r="Z168" s="7"/>
      <c r="AA168" s="7"/>
      <c r="AB168" s="7"/>
      <c r="AC168" s="7"/>
      <c r="AD168" s="7"/>
      <c r="AE168" s="37" t="s">
        <v>25</v>
      </c>
      <c r="AF168" s="37" t="s">
        <v>312</v>
      </c>
      <c r="AG168" s="7">
        <f>_xlfn.MAXIFS($A$7:$A$606,$E$7:$E$606,AF168)</f>
        <v>0</v>
      </c>
      <c r="AH168" s="7" t="str">
        <f t="shared" si="36"/>
        <v/>
      </c>
      <c r="AI168" s="7">
        <f>IF(COUNTIF($E$7:$E$1001,AF168)&lt;=3,0,SUMIF($E$7:$E$1001,AF168,$A$7:$A$1001))</f>
        <v>0</v>
      </c>
      <c r="AJ168" s="7" t="str">
        <f t="shared" si="37"/>
        <v/>
      </c>
      <c r="AK168" s="7">
        <f t="shared" si="38"/>
        <v>0</v>
      </c>
      <c r="AL168" s="7" t="str">
        <f t="shared" si="39"/>
        <v/>
      </c>
      <c r="AM168" s="7" t="str">
        <f t="shared" si="40"/>
        <v>Bedfordshire G</v>
      </c>
      <c r="AN168" s="7">
        <f t="shared" si="41"/>
        <v>0</v>
      </c>
      <c r="AO168" s="37"/>
      <c r="AP168" s="37" t="s">
        <v>25</v>
      </c>
      <c r="AQ168" s="37" t="s">
        <v>312</v>
      </c>
      <c r="AR168" s="7">
        <f>_xlfn.MAXIFS($I$7:$I$606,$M$7:$M$606,AQ168)</f>
        <v>0</v>
      </c>
      <c r="AS168" s="7" t="str">
        <f t="shared" si="42"/>
        <v/>
      </c>
      <c r="AT168" s="7">
        <f>IF(COUNTIF($M$7:$M$1001,AQ168)&lt;=2,0,SUMIF($M$7:$M$1001,AQ168,$I$7:$I$1001))</f>
        <v>0</v>
      </c>
      <c r="AU168" s="7" t="str">
        <f t="shared" si="43"/>
        <v/>
      </c>
      <c r="AV168" s="7">
        <f t="shared" si="44"/>
        <v>0</v>
      </c>
      <c r="AW168" s="7" t="str">
        <f t="shared" si="54"/>
        <v/>
      </c>
      <c r="AX168" s="7" t="str">
        <f t="shared" si="45"/>
        <v>Bedfordshire G</v>
      </c>
      <c r="AY168" s="7">
        <f t="shared" si="46"/>
        <v>0</v>
      </c>
      <c r="AZ168" s="37"/>
      <c r="BA168" s="37" t="s">
        <v>25</v>
      </c>
      <c r="BB168" s="37" t="s">
        <v>312</v>
      </c>
      <c r="BC168" s="7">
        <f>IF(COUNTIF($F$7:$F$1001,BB168)&lt;=1,0,SUMIF($F$7:$F$1001,BB168,$A$7:$A$1001))</f>
        <v>0</v>
      </c>
      <c r="BD168" s="7">
        <f>IF(COUNTIF($N$7:$N$1001,BB168)&lt;=1,0,SUMIF($N$7:$N$1001,BB168,$I$7:$I$1001))</f>
        <v>0</v>
      </c>
      <c r="BE168" s="7">
        <f t="shared" si="47"/>
        <v>0</v>
      </c>
      <c r="BF168" s="7">
        <f>_xlfn.MAXIFS($A$7:$A$606,$F$7:$F$606,AF168)</f>
        <v>0</v>
      </c>
      <c r="BG168" s="7">
        <f>_xlfn.MAXIFS($I$7:$I$606,$N$7:$N$606,AQ168)</f>
        <v>0</v>
      </c>
      <c r="BH168" s="7">
        <f t="shared" si="53"/>
        <v>0</v>
      </c>
      <c r="BI168" s="7" t="str">
        <f t="shared" si="48"/>
        <v/>
      </c>
      <c r="BJ168" s="7" t="str">
        <f t="shared" si="49"/>
        <v/>
      </c>
      <c r="BK168" s="7">
        <f t="shared" si="50"/>
        <v>0</v>
      </c>
      <c r="BL168" s="7" t="str">
        <f t="shared" si="51"/>
        <v/>
      </c>
      <c r="BM168" s="7" t="str">
        <f t="shared" si="35"/>
        <v>Bedfordshire G</v>
      </c>
      <c r="BN168" s="7" t="str">
        <f t="shared" si="52"/>
        <v/>
      </c>
    </row>
    <row r="169" spans="1:66" ht="15.75" customHeight="1" x14ac:dyDescent="0.2">
      <c r="A169" s="30" t="s">
        <v>54</v>
      </c>
      <c r="B169" s="25" t="s">
        <v>54</v>
      </c>
      <c r="C169" s="25" t="s">
        <v>54</v>
      </c>
      <c r="D169" s="25" t="s">
        <v>54</v>
      </c>
      <c r="E169" s="25" t="s">
        <v>54</v>
      </c>
      <c r="F169" s="25" t="s">
        <v>54</v>
      </c>
      <c r="G169" s="86" t="s">
        <v>54</v>
      </c>
      <c r="H169" s="7"/>
      <c r="I169" s="30"/>
      <c r="J169" s="25"/>
      <c r="K169" s="25"/>
      <c r="L169" s="25"/>
      <c r="M169" s="25"/>
      <c r="N169" s="25"/>
      <c r="O169" s="86"/>
      <c r="P169" s="7"/>
      <c r="Q169" s="37"/>
      <c r="R169" s="37"/>
      <c r="S169" s="37"/>
      <c r="T169" s="37"/>
      <c r="U169" s="37"/>
      <c r="V169" s="37"/>
      <c r="W169" s="37"/>
      <c r="X169" s="7"/>
      <c r="Y169" s="7"/>
      <c r="Z169" s="7"/>
      <c r="AA169" s="7"/>
      <c r="AB169" s="7"/>
      <c r="AC169" s="7"/>
      <c r="AD169" s="7"/>
      <c r="AE169" s="37" t="s">
        <v>26</v>
      </c>
      <c r="AF169" s="37" t="s">
        <v>313</v>
      </c>
      <c r="AG169" s="7">
        <f>_xlfn.MAXIFS($A$7:$A$606,$E$7:$E$606,AF169)</f>
        <v>0</v>
      </c>
      <c r="AH169" s="7" t="str">
        <f t="shared" si="36"/>
        <v/>
      </c>
      <c r="AI169" s="7">
        <f>IF(COUNTIF($E$7:$E$1001,AF169)&lt;=3,0,SUMIF($E$7:$E$1001,AF169,$A$7:$A$1001))</f>
        <v>0</v>
      </c>
      <c r="AJ169" s="7" t="str">
        <f t="shared" si="37"/>
        <v/>
      </c>
      <c r="AK169" s="7">
        <f t="shared" si="38"/>
        <v>0</v>
      </c>
      <c r="AL169" s="7" t="str">
        <f t="shared" si="39"/>
        <v/>
      </c>
      <c r="AM169" s="7" t="str">
        <f t="shared" si="40"/>
        <v>Bedfordshire H</v>
      </c>
      <c r="AN169" s="7">
        <f t="shared" si="41"/>
        <v>0</v>
      </c>
      <c r="AO169" s="37"/>
      <c r="AP169" s="37" t="s">
        <v>26</v>
      </c>
      <c r="AQ169" s="37" t="s">
        <v>313</v>
      </c>
      <c r="AR169" s="7">
        <f>_xlfn.MAXIFS($I$7:$I$606,$M$7:$M$606,AQ169)</f>
        <v>0</v>
      </c>
      <c r="AS169" s="7" t="str">
        <f t="shared" si="42"/>
        <v/>
      </c>
      <c r="AT169" s="7">
        <f>IF(COUNTIF($M$7:$M$1001,AQ169)&lt;=2,0,SUMIF($M$7:$M$1001,AQ169,$I$7:$I$1001))</f>
        <v>0</v>
      </c>
      <c r="AU169" s="7" t="str">
        <f t="shared" si="43"/>
        <v/>
      </c>
      <c r="AV169" s="7">
        <f t="shared" si="44"/>
        <v>0</v>
      </c>
      <c r="AW169" s="7" t="str">
        <f t="shared" si="54"/>
        <v/>
      </c>
      <c r="AX169" s="7" t="str">
        <f t="shared" si="45"/>
        <v>Bedfordshire H</v>
      </c>
      <c r="AY169" s="7">
        <f t="shared" si="46"/>
        <v>0</v>
      </c>
      <c r="AZ169" s="37"/>
      <c r="BA169" s="37" t="s">
        <v>26</v>
      </c>
      <c r="BB169" s="37" t="s">
        <v>313</v>
      </c>
      <c r="BC169" s="7">
        <f>IF(COUNTIF($F$7:$F$1001,BB169)&lt;=1,0,SUMIF($F$7:$F$1001,BB169,$A$7:$A$1001))</f>
        <v>0</v>
      </c>
      <c r="BD169" s="7">
        <f>IF(COUNTIF($N$7:$N$1001,BB169)&lt;=1,0,SUMIF($N$7:$N$1001,BB169,$I$7:$I$1001))</f>
        <v>0</v>
      </c>
      <c r="BE169" s="7">
        <f t="shared" si="47"/>
        <v>0</v>
      </c>
      <c r="BF169" s="7">
        <f>_xlfn.MAXIFS($A$7:$A$606,$F$7:$F$606,AF169)</f>
        <v>0</v>
      </c>
      <c r="BG169" s="7">
        <f>_xlfn.MAXIFS($I$7:$I$606,$N$7:$N$606,AQ169)</f>
        <v>0</v>
      </c>
      <c r="BH169" s="7">
        <f t="shared" si="53"/>
        <v>0</v>
      </c>
      <c r="BI169" s="7" t="str">
        <f t="shared" si="48"/>
        <v/>
      </c>
      <c r="BJ169" s="7" t="str">
        <f t="shared" si="49"/>
        <v/>
      </c>
      <c r="BK169" s="7">
        <f t="shared" si="50"/>
        <v>0</v>
      </c>
      <c r="BL169" s="7" t="str">
        <f t="shared" si="51"/>
        <v/>
      </c>
      <c r="BM169" s="7" t="str">
        <f t="shared" si="35"/>
        <v>Bedfordshire H</v>
      </c>
      <c r="BN169" s="7" t="str">
        <f t="shared" si="52"/>
        <v/>
      </c>
    </row>
    <row r="170" spans="1:66" ht="15.75" customHeight="1" x14ac:dyDescent="0.2">
      <c r="A170" s="30" t="s">
        <v>54</v>
      </c>
      <c r="B170" s="25" t="s">
        <v>54</v>
      </c>
      <c r="C170" s="25" t="s">
        <v>54</v>
      </c>
      <c r="D170" s="25" t="s">
        <v>54</v>
      </c>
      <c r="E170" s="25" t="s">
        <v>54</v>
      </c>
      <c r="F170" s="25" t="s">
        <v>54</v>
      </c>
      <c r="G170" s="86" t="s">
        <v>54</v>
      </c>
      <c r="H170" s="7"/>
      <c r="I170" s="30"/>
      <c r="J170" s="25"/>
      <c r="K170" s="25"/>
      <c r="L170" s="25"/>
      <c r="M170" s="25"/>
      <c r="N170" s="25"/>
      <c r="O170" s="86"/>
      <c r="P170" s="7"/>
      <c r="Q170" s="37"/>
      <c r="R170" s="37"/>
      <c r="S170" s="37"/>
      <c r="T170" s="37"/>
      <c r="U170" s="37"/>
      <c r="V170" s="37"/>
      <c r="W170" s="37"/>
      <c r="X170" s="7"/>
      <c r="Y170" s="7"/>
      <c r="Z170" s="7"/>
      <c r="AA170" s="7"/>
      <c r="AB170" s="7"/>
      <c r="AC170" s="7"/>
      <c r="AD170" s="7"/>
      <c r="AE170" s="37" t="s">
        <v>16</v>
      </c>
      <c r="AF170" s="37" t="s">
        <v>314</v>
      </c>
      <c r="AG170" s="7">
        <f>_xlfn.MAXIFS($A$7:$A$606,$E$7:$E$606,AF170)</f>
        <v>0</v>
      </c>
      <c r="AH170" s="7" t="str">
        <f t="shared" si="36"/>
        <v/>
      </c>
      <c r="AI170" s="7">
        <f>IF(COUNTIF($E$7:$E$1001,AF170)&lt;=3,0,SUMIF($E$7:$E$1001,AF170,$A$7:$A$1001))</f>
        <v>0</v>
      </c>
      <c r="AJ170" s="7" t="str">
        <f t="shared" si="37"/>
        <v/>
      </c>
      <c r="AK170" s="7">
        <f t="shared" si="38"/>
        <v>0</v>
      </c>
      <c r="AL170" s="7" t="str">
        <f t="shared" si="39"/>
        <v/>
      </c>
      <c r="AM170" s="7" t="str">
        <f t="shared" si="40"/>
        <v>Middlesex A</v>
      </c>
      <c r="AN170" s="7">
        <f t="shared" si="41"/>
        <v>0</v>
      </c>
      <c r="AO170" s="37"/>
      <c r="AP170" s="37" t="s">
        <v>16</v>
      </c>
      <c r="AQ170" s="37" t="s">
        <v>314</v>
      </c>
      <c r="AR170" s="7">
        <f>_xlfn.MAXIFS($I$7:$I$606,$M$7:$M$606,AQ170)</f>
        <v>0</v>
      </c>
      <c r="AS170" s="7" t="str">
        <f t="shared" si="42"/>
        <v/>
      </c>
      <c r="AT170" s="7">
        <f>IF(COUNTIF($M$7:$M$1001,AQ170)&lt;=2,0,SUMIF($M$7:$M$1001,AQ170,$I$7:$I$1001))</f>
        <v>0</v>
      </c>
      <c r="AU170" s="7" t="str">
        <f t="shared" si="43"/>
        <v/>
      </c>
      <c r="AV170" s="7">
        <f t="shared" si="44"/>
        <v>0</v>
      </c>
      <c r="AW170" s="7" t="str">
        <f t="shared" si="54"/>
        <v/>
      </c>
      <c r="AX170" s="7" t="str">
        <f t="shared" si="45"/>
        <v>Middlesex A</v>
      </c>
      <c r="AY170" s="7">
        <f t="shared" si="46"/>
        <v>0</v>
      </c>
      <c r="AZ170" s="37"/>
      <c r="BA170" s="37" t="s">
        <v>16</v>
      </c>
      <c r="BB170" s="37" t="s">
        <v>314</v>
      </c>
      <c r="BC170" s="7">
        <f>IF(COUNTIF($F$7:$F$1001,BB170)&lt;=1,0,SUMIF($F$7:$F$1001,BB170,$A$7:$A$1001))</f>
        <v>0</v>
      </c>
      <c r="BD170" s="7">
        <f>IF(COUNTIF($N$7:$N$1001,BB170)&lt;=1,0,SUMIF($N$7:$N$1001,BB170,$I$7:$I$1001))</f>
        <v>0</v>
      </c>
      <c r="BE170" s="7">
        <f t="shared" si="47"/>
        <v>0</v>
      </c>
      <c r="BF170" s="7">
        <f>_xlfn.MAXIFS($A$7:$A$606,$F$7:$F$606,AF170)</f>
        <v>0</v>
      </c>
      <c r="BG170" s="7">
        <f>_xlfn.MAXIFS($I$7:$I$606,$N$7:$N$606,AQ170)</f>
        <v>0</v>
      </c>
      <c r="BH170" s="7">
        <f t="shared" si="53"/>
        <v>0</v>
      </c>
      <c r="BI170" s="7" t="str">
        <f t="shared" si="48"/>
        <v/>
      </c>
      <c r="BJ170" s="7" t="str">
        <f t="shared" si="49"/>
        <v/>
      </c>
      <c r="BK170" s="7">
        <f t="shared" si="50"/>
        <v>0</v>
      </c>
      <c r="BL170" s="7" t="str">
        <f t="shared" si="51"/>
        <v/>
      </c>
      <c r="BM170" s="7" t="str">
        <f t="shared" si="35"/>
        <v>Middlesex A</v>
      </c>
      <c r="BN170" s="7" t="str">
        <f t="shared" si="52"/>
        <v/>
      </c>
    </row>
    <row r="171" spans="1:66" ht="15.75" customHeight="1" x14ac:dyDescent="0.2">
      <c r="A171" s="30" t="s">
        <v>54</v>
      </c>
      <c r="B171" s="25" t="s">
        <v>54</v>
      </c>
      <c r="C171" s="25" t="s">
        <v>54</v>
      </c>
      <c r="D171" s="25" t="s">
        <v>54</v>
      </c>
      <c r="E171" s="25" t="s">
        <v>54</v>
      </c>
      <c r="F171" s="25" t="s">
        <v>54</v>
      </c>
      <c r="G171" s="86" t="s">
        <v>54</v>
      </c>
      <c r="H171" s="7"/>
      <c r="I171" s="30"/>
      <c r="J171" s="25"/>
      <c r="K171" s="25"/>
      <c r="L171" s="25"/>
      <c r="M171" s="25"/>
      <c r="N171" s="25"/>
      <c r="O171" s="86"/>
      <c r="P171" s="7"/>
      <c r="Q171" s="37"/>
      <c r="R171" s="37"/>
      <c r="S171" s="37"/>
      <c r="T171" s="37"/>
      <c r="U171" s="37"/>
      <c r="V171" s="37"/>
      <c r="W171" s="37"/>
      <c r="X171" s="7"/>
      <c r="Y171" s="7"/>
      <c r="Z171" s="7"/>
      <c r="AA171" s="7"/>
      <c r="AB171" s="7"/>
      <c r="AC171" s="7"/>
      <c r="AD171" s="7"/>
      <c r="AE171" s="37" t="s">
        <v>17</v>
      </c>
      <c r="AF171" s="37" t="s">
        <v>315</v>
      </c>
      <c r="AG171" s="7">
        <f>_xlfn.MAXIFS($A$7:$A$606,$E$7:$E$606,AF171)</f>
        <v>0</v>
      </c>
      <c r="AH171" s="7" t="str">
        <f t="shared" si="36"/>
        <v/>
      </c>
      <c r="AI171" s="7">
        <f>IF(COUNTIF($E$7:$E$1001,AF171)&lt;=3,0,SUMIF($E$7:$E$1001,AF171,$A$7:$A$1001))</f>
        <v>0</v>
      </c>
      <c r="AJ171" s="7" t="str">
        <f t="shared" si="37"/>
        <v/>
      </c>
      <c r="AK171" s="7">
        <f t="shared" si="38"/>
        <v>0</v>
      </c>
      <c r="AL171" s="7" t="str">
        <f t="shared" si="39"/>
        <v/>
      </c>
      <c r="AM171" s="7" t="str">
        <f t="shared" si="40"/>
        <v>Middlesex B</v>
      </c>
      <c r="AN171" s="7">
        <f t="shared" si="41"/>
        <v>0</v>
      </c>
      <c r="AO171" s="37"/>
      <c r="AP171" s="37" t="s">
        <v>17</v>
      </c>
      <c r="AQ171" s="37" t="s">
        <v>315</v>
      </c>
      <c r="AR171" s="7">
        <f>_xlfn.MAXIFS($I$7:$I$606,$M$7:$M$606,AQ171)</f>
        <v>0</v>
      </c>
      <c r="AS171" s="7" t="str">
        <f t="shared" si="42"/>
        <v/>
      </c>
      <c r="AT171" s="7">
        <f>IF(COUNTIF($M$7:$M$1001,AQ171)&lt;=2,0,SUMIF($M$7:$M$1001,AQ171,$I$7:$I$1001))</f>
        <v>0</v>
      </c>
      <c r="AU171" s="7" t="str">
        <f t="shared" si="43"/>
        <v/>
      </c>
      <c r="AV171" s="7">
        <f t="shared" si="44"/>
        <v>0</v>
      </c>
      <c r="AW171" s="7" t="str">
        <f t="shared" si="54"/>
        <v/>
      </c>
      <c r="AX171" s="7" t="str">
        <f t="shared" si="45"/>
        <v>Middlesex B</v>
      </c>
      <c r="AY171" s="7">
        <f t="shared" si="46"/>
        <v>0</v>
      </c>
      <c r="AZ171" s="37"/>
      <c r="BA171" s="37" t="s">
        <v>17</v>
      </c>
      <c r="BB171" s="37" t="s">
        <v>315</v>
      </c>
      <c r="BC171" s="7">
        <f>IF(COUNTIF($F$7:$F$1001,BB171)&lt;=1,0,SUMIF($F$7:$F$1001,BB171,$A$7:$A$1001))</f>
        <v>0</v>
      </c>
      <c r="BD171" s="7">
        <f>IF(COUNTIF($N$7:$N$1001,BB171)&lt;=1,0,SUMIF($N$7:$N$1001,BB171,$I$7:$I$1001))</f>
        <v>0</v>
      </c>
      <c r="BE171" s="7">
        <f t="shared" si="47"/>
        <v>0</v>
      </c>
      <c r="BF171" s="7">
        <f>_xlfn.MAXIFS($A$7:$A$606,$F$7:$F$606,AF171)</f>
        <v>0</v>
      </c>
      <c r="BG171" s="7">
        <f>_xlfn.MAXIFS($I$7:$I$606,$N$7:$N$606,AQ171)</f>
        <v>0</v>
      </c>
      <c r="BH171" s="7">
        <f t="shared" si="53"/>
        <v>0</v>
      </c>
      <c r="BI171" s="7" t="str">
        <f t="shared" si="48"/>
        <v/>
      </c>
      <c r="BJ171" s="7" t="str">
        <f t="shared" si="49"/>
        <v/>
      </c>
      <c r="BK171" s="7">
        <f t="shared" si="50"/>
        <v>0</v>
      </c>
      <c r="BL171" s="7" t="str">
        <f t="shared" si="51"/>
        <v/>
      </c>
      <c r="BM171" s="7" t="str">
        <f t="shared" si="35"/>
        <v>Middlesex B</v>
      </c>
      <c r="BN171" s="7" t="str">
        <f t="shared" si="52"/>
        <v/>
      </c>
    </row>
    <row r="172" spans="1:66" ht="15.75" customHeight="1" x14ac:dyDescent="0.2">
      <c r="A172" s="30" t="s">
        <v>54</v>
      </c>
      <c r="B172" s="25" t="s">
        <v>54</v>
      </c>
      <c r="C172" s="25" t="s">
        <v>54</v>
      </c>
      <c r="D172" s="25" t="s">
        <v>54</v>
      </c>
      <c r="E172" s="25" t="s">
        <v>54</v>
      </c>
      <c r="F172" s="25" t="s">
        <v>54</v>
      </c>
      <c r="G172" s="86" t="s">
        <v>54</v>
      </c>
      <c r="H172" s="7"/>
      <c r="I172" s="30"/>
      <c r="J172" s="25"/>
      <c r="K172" s="25"/>
      <c r="L172" s="25"/>
      <c r="M172" s="25"/>
      <c r="N172" s="25"/>
      <c r="O172" s="86"/>
      <c r="P172" s="7"/>
      <c r="Q172" s="37"/>
      <c r="R172" s="37"/>
      <c r="S172" s="37"/>
      <c r="T172" s="37"/>
      <c r="U172" s="37"/>
      <c r="V172" s="37"/>
      <c r="W172" s="37"/>
      <c r="X172" s="7"/>
      <c r="Y172" s="7"/>
      <c r="Z172" s="7"/>
      <c r="AA172" s="7"/>
      <c r="AB172" s="7"/>
      <c r="AC172" s="7"/>
      <c r="AD172" s="7"/>
      <c r="AE172" s="37" t="s">
        <v>18</v>
      </c>
      <c r="AF172" s="37" t="s">
        <v>316</v>
      </c>
      <c r="AG172" s="7">
        <f>_xlfn.MAXIFS($A$7:$A$606,$E$7:$E$606,AF172)</f>
        <v>0</v>
      </c>
      <c r="AH172" s="7" t="str">
        <f t="shared" si="36"/>
        <v/>
      </c>
      <c r="AI172" s="7">
        <f>IF(COUNTIF($E$7:$E$1001,AF172)&lt;=3,0,SUMIF($E$7:$E$1001,AF172,$A$7:$A$1001))</f>
        <v>0</v>
      </c>
      <c r="AJ172" s="7" t="str">
        <f t="shared" si="37"/>
        <v/>
      </c>
      <c r="AK172" s="7">
        <f t="shared" si="38"/>
        <v>0</v>
      </c>
      <c r="AL172" s="7" t="str">
        <f t="shared" si="39"/>
        <v/>
      </c>
      <c r="AM172" s="7" t="str">
        <f t="shared" si="40"/>
        <v>Middlesex C</v>
      </c>
      <c r="AN172" s="7">
        <f t="shared" si="41"/>
        <v>0</v>
      </c>
      <c r="AO172" s="37"/>
      <c r="AP172" s="37" t="s">
        <v>18</v>
      </c>
      <c r="AQ172" s="37" t="s">
        <v>316</v>
      </c>
      <c r="AR172" s="7">
        <f>_xlfn.MAXIFS($I$7:$I$606,$M$7:$M$606,AQ172)</f>
        <v>0</v>
      </c>
      <c r="AS172" s="7" t="str">
        <f t="shared" si="42"/>
        <v/>
      </c>
      <c r="AT172" s="7">
        <f>IF(COUNTIF($M$7:$M$1001,AQ172)&lt;=2,0,SUMIF($M$7:$M$1001,AQ172,$I$7:$I$1001))</f>
        <v>0</v>
      </c>
      <c r="AU172" s="7" t="str">
        <f t="shared" si="43"/>
        <v/>
      </c>
      <c r="AV172" s="7">
        <f t="shared" si="44"/>
        <v>0</v>
      </c>
      <c r="AW172" s="7" t="str">
        <f t="shared" si="54"/>
        <v/>
      </c>
      <c r="AX172" s="7" t="str">
        <f t="shared" si="45"/>
        <v>Middlesex C</v>
      </c>
      <c r="AY172" s="7">
        <f t="shared" si="46"/>
        <v>0</v>
      </c>
      <c r="AZ172" s="37"/>
      <c r="BA172" s="37" t="s">
        <v>18</v>
      </c>
      <c r="BB172" s="37" t="s">
        <v>316</v>
      </c>
      <c r="BC172" s="7">
        <f>IF(COUNTIF($F$7:$F$1001,BB172)&lt;=1,0,SUMIF($F$7:$F$1001,BB172,$A$7:$A$1001))</f>
        <v>0</v>
      </c>
      <c r="BD172" s="7">
        <f>IF(COUNTIF($N$7:$N$1001,BB172)&lt;=1,0,SUMIF($N$7:$N$1001,BB172,$I$7:$I$1001))</f>
        <v>0</v>
      </c>
      <c r="BE172" s="7">
        <f t="shared" si="47"/>
        <v>0</v>
      </c>
      <c r="BF172" s="7">
        <f>_xlfn.MAXIFS($A$7:$A$606,$F$7:$F$606,AF172)</f>
        <v>0</v>
      </c>
      <c r="BG172" s="7">
        <f>_xlfn.MAXIFS($I$7:$I$606,$N$7:$N$606,AQ172)</f>
        <v>0</v>
      </c>
      <c r="BH172" s="7">
        <f t="shared" si="53"/>
        <v>0</v>
      </c>
      <c r="BI172" s="7" t="str">
        <f t="shared" si="48"/>
        <v/>
      </c>
      <c r="BJ172" s="7" t="str">
        <f t="shared" si="49"/>
        <v/>
      </c>
      <c r="BK172" s="7">
        <f t="shared" si="50"/>
        <v>0</v>
      </c>
      <c r="BL172" s="7" t="str">
        <f t="shared" si="51"/>
        <v/>
      </c>
      <c r="BM172" s="7" t="str">
        <f t="shared" si="35"/>
        <v>Middlesex C</v>
      </c>
      <c r="BN172" s="7" t="str">
        <f t="shared" si="52"/>
        <v/>
      </c>
    </row>
    <row r="173" spans="1:66" ht="15.75" customHeight="1" x14ac:dyDescent="0.2">
      <c r="A173" s="30" t="s">
        <v>54</v>
      </c>
      <c r="B173" s="25" t="s">
        <v>54</v>
      </c>
      <c r="C173" s="25" t="s">
        <v>54</v>
      </c>
      <c r="D173" s="25" t="s">
        <v>54</v>
      </c>
      <c r="E173" s="25" t="s">
        <v>54</v>
      </c>
      <c r="F173" s="25" t="s">
        <v>54</v>
      </c>
      <c r="G173" s="86" t="s">
        <v>54</v>
      </c>
      <c r="H173" s="7"/>
      <c r="I173" s="30"/>
      <c r="J173" s="25"/>
      <c r="K173" s="25"/>
      <c r="L173" s="25"/>
      <c r="M173" s="25"/>
      <c r="N173" s="25"/>
      <c r="O173" s="86"/>
      <c r="P173" s="7"/>
      <c r="Q173" s="37"/>
      <c r="R173" s="37"/>
      <c r="S173" s="37"/>
      <c r="T173" s="37"/>
      <c r="U173" s="37"/>
      <c r="V173" s="37"/>
      <c r="W173" s="37"/>
      <c r="X173" s="7"/>
      <c r="Y173" s="7"/>
      <c r="Z173" s="7"/>
      <c r="AA173" s="7"/>
      <c r="AB173" s="7"/>
      <c r="AC173" s="7"/>
      <c r="AD173" s="7"/>
      <c r="AE173" s="37" t="s">
        <v>19</v>
      </c>
      <c r="AF173" s="37" t="s">
        <v>317</v>
      </c>
      <c r="AG173" s="7">
        <f>_xlfn.MAXIFS($A$7:$A$606,$E$7:$E$606,AF173)</f>
        <v>0</v>
      </c>
      <c r="AH173" s="7" t="str">
        <f t="shared" si="36"/>
        <v/>
      </c>
      <c r="AI173" s="7">
        <f>IF(COUNTIF($E$7:$E$1001,AF173)&lt;=3,0,SUMIF($E$7:$E$1001,AF173,$A$7:$A$1001))</f>
        <v>0</v>
      </c>
      <c r="AJ173" s="7" t="str">
        <f t="shared" si="37"/>
        <v/>
      </c>
      <c r="AK173" s="7">
        <f t="shared" si="38"/>
        <v>0</v>
      </c>
      <c r="AL173" s="7" t="str">
        <f t="shared" si="39"/>
        <v/>
      </c>
      <c r="AM173" s="7" t="str">
        <f t="shared" si="40"/>
        <v>Middlesex D</v>
      </c>
      <c r="AN173" s="7">
        <f t="shared" si="41"/>
        <v>0</v>
      </c>
      <c r="AO173" s="37"/>
      <c r="AP173" s="37" t="s">
        <v>19</v>
      </c>
      <c r="AQ173" s="37" t="s">
        <v>317</v>
      </c>
      <c r="AR173" s="7">
        <f>_xlfn.MAXIFS($I$7:$I$606,$M$7:$M$606,AQ173)</f>
        <v>0</v>
      </c>
      <c r="AS173" s="7" t="str">
        <f t="shared" si="42"/>
        <v/>
      </c>
      <c r="AT173" s="7">
        <f>IF(COUNTIF($M$7:$M$1001,AQ173)&lt;=2,0,SUMIF($M$7:$M$1001,AQ173,$I$7:$I$1001))</f>
        <v>0</v>
      </c>
      <c r="AU173" s="7" t="str">
        <f t="shared" si="43"/>
        <v/>
      </c>
      <c r="AV173" s="7">
        <f t="shared" si="44"/>
        <v>0</v>
      </c>
      <c r="AW173" s="7" t="str">
        <f t="shared" si="54"/>
        <v/>
      </c>
      <c r="AX173" s="7" t="str">
        <f t="shared" si="45"/>
        <v>Middlesex D</v>
      </c>
      <c r="AY173" s="7">
        <f t="shared" si="46"/>
        <v>0</v>
      </c>
      <c r="AZ173" s="37"/>
      <c r="BA173" s="37" t="s">
        <v>19</v>
      </c>
      <c r="BB173" s="37" t="s">
        <v>317</v>
      </c>
      <c r="BC173" s="7">
        <f>IF(COUNTIF($F$7:$F$1001,BB173)&lt;=1,0,SUMIF($F$7:$F$1001,BB173,$A$7:$A$1001))</f>
        <v>0</v>
      </c>
      <c r="BD173" s="7">
        <f>IF(COUNTIF($N$7:$N$1001,BB173)&lt;=1,0,SUMIF($N$7:$N$1001,BB173,$I$7:$I$1001))</f>
        <v>0</v>
      </c>
      <c r="BE173" s="7">
        <f t="shared" si="47"/>
        <v>0</v>
      </c>
      <c r="BF173" s="7">
        <f>_xlfn.MAXIFS($A$7:$A$606,$F$7:$F$606,AF173)</f>
        <v>0</v>
      </c>
      <c r="BG173" s="7">
        <f>_xlfn.MAXIFS($I$7:$I$606,$N$7:$N$606,AQ173)</f>
        <v>0</v>
      </c>
      <c r="BH173" s="7">
        <f t="shared" si="53"/>
        <v>0</v>
      </c>
      <c r="BI173" s="7" t="str">
        <f t="shared" si="48"/>
        <v/>
      </c>
      <c r="BJ173" s="7" t="str">
        <f t="shared" si="49"/>
        <v/>
      </c>
      <c r="BK173" s="7">
        <f t="shared" si="50"/>
        <v>0</v>
      </c>
      <c r="BL173" s="7" t="str">
        <f t="shared" si="51"/>
        <v/>
      </c>
      <c r="BM173" s="7" t="str">
        <f t="shared" si="35"/>
        <v>Middlesex D</v>
      </c>
      <c r="BN173" s="7" t="str">
        <f t="shared" si="52"/>
        <v/>
      </c>
    </row>
    <row r="174" spans="1:66" ht="15.75" customHeight="1" x14ac:dyDescent="0.2">
      <c r="A174" s="30" t="s">
        <v>54</v>
      </c>
      <c r="B174" s="25" t="s">
        <v>54</v>
      </c>
      <c r="C174" s="25" t="s">
        <v>54</v>
      </c>
      <c r="D174" s="25" t="s">
        <v>54</v>
      </c>
      <c r="E174" s="25" t="s">
        <v>54</v>
      </c>
      <c r="F174" s="25" t="s">
        <v>54</v>
      </c>
      <c r="G174" s="86" t="s">
        <v>54</v>
      </c>
      <c r="H174" s="7"/>
      <c r="I174" s="30"/>
      <c r="J174" s="25"/>
      <c r="K174" s="25"/>
      <c r="L174" s="25"/>
      <c r="M174" s="25"/>
      <c r="N174" s="25"/>
      <c r="O174" s="86"/>
      <c r="P174" s="7"/>
      <c r="Q174" s="37"/>
      <c r="R174" s="37"/>
      <c r="S174" s="37"/>
      <c r="T174" s="37"/>
      <c r="U174" s="37"/>
      <c r="V174" s="37"/>
      <c r="W174" s="37"/>
      <c r="X174" s="7"/>
      <c r="Y174" s="7"/>
      <c r="Z174" s="7"/>
      <c r="AA174" s="7"/>
      <c r="AB174" s="7"/>
      <c r="AC174" s="7"/>
      <c r="AD174" s="7"/>
      <c r="AE174" s="37" t="s">
        <v>22</v>
      </c>
      <c r="AF174" s="37" t="s">
        <v>318</v>
      </c>
      <c r="AG174" s="7">
        <f>_xlfn.MAXIFS($A$7:$A$606,$E$7:$E$606,AF174)</f>
        <v>0</v>
      </c>
      <c r="AH174" s="7" t="str">
        <f t="shared" si="36"/>
        <v/>
      </c>
      <c r="AI174" s="7">
        <f>IF(COUNTIF($E$7:$E$1001,AF174)&lt;=3,0,SUMIF($E$7:$E$1001,AF174,$A$7:$A$1001))</f>
        <v>0</v>
      </c>
      <c r="AJ174" s="7" t="str">
        <f t="shared" si="37"/>
        <v/>
      </c>
      <c r="AK174" s="7">
        <f t="shared" si="38"/>
        <v>0</v>
      </c>
      <c r="AL174" s="7" t="str">
        <f t="shared" si="39"/>
        <v/>
      </c>
      <c r="AM174" s="7" t="str">
        <f t="shared" si="40"/>
        <v>Middlesex E</v>
      </c>
      <c r="AN174" s="7">
        <f t="shared" si="41"/>
        <v>0</v>
      </c>
      <c r="AO174" s="37"/>
      <c r="AP174" s="37" t="s">
        <v>22</v>
      </c>
      <c r="AQ174" s="37" t="s">
        <v>318</v>
      </c>
      <c r="AR174" s="7">
        <f>_xlfn.MAXIFS($I$7:$I$606,$M$7:$M$606,AQ174)</f>
        <v>0</v>
      </c>
      <c r="AS174" s="7" t="str">
        <f t="shared" si="42"/>
        <v/>
      </c>
      <c r="AT174" s="7">
        <f>IF(COUNTIF($M$7:$M$1001,AQ174)&lt;=2,0,SUMIF($M$7:$M$1001,AQ174,$I$7:$I$1001))</f>
        <v>0</v>
      </c>
      <c r="AU174" s="7" t="str">
        <f t="shared" si="43"/>
        <v/>
      </c>
      <c r="AV174" s="7">
        <f t="shared" si="44"/>
        <v>0</v>
      </c>
      <c r="AW174" s="7" t="str">
        <f t="shared" si="54"/>
        <v/>
      </c>
      <c r="AX174" s="7" t="str">
        <f t="shared" si="45"/>
        <v>Middlesex E</v>
      </c>
      <c r="AY174" s="7">
        <f t="shared" si="46"/>
        <v>0</v>
      </c>
      <c r="AZ174" s="37"/>
      <c r="BA174" s="37" t="s">
        <v>22</v>
      </c>
      <c r="BB174" s="37" t="s">
        <v>318</v>
      </c>
      <c r="BC174" s="7">
        <f>IF(COUNTIF($F$7:$F$1001,BB174)&lt;=1,0,SUMIF($F$7:$F$1001,BB174,$A$7:$A$1001))</f>
        <v>0</v>
      </c>
      <c r="BD174" s="7">
        <f>IF(COUNTIF($N$7:$N$1001,BB174)&lt;=1,0,SUMIF($N$7:$N$1001,BB174,$I$7:$I$1001))</f>
        <v>0</v>
      </c>
      <c r="BE174" s="7">
        <f t="shared" si="47"/>
        <v>0</v>
      </c>
      <c r="BF174" s="7">
        <f>_xlfn.MAXIFS($A$7:$A$606,$F$7:$F$606,AF174)</f>
        <v>0</v>
      </c>
      <c r="BG174" s="7">
        <f>_xlfn.MAXIFS($I$7:$I$606,$N$7:$N$606,AQ174)</f>
        <v>0</v>
      </c>
      <c r="BH174" s="7">
        <f t="shared" si="53"/>
        <v>0</v>
      </c>
      <c r="BI174" s="7" t="str">
        <f t="shared" si="48"/>
        <v/>
      </c>
      <c r="BJ174" s="7" t="str">
        <f t="shared" si="49"/>
        <v/>
      </c>
      <c r="BK174" s="7">
        <f t="shared" si="50"/>
        <v>0</v>
      </c>
      <c r="BL174" s="7" t="str">
        <f t="shared" si="51"/>
        <v/>
      </c>
      <c r="BM174" s="7" t="str">
        <f t="shared" si="35"/>
        <v>Middlesex E</v>
      </c>
      <c r="BN174" s="7" t="str">
        <f t="shared" si="52"/>
        <v/>
      </c>
    </row>
    <row r="175" spans="1:66" ht="15.75" customHeight="1" x14ac:dyDescent="0.2">
      <c r="A175" s="30" t="s">
        <v>54</v>
      </c>
      <c r="B175" s="25" t="s">
        <v>54</v>
      </c>
      <c r="C175" s="25" t="s">
        <v>54</v>
      </c>
      <c r="D175" s="25" t="s">
        <v>54</v>
      </c>
      <c r="E175" s="25" t="s">
        <v>54</v>
      </c>
      <c r="F175" s="25" t="s">
        <v>54</v>
      </c>
      <c r="G175" s="86" t="s">
        <v>54</v>
      </c>
      <c r="H175" s="7"/>
      <c r="I175" s="30"/>
      <c r="J175" s="25"/>
      <c r="K175" s="25"/>
      <c r="L175" s="25"/>
      <c r="M175" s="25"/>
      <c r="N175" s="25"/>
      <c r="O175" s="86"/>
      <c r="P175" s="7"/>
      <c r="Q175" s="37"/>
      <c r="R175" s="37"/>
      <c r="S175" s="37"/>
      <c r="T175" s="37"/>
      <c r="U175" s="37"/>
      <c r="V175" s="37"/>
      <c r="W175" s="37"/>
      <c r="X175" s="7"/>
      <c r="Y175" s="7"/>
      <c r="Z175" s="7"/>
      <c r="AA175" s="7"/>
      <c r="AB175" s="7"/>
      <c r="AC175" s="7"/>
      <c r="AD175" s="7"/>
      <c r="AE175" s="37" t="s">
        <v>24</v>
      </c>
      <c r="AF175" s="37" t="s">
        <v>319</v>
      </c>
      <c r="AG175" s="7">
        <f>_xlfn.MAXIFS($A$7:$A$606,$E$7:$E$606,AF175)</f>
        <v>0</v>
      </c>
      <c r="AH175" s="7" t="str">
        <f t="shared" si="36"/>
        <v/>
      </c>
      <c r="AI175" s="7">
        <f>IF(COUNTIF($E$7:$E$1001,AF175)&lt;=3,0,SUMIF($E$7:$E$1001,AF175,$A$7:$A$1001))</f>
        <v>0</v>
      </c>
      <c r="AJ175" s="7" t="str">
        <f t="shared" si="37"/>
        <v/>
      </c>
      <c r="AK175" s="7">
        <f t="shared" si="38"/>
        <v>0</v>
      </c>
      <c r="AL175" s="7" t="str">
        <f t="shared" si="39"/>
        <v/>
      </c>
      <c r="AM175" s="7" t="str">
        <f t="shared" si="40"/>
        <v>Middlesex F</v>
      </c>
      <c r="AN175" s="7">
        <f t="shared" si="41"/>
        <v>0</v>
      </c>
      <c r="AO175" s="37"/>
      <c r="AP175" s="37" t="s">
        <v>24</v>
      </c>
      <c r="AQ175" s="37" t="s">
        <v>319</v>
      </c>
      <c r="AR175" s="7">
        <f>_xlfn.MAXIFS($I$7:$I$606,$M$7:$M$606,AQ175)</f>
        <v>0</v>
      </c>
      <c r="AS175" s="7" t="str">
        <f t="shared" si="42"/>
        <v/>
      </c>
      <c r="AT175" s="7">
        <f>IF(COUNTIF($M$7:$M$1001,AQ175)&lt;=2,0,SUMIF($M$7:$M$1001,AQ175,$I$7:$I$1001))</f>
        <v>0</v>
      </c>
      <c r="AU175" s="7" t="str">
        <f t="shared" si="43"/>
        <v/>
      </c>
      <c r="AV175" s="7">
        <f t="shared" si="44"/>
        <v>0</v>
      </c>
      <c r="AW175" s="7" t="str">
        <f t="shared" si="54"/>
        <v/>
      </c>
      <c r="AX175" s="7" t="str">
        <f t="shared" si="45"/>
        <v>Middlesex F</v>
      </c>
      <c r="AY175" s="7">
        <f t="shared" si="46"/>
        <v>0</v>
      </c>
      <c r="AZ175" s="37"/>
      <c r="BA175" s="37" t="s">
        <v>24</v>
      </c>
      <c r="BB175" s="37" t="s">
        <v>319</v>
      </c>
      <c r="BC175" s="7">
        <f>IF(COUNTIF($F$7:$F$1001,BB175)&lt;=1,0,SUMIF($F$7:$F$1001,BB175,$A$7:$A$1001))</f>
        <v>0</v>
      </c>
      <c r="BD175" s="7">
        <f>IF(COUNTIF($N$7:$N$1001,BB175)&lt;=1,0,SUMIF($N$7:$N$1001,BB175,$I$7:$I$1001))</f>
        <v>0</v>
      </c>
      <c r="BE175" s="7">
        <f t="shared" si="47"/>
        <v>0</v>
      </c>
      <c r="BF175" s="7">
        <f>_xlfn.MAXIFS($A$7:$A$606,$F$7:$F$606,AF175)</f>
        <v>0</v>
      </c>
      <c r="BG175" s="7">
        <f>_xlfn.MAXIFS($I$7:$I$606,$N$7:$N$606,AQ175)</f>
        <v>0</v>
      </c>
      <c r="BH175" s="7">
        <f t="shared" si="53"/>
        <v>0</v>
      </c>
      <c r="BI175" s="7" t="str">
        <f t="shared" si="48"/>
        <v/>
      </c>
      <c r="BJ175" s="7" t="str">
        <f t="shared" si="49"/>
        <v/>
      </c>
      <c r="BK175" s="7">
        <f t="shared" si="50"/>
        <v>0</v>
      </c>
      <c r="BL175" s="7" t="str">
        <f t="shared" si="51"/>
        <v/>
      </c>
      <c r="BM175" s="7" t="str">
        <f t="shared" si="35"/>
        <v>Middlesex F</v>
      </c>
      <c r="BN175" s="7" t="str">
        <f t="shared" si="52"/>
        <v/>
      </c>
    </row>
    <row r="176" spans="1:66" ht="15.75" customHeight="1" x14ac:dyDescent="0.2">
      <c r="A176" s="30" t="s">
        <v>54</v>
      </c>
      <c r="B176" s="25" t="s">
        <v>54</v>
      </c>
      <c r="C176" s="25" t="s">
        <v>54</v>
      </c>
      <c r="D176" s="25" t="s">
        <v>54</v>
      </c>
      <c r="E176" s="25" t="s">
        <v>54</v>
      </c>
      <c r="F176" s="25" t="s">
        <v>54</v>
      </c>
      <c r="G176" s="86" t="s">
        <v>54</v>
      </c>
      <c r="H176" s="7"/>
      <c r="I176" s="30"/>
      <c r="J176" s="25"/>
      <c r="K176" s="25"/>
      <c r="L176" s="25"/>
      <c r="M176" s="25"/>
      <c r="N176" s="25"/>
      <c r="O176" s="86"/>
      <c r="P176" s="7"/>
      <c r="Q176" s="37"/>
      <c r="R176" s="37"/>
      <c r="S176" s="37"/>
      <c r="T176" s="37"/>
      <c r="U176" s="37"/>
      <c r="V176" s="37"/>
      <c r="W176" s="37"/>
      <c r="X176" s="7"/>
      <c r="Y176" s="7"/>
      <c r="Z176" s="7"/>
      <c r="AA176" s="7"/>
      <c r="AB176" s="7"/>
      <c r="AC176" s="7"/>
      <c r="AD176" s="7"/>
      <c r="AE176" s="37" t="s">
        <v>25</v>
      </c>
      <c r="AF176" s="37" t="s">
        <v>320</v>
      </c>
      <c r="AG176" s="7">
        <f>_xlfn.MAXIFS($A$7:$A$606,$E$7:$E$606,AF176)</f>
        <v>0</v>
      </c>
      <c r="AH176" s="7" t="str">
        <f t="shared" si="36"/>
        <v/>
      </c>
      <c r="AI176" s="7">
        <f>IF(COUNTIF($E$7:$E$1001,AF176)&lt;=3,0,SUMIF($E$7:$E$1001,AF176,$A$7:$A$1001))</f>
        <v>0</v>
      </c>
      <c r="AJ176" s="7" t="str">
        <f t="shared" si="37"/>
        <v/>
      </c>
      <c r="AK176" s="7">
        <f t="shared" si="38"/>
        <v>0</v>
      </c>
      <c r="AL176" s="7" t="str">
        <f t="shared" si="39"/>
        <v/>
      </c>
      <c r="AM176" s="7" t="str">
        <f t="shared" si="40"/>
        <v>Middlesex G</v>
      </c>
      <c r="AN176" s="7">
        <f t="shared" si="41"/>
        <v>0</v>
      </c>
      <c r="AO176" s="37"/>
      <c r="AP176" s="37" t="s">
        <v>25</v>
      </c>
      <c r="AQ176" s="37" t="s">
        <v>320</v>
      </c>
      <c r="AR176" s="7">
        <f>_xlfn.MAXIFS($I$7:$I$606,$M$7:$M$606,AQ176)</f>
        <v>0</v>
      </c>
      <c r="AS176" s="7" t="str">
        <f t="shared" si="42"/>
        <v/>
      </c>
      <c r="AT176" s="7">
        <f>IF(COUNTIF($M$7:$M$1001,AQ176)&lt;=2,0,SUMIF($M$7:$M$1001,AQ176,$I$7:$I$1001))</f>
        <v>0</v>
      </c>
      <c r="AU176" s="7" t="str">
        <f t="shared" si="43"/>
        <v/>
      </c>
      <c r="AV176" s="7">
        <f t="shared" si="44"/>
        <v>0</v>
      </c>
      <c r="AW176" s="7" t="str">
        <f t="shared" si="54"/>
        <v/>
      </c>
      <c r="AX176" s="7" t="str">
        <f t="shared" si="45"/>
        <v>Middlesex G</v>
      </c>
      <c r="AY176" s="7">
        <f t="shared" si="46"/>
        <v>0</v>
      </c>
      <c r="AZ176" s="37"/>
      <c r="BA176" s="37" t="s">
        <v>25</v>
      </c>
      <c r="BB176" s="37" t="s">
        <v>320</v>
      </c>
      <c r="BC176" s="7">
        <f>IF(COUNTIF($F$7:$F$1001,BB176)&lt;=1,0,SUMIF($F$7:$F$1001,BB176,$A$7:$A$1001))</f>
        <v>0</v>
      </c>
      <c r="BD176" s="7">
        <f>IF(COUNTIF($N$7:$N$1001,BB176)&lt;=1,0,SUMIF($N$7:$N$1001,BB176,$I$7:$I$1001))</f>
        <v>0</v>
      </c>
      <c r="BE176" s="7">
        <f t="shared" si="47"/>
        <v>0</v>
      </c>
      <c r="BF176" s="7">
        <f>_xlfn.MAXIFS($A$7:$A$606,$F$7:$F$606,AF176)</f>
        <v>0</v>
      </c>
      <c r="BG176" s="7">
        <f>_xlfn.MAXIFS($I$7:$I$606,$N$7:$N$606,AQ176)</f>
        <v>0</v>
      </c>
      <c r="BH176" s="7">
        <f t="shared" si="53"/>
        <v>0</v>
      </c>
      <c r="BI176" s="7" t="str">
        <f t="shared" si="48"/>
        <v/>
      </c>
      <c r="BJ176" s="7" t="str">
        <f t="shared" si="49"/>
        <v/>
      </c>
      <c r="BK176" s="7">
        <f t="shared" si="50"/>
        <v>0</v>
      </c>
      <c r="BL176" s="7" t="str">
        <f t="shared" si="51"/>
        <v/>
      </c>
      <c r="BM176" s="7" t="str">
        <f t="shared" si="35"/>
        <v>Middlesex G</v>
      </c>
      <c r="BN176" s="7" t="str">
        <f t="shared" si="52"/>
        <v/>
      </c>
    </row>
    <row r="177" spans="1:66" ht="15.75" customHeight="1" x14ac:dyDescent="0.2">
      <c r="A177" s="30" t="s">
        <v>54</v>
      </c>
      <c r="B177" s="25" t="s">
        <v>54</v>
      </c>
      <c r="C177" s="25" t="s">
        <v>54</v>
      </c>
      <c r="D177" s="25" t="s">
        <v>54</v>
      </c>
      <c r="E177" s="25" t="s">
        <v>54</v>
      </c>
      <c r="F177" s="25" t="s">
        <v>54</v>
      </c>
      <c r="G177" s="86" t="s">
        <v>54</v>
      </c>
      <c r="H177" s="7"/>
      <c r="I177" s="30"/>
      <c r="J177" s="25"/>
      <c r="K177" s="25"/>
      <c r="L177" s="25"/>
      <c r="M177" s="25"/>
      <c r="N177" s="25"/>
      <c r="O177" s="86"/>
      <c r="P177" s="7"/>
      <c r="Q177" s="37"/>
      <c r="R177" s="37"/>
      <c r="S177" s="37"/>
      <c r="T177" s="37"/>
      <c r="U177" s="37"/>
      <c r="V177" s="37"/>
      <c r="W177" s="37"/>
      <c r="X177" s="7"/>
      <c r="Y177" s="7"/>
      <c r="Z177" s="7"/>
      <c r="AA177" s="7"/>
      <c r="AB177" s="7"/>
      <c r="AC177" s="7"/>
      <c r="AD177" s="7"/>
      <c r="AE177" s="37" t="s">
        <v>26</v>
      </c>
      <c r="AF177" s="37" t="s">
        <v>321</v>
      </c>
      <c r="AG177" s="7">
        <f>_xlfn.MAXIFS($A$7:$A$606,$E$7:$E$606,AF177)</f>
        <v>0</v>
      </c>
      <c r="AH177" s="7" t="str">
        <f t="shared" si="36"/>
        <v/>
      </c>
      <c r="AI177" s="7">
        <f>IF(COUNTIF($E$7:$E$1001,AF177)&lt;=3,0,SUMIF($E$7:$E$1001,AF177,$A$7:$A$1001))</f>
        <v>0</v>
      </c>
      <c r="AJ177" s="7" t="str">
        <f t="shared" si="37"/>
        <v/>
      </c>
      <c r="AK177" s="7">
        <f t="shared" si="38"/>
        <v>0</v>
      </c>
      <c r="AL177" s="7" t="str">
        <f t="shared" si="39"/>
        <v/>
      </c>
      <c r="AM177" s="7" t="str">
        <f t="shared" si="40"/>
        <v>Middlesex H</v>
      </c>
      <c r="AN177" s="7">
        <f t="shared" si="41"/>
        <v>0</v>
      </c>
      <c r="AO177" s="37"/>
      <c r="AP177" s="37" t="s">
        <v>26</v>
      </c>
      <c r="AQ177" s="37" t="s">
        <v>321</v>
      </c>
      <c r="AR177" s="7">
        <f>_xlfn.MAXIFS($I$7:$I$606,$M$7:$M$606,AQ177)</f>
        <v>0</v>
      </c>
      <c r="AS177" s="7" t="str">
        <f t="shared" si="42"/>
        <v/>
      </c>
      <c r="AT177" s="7">
        <f>IF(COUNTIF($M$7:$M$1001,AQ177)&lt;=2,0,SUMIF($M$7:$M$1001,AQ177,$I$7:$I$1001))</f>
        <v>0</v>
      </c>
      <c r="AU177" s="7" t="str">
        <f t="shared" si="43"/>
        <v/>
      </c>
      <c r="AV177" s="7">
        <f t="shared" si="44"/>
        <v>0</v>
      </c>
      <c r="AW177" s="7" t="str">
        <f t="shared" si="54"/>
        <v/>
      </c>
      <c r="AX177" s="7" t="str">
        <f t="shared" si="45"/>
        <v>Middlesex H</v>
      </c>
      <c r="AY177" s="7">
        <f t="shared" si="46"/>
        <v>0</v>
      </c>
      <c r="AZ177" s="37"/>
      <c r="BA177" s="37" t="s">
        <v>26</v>
      </c>
      <c r="BB177" s="37" t="s">
        <v>321</v>
      </c>
      <c r="BC177" s="7">
        <f>IF(COUNTIF($F$7:$F$1001,BB177)&lt;=1,0,SUMIF($F$7:$F$1001,BB177,$A$7:$A$1001))</f>
        <v>0</v>
      </c>
      <c r="BD177" s="7">
        <f>IF(COUNTIF($N$7:$N$1001,BB177)&lt;=1,0,SUMIF($N$7:$N$1001,BB177,$I$7:$I$1001))</f>
        <v>0</v>
      </c>
      <c r="BE177" s="7">
        <f t="shared" si="47"/>
        <v>0</v>
      </c>
      <c r="BF177" s="7">
        <f>_xlfn.MAXIFS($A$7:$A$606,$F$7:$F$606,AF177)</f>
        <v>0</v>
      </c>
      <c r="BG177" s="7">
        <f>_xlfn.MAXIFS($I$7:$I$606,$N$7:$N$606,AQ177)</f>
        <v>0</v>
      </c>
      <c r="BH177" s="7">
        <f t="shared" si="53"/>
        <v>0</v>
      </c>
      <c r="BI177" s="7" t="str">
        <f t="shared" si="48"/>
        <v/>
      </c>
      <c r="BJ177" s="7" t="str">
        <f t="shared" si="49"/>
        <v/>
      </c>
      <c r="BK177" s="7">
        <f t="shared" si="50"/>
        <v>0</v>
      </c>
      <c r="BL177" s="7" t="str">
        <f t="shared" si="51"/>
        <v/>
      </c>
      <c r="BM177" s="7" t="str">
        <f t="shared" si="35"/>
        <v>Middlesex H</v>
      </c>
      <c r="BN177" s="7" t="str">
        <f t="shared" si="52"/>
        <v/>
      </c>
    </row>
    <row r="178" spans="1:66" ht="15.75" customHeight="1" x14ac:dyDescent="0.2">
      <c r="A178" s="30" t="s">
        <v>54</v>
      </c>
      <c r="B178" s="25" t="s">
        <v>54</v>
      </c>
      <c r="C178" s="25" t="s">
        <v>54</v>
      </c>
      <c r="D178" s="25" t="s">
        <v>54</v>
      </c>
      <c r="E178" s="25" t="s">
        <v>54</v>
      </c>
      <c r="F178" s="25" t="s">
        <v>54</v>
      </c>
      <c r="G178" s="86" t="s">
        <v>54</v>
      </c>
      <c r="H178" s="7"/>
      <c r="I178" s="30"/>
      <c r="J178" s="25"/>
      <c r="K178" s="25"/>
      <c r="L178" s="25"/>
      <c r="M178" s="25"/>
      <c r="N178" s="25"/>
      <c r="O178" s="86"/>
      <c r="P178" s="7"/>
      <c r="Q178" s="37"/>
      <c r="R178" s="37"/>
      <c r="S178" s="37"/>
      <c r="T178" s="37"/>
      <c r="U178" s="37"/>
      <c r="V178" s="37"/>
      <c r="W178" s="37"/>
      <c r="X178" s="7"/>
      <c r="Y178" s="7"/>
      <c r="Z178" s="7"/>
      <c r="AA178" s="7"/>
      <c r="AB178" s="7"/>
      <c r="AC178" s="7"/>
      <c r="AD178" s="7"/>
      <c r="AE178" s="37" t="s">
        <v>16</v>
      </c>
      <c r="AF178" s="37" t="s">
        <v>322</v>
      </c>
      <c r="AG178" s="7">
        <f>_xlfn.MAXIFS($A$7:$A$606,$E$7:$E$606,AF178)</f>
        <v>0</v>
      </c>
      <c r="AH178" s="7" t="str">
        <f t="shared" si="36"/>
        <v/>
      </c>
      <c r="AI178" s="7">
        <f>IF(COUNTIF($E$7:$E$1001,AF178)&lt;=3,0,SUMIF($E$7:$E$1001,AF178,$A$7:$A$1001))</f>
        <v>0</v>
      </c>
      <c r="AJ178" s="7" t="str">
        <f t="shared" si="37"/>
        <v/>
      </c>
      <c r="AK178" s="7">
        <f t="shared" si="38"/>
        <v>0</v>
      </c>
      <c r="AL178" s="7" t="str">
        <f t="shared" si="39"/>
        <v/>
      </c>
      <c r="AM178" s="7" t="str">
        <f t="shared" si="40"/>
        <v>Motspur A</v>
      </c>
      <c r="AN178" s="7">
        <f t="shared" si="41"/>
        <v>0</v>
      </c>
      <c r="AO178" s="37"/>
      <c r="AP178" s="37" t="s">
        <v>16</v>
      </c>
      <c r="AQ178" s="37" t="s">
        <v>322</v>
      </c>
      <c r="AR178" s="7">
        <f>_xlfn.MAXIFS($I$7:$I$606,$M$7:$M$606,AQ178)</f>
        <v>0</v>
      </c>
      <c r="AS178" s="7" t="str">
        <f t="shared" si="42"/>
        <v/>
      </c>
      <c r="AT178" s="7">
        <f>IF(COUNTIF($M$7:$M$1001,AQ178)&lt;=2,0,SUMIF($M$7:$M$1001,AQ178,$I$7:$I$1001))</f>
        <v>0</v>
      </c>
      <c r="AU178" s="7" t="str">
        <f t="shared" si="43"/>
        <v/>
      </c>
      <c r="AV178" s="7">
        <f t="shared" si="44"/>
        <v>0</v>
      </c>
      <c r="AW178" s="7" t="str">
        <f t="shared" si="54"/>
        <v/>
      </c>
      <c r="AX178" s="7" t="str">
        <f t="shared" si="45"/>
        <v>Motspur A</v>
      </c>
      <c r="AY178" s="7">
        <f t="shared" si="46"/>
        <v>0</v>
      </c>
      <c r="AZ178" s="37"/>
      <c r="BA178" s="37" t="s">
        <v>16</v>
      </c>
      <c r="BB178" s="37" t="s">
        <v>322</v>
      </c>
      <c r="BC178" s="7">
        <f>IF(COUNTIF($F$7:$F$1001,BB178)&lt;=1,0,SUMIF($F$7:$F$1001,BB178,$A$7:$A$1001))</f>
        <v>0</v>
      </c>
      <c r="BD178" s="7">
        <f>IF(COUNTIF($N$7:$N$1001,BB178)&lt;=1,0,SUMIF($N$7:$N$1001,BB178,$I$7:$I$1001))</f>
        <v>0</v>
      </c>
      <c r="BE178" s="7">
        <f t="shared" si="47"/>
        <v>0</v>
      </c>
      <c r="BF178" s="7">
        <f>_xlfn.MAXIFS($A$7:$A$606,$F$7:$F$606,AF178)</f>
        <v>0</v>
      </c>
      <c r="BG178" s="7">
        <f>_xlfn.MAXIFS($I$7:$I$606,$N$7:$N$606,AQ178)</f>
        <v>0</v>
      </c>
      <c r="BH178" s="7">
        <f t="shared" si="53"/>
        <v>0</v>
      </c>
      <c r="BI178" s="7" t="str">
        <f t="shared" si="48"/>
        <v/>
      </c>
      <c r="BJ178" s="7" t="str">
        <f t="shared" si="49"/>
        <v/>
      </c>
      <c r="BK178" s="7">
        <f t="shared" si="50"/>
        <v>0</v>
      </c>
      <c r="BL178" s="7" t="str">
        <f t="shared" si="51"/>
        <v/>
      </c>
      <c r="BM178" s="7" t="str">
        <f t="shared" si="35"/>
        <v>Motspur A</v>
      </c>
      <c r="BN178" s="7" t="str">
        <f t="shared" si="52"/>
        <v/>
      </c>
    </row>
    <row r="179" spans="1:66" ht="15.75" customHeight="1" x14ac:dyDescent="0.2">
      <c r="A179" s="30" t="s">
        <v>54</v>
      </c>
      <c r="B179" s="25" t="s">
        <v>54</v>
      </c>
      <c r="C179" s="25" t="s">
        <v>54</v>
      </c>
      <c r="D179" s="25" t="s">
        <v>54</v>
      </c>
      <c r="E179" s="25" t="s">
        <v>54</v>
      </c>
      <c r="F179" s="25" t="s">
        <v>54</v>
      </c>
      <c r="G179" s="86" t="s">
        <v>54</v>
      </c>
      <c r="H179" s="7"/>
      <c r="I179" s="30"/>
      <c r="J179" s="25"/>
      <c r="K179" s="25"/>
      <c r="L179" s="25"/>
      <c r="M179" s="25"/>
      <c r="N179" s="25"/>
      <c r="O179" s="86"/>
      <c r="P179" s="7"/>
      <c r="Q179" s="37"/>
      <c r="R179" s="37"/>
      <c r="S179" s="37"/>
      <c r="T179" s="37"/>
      <c r="U179" s="37"/>
      <c r="V179" s="37"/>
      <c r="W179" s="37"/>
      <c r="X179" s="7"/>
      <c r="Y179" s="7"/>
      <c r="Z179" s="7"/>
      <c r="AA179" s="7"/>
      <c r="AB179" s="7"/>
      <c r="AC179" s="7"/>
      <c r="AD179" s="7"/>
      <c r="AE179" s="37" t="s">
        <v>17</v>
      </c>
      <c r="AF179" s="37" t="s">
        <v>323</v>
      </c>
      <c r="AG179" s="7">
        <f>_xlfn.MAXIFS($A$7:$A$606,$E$7:$E$606,AF179)</f>
        <v>0</v>
      </c>
      <c r="AH179" s="7" t="str">
        <f t="shared" si="36"/>
        <v/>
      </c>
      <c r="AI179" s="7">
        <f>IF(COUNTIF($E$7:$E$1001,AF179)&lt;=3,0,SUMIF($E$7:$E$1001,AF179,$A$7:$A$1001))</f>
        <v>0</v>
      </c>
      <c r="AJ179" s="7" t="str">
        <f t="shared" si="37"/>
        <v/>
      </c>
      <c r="AK179" s="7">
        <f t="shared" si="38"/>
        <v>0</v>
      </c>
      <c r="AL179" s="7" t="str">
        <f t="shared" si="39"/>
        <v/>
      </c>
      <c r="AM179" s="7" t="str">
        <f t="shared" si="40"/>
        <v>Motspur B</v>
      </c>
      <c r="AN179" s="7">
        <f t="shared" si="41"/>
        <v>0</v>
      </c>
      <c r="AO179" s="37"/>
      <c r="AP179" s="37" t="s">
        <v>17</v>
      </c>
      <c r="AQ179" s="37" t="s">
        <v>323</v>
      </c>
      <c r="AR179" s="7">
        <f>_xlfn.MAXIFS($I$7:$I$606,$M$7:$M$606,AQ179)</f>
        <v>0</v>
      </c>
      <c r="AS179" s="7" t="str">
        <f t="shared" si="42"/>
        <v/>
      </c>
      <c r="AT179" s="7">
        <f>IF(COUNTIF($M$7:$M$1001,AQ179)&lt;=2,0,SUMIF($M$7:$M$1001,AQ179,$I$7:$I$1001))</f>
        <v>0</v>
      </c>
      <c r="AU179" s="7" t="str">
        <f t="shared" si="43"/>
        <v/>
      </c>
      <c r="AV179" s="7">
        <f t="shared" si="44"/>
        <v>0</v>
      </c>
      <c r="AW179" s="7" t="str">
        <f t="shared" si="54"/>
        <v/>
      </c>
      <c r="AX179" s="7" t="str">
        <f t="shared" si="45"/>
        <v>Motspur B</v>
      </c>
      <c r="AY179" s="7">
        <f t="shared" si="46"/>
        <v>0</v>
      </c>
      <c r="AZ179" s="37"/>
      <c r="BA179" s="37" t="s">
        <v>17</v>
      </c>
      <c r="BB179" s="37" t="s">
        <v>323</v>
      </c>
      <c r="BC179" s="7">
        <f>IF(COUNTIF($F$7:$F$1001,BB179)&lt;=1,0,SUMIF($F$7:$F$1001,BB179,$A$7:$A$1001))</f>
        <v>0</v>
      </c>
      <c r="BD179" s="7">
        <f>IF(COUNTIF($N$7:$N$1001,BB179)&lt;=1,0,SUMIF($N$7:$N$1001,BB179,$I$7:$I$1001))</f>
        <v>0</v>
      </c>
      <c r="BE179" s="7">
        <f t="shared" si="47"/>
        <v>0</v>
      </c>
      <c r="BF179" s="7">
        <f>_xlfn.MAXIFS($A$7:$A$606,$F$7:$F$606,AF179)</f>
        <v>0</v>
      </c>
      <c r="BG179" s="7">
        <f>_xlfn.MAXIFS($I$7:$I$606,$N$7:$N$606,AQ179)</f>
        <v>0</v>
      </c>
      <c r="BH179" s="7">
        <f t="shared" si="53"/>
        <v>0</v>
      </c>
      <c r="BI179" s="7" t="str">
        <f t="shared" si="48"/>
        <v/>
      </c>
      <c r="BJ179" s="7" t="str">
        <f t="shared" si="49"/>
        <v/>
      </c>
      <c r="BK179" s="7">
        <f t="shared" si="50"/>
        <v>0</v>
      </c>
      <c r="BL179" s="7" t="str">
        <f t="shared" si="51"/>
        <v/>
      </c>
      <c r="BM179" s="7" t="str">
        <f t="shared" si="35"/>
        <v>Motspur B</v>
      </c>
      <c r="BN179" s="7" t="str">
        <f t="shared" si="52"/>
        <v/>
      </c>
    </row>
    <row r="180" spans="1:66" ht="15.75" customHeight="1" x14ac:dyDescent="0.2">
      <c r="A180" s="30" t="s">
        <v>54</v>
      </c>
      <c r="B180" s="25" t="s">
        <v>54</v>
      </c>
      <c r="C180" s="25" t="s">
        <v>54</v>
      </c>
      <c r="D180" s="25" t="s">
        <v>54</v>
      </c>
      <c r="E180" s="25" t="s">
        <v>54</v>
      </c>
      <c r="F180" s="25" t="s">
        <v>54</v>
      </c>
      <c r="G180" s="86" t="s">
        <v>54</v>
      </c>
      <c r="H180" s="7"/>
      <c r="I180" s="30"/>
      <c r="J180" s="25"/>
      <c r="K180" s="25"/>
      <c r="L180" s="25"/>
      <c r="M180" s="25"/>
      <c r="N180" s="25"/>
      <c r="O180" s="86"/>
      <c r="P180" s="7"/>
      <c r="Q180" s="37"/>
      <c r="R180" s="37"/>
      <c r="S180" s="37"/>
      <c r="T180" s="37"/>
      <c r="U180" s="37"/>
      <c r="V180" s="37"/>
      <c r="W180" s="37"/>
      <c r="X180" s="7"/>
      <c r="Y180" s="7"/>
      <c r="Z180" s="7"/>
      <c r="AA180" s="7"/>
      <c r="AB180" s="7"/>
      <c r="AC180" s="7"/>
      <c r="AD180" s="7"/>
      <c r="AE180" s="37" t="s">
        <v>18</v>
      </c>
      <c r="AF180" s="37" t="s">
        <v>324</v>
      </c>
      <c r="AG180" s="7">
        <f>_xlfn.MAXIFS($A$7:$A$606,$E$7:$E$606,AF180)</f>
        <v>0</v>
      </c>
      <c r="AH180" s="7" t="str">
        <f t="shared" si="36"/>
        <v/>
      </c>
      <c r="AI180" s="7">
        <f>IF(COUNTIF($E$7:$E$1001,AF180)&lt;=3,0,SUMIF($E$7:$E$1001,AF180,$A$7:$A$1001))</f>
        <v>0</v>
      </c>
      <c r="AJ180" s="7" t="str">
        <f t="shared" si="37"/>
        <v/>
      </c>
      <c r="AK180" s="7">
        <f t="shared" si="38"/>
        <v>0</v>
      </c>
      <c r="AL180" s="7" t="str">
        <f t="shared" si="39"/>
        <v/>
      </c>
      <c r="AM180" s="7" t="str">
        <f t="shared" si="40"/>
        <v>Motspur C</v>
      </c>
      <c r="AN180" s="7">
        <f t="shared" si="41"/>
        <v>0</v>
      </c>
      <c r="AO180" s="37"/>
      <c r="AP180" s="37" t="s">
        <v>18</v>
      </c>
      <c r="AQ180" s="37" t="s">
        <v>324</v>
      </c>
      <c r="AR180" s="7">
        <f>_xlfn.MAXIFS($I$7:$I$606,$M$7:$M$606,AQ180)</f>
        <v>0</v>
      </c>
      <c r="AS180" s="7" t="str">
        <f t="shared" si="42"/>
        <v/>
      </c>
      <c r="AT180" s="7">
        <f>IF(COUNTIF($M$7:$M$1001,AQ180)&lt;=2,0,SUMIF($M$7:$M$1001,AQ180,$I$7:$I$1001))</f>
        <v>0</v>
      </c>
      <c r="AU180" s="7" t="str">
        <f t="shared" si="43"/>
        <v/>
      </c>
      <c r="AV180" s="7">
        <f t="shared" si="44"/>
        <v>0</v>
      </c>
      <c r="AW180" s="7" t="str">
        <f t="shared" si="54"/>
        <v/>
      </c>
      <c r="AX180" s="7" t="str">
        <f t="shared" si="45"/>
        <v>Motspur C</v>
      </c>
      <c r="AY180" s="7">
        <f t="shared" si="46"/>
        <v>0</v>
      </c>
      <c r="AZ180" s="37"/>
      <c r="BA180" s="37" t="s">
        <v>18</v>
      </c>
      <c r="BB180" s="37" t="s">
        <v>324</v>
      </c>
      <c r="BC180" s="7">
        <f>IF(COUNTIF($F$7:$F$1001,BB180)&lt;=1,0,SUMIF($F$7:$F$1001,BB180,$A$7:$A$1001))</f>
        <v>0</v>
      </c>
      <c r="BD180" s="7">
        <f>IF(COUNTIF($N$7:$N$1001,BB180)&lt;=1,0,SUMIF($N$7:$N$1001,BB180,$I$7:$I$1001))</f>
        <v>0</v>
      </c>
      <c r="BE180" s="7">
        <f t="shared" si="47"/>
        <v>0</v>
      </c>
      <c r="BF180" s="7">
        <f>_xlfn.MAXIFS($A$7:$A$606,$F$7:$F$606,AF180)</f>
        <v>0</v>
      </c>
      <c r="BG180" s="7">
        <f>_xlfn.MAXIFS($I$7:$I$606,$N$7:$N$606,AQ180)</f>
        <v>0</v>
      </c>
      <c r="BH180" s="7">
        <f t="shared" si="53"/>
        <v>0</v>
      </c>
      <c r="BI180" s="7" t="str">
        <f t="shared" si="48"/>
        <v/>
      </c>
      <c r="BJ180" s="7" t="str">
        <f t="shared" si="49"/>
        <v/>
      </c>
      <c r="BK180" s="7">
        <f t="shared" si="50"/>
        <v>0</v>
      </c>
      <c r="BL180" s="7" t="str">
        <f t="shared" si="51"/>
        <v/>
      </c>
      <c r="BM180" s="7" t="str">
        <f t="shared" si="35"/>
        <v>Motspur C</v>
      </c>
      <c r="BN180" s="7" t="str">
        <f t="shared" si="52"/>
        <v/>
      </c>
    </row>
    <row r="181" spans="1:66" ht="15.75" customHeight="1" x14ac:dyDescent="0.2">
      <c r="A181" s="30" t="s">
        <v>54</v>
      </c>
      <c r="B181" s="25" t="s">
        <v>54</v>
      </c>
      <c r="C181" s="25" t="s">
        <v>54</v>
      </c>
      <c r="D181" s="25" t="s">
        <v>54</v>
      </c>
      <c r="E181" s="25" t="s">
        <v>54</v>
      </c>
      <c r="F181" s="25" t="s">
        <v>54</v>
      </c>
      <c r="G181" s="86" t="s">
        <v>54</v>
      </c>
      <c r="H181" s="7"/>
      <c r="I181" s="30"/>
      <c r="J181" s="25"/>
      <c r="K181" s="25"/>
      <c r="L181" s="25"/>
      <c r="M181" s="25"/>
      <c r="N181" s="25"/>
      <c r="O181" s="86"/>
      <c r="P181" s="7"/>
      <c r="Q181" s="37"/>
      <c r="R181" s="37"/>
      <c r="S181" s="37"/>
      <c r="T181" s="37"/>
      <c r="U181" s="37"/>
      <c r="V181" s="37"/>
      <c r="W181" s="37"/>
      <c r="X181" s="7"/>
      <c r="Y181" s="7"/>
      <c r="Z181" s="7"/>
      <c r="AA181" s="7"/>
      <c r="AB181" s="7"/>
      <c r="AC181" s="7"/>
      <c r="AD181" s="7"/>
      <c r="AE181" s="37" t="s">
        <v>19</v>
      </c>
      <c r="AF181" s="37" t="s">
        <v>325</v>
      </c>
      <c r="AG181" s="7">
        <f>_xlfn.MAXIFS($A$7:$A$606,$E$7:$E$606,AF181)</f>
        <v>0</v>
      </c>
      <c r="AH181" s="7" t="str">
        <f t="shared" si="36"/>
        <v/>
      </c>
      <c r="AI181" s="7">
        <f>IF(COUNTIF($E$7:$E$1001,AF181)&lt;=3,0,SUMIF($E$7:$E$1001,AF181,$A$7:$A$1001))</f>
        <v>0</v>
      </c>
      <c r="AJ181" s="7" t="str">
        <f t="shared" si="37"/>
        <v/>
      </c>
      <c r="AK181" s="7">
        <f t="shared" si="38"/>
        <v>0</v>
      </c>
      <c r="AL181" s="7" t="str">
        <f t="shared" si="39"/>
        <v/>
      </c>
      <c r="AM181" s="7" t="str">
        <f t="shared" si="40"/>
        <v>Motspur D</v>
      </c>
      <c r="AN181" s="7">
        <f t="shared" si="41"/>
        <v>0</v>
      </c>
      <c r="AO181" s="37"/>
      <c r="AP181" s="37" t="s">
        <v>19</v>
      </c>
      <c r="AQ181" s="37" t="s">
        <v>325</v>
      </c>
      <c r="AR181" s="7">
        <f>_xlfn.MAXIFS($I$7:$I$606,$M$7:$M$606,AQ181)</f>
        <v>0</v>
      </c>
      <c r="AS181" s="7" t="str">
        <f t="shared" si="42"/>
        <v/>
      </c>
      <c r="AT181" s="7">
        <f>IF(COUNTIF($M$7:$M$1001,AQ181)&lt;=2,0,SUMIF($M$7:$M$1001,AQ181,$I$7:$I$1001))</f>
        <v>0</v>
      </c>
      <c r="AU181" s="7" t="str">
        <f t="shared" si="43"/>
        <v/>
      </c>
      <c r="AV181" s="7">
        <f t="shared" si="44"/>
        <v>0</v>
      </c>
      <c r="AW181" s="7" t="str">
        <f t="shared" si="54"/>
        <v/>
      </c>
      <c r="AX181" s="7" t="str">
        <f t="shared" si="45"/>
        <v>Motspur D</v>
      </c>
      <c r="AY181" s="7">
        <f t="shared" si="46"/>
        <v>0</v>
      </c>
      <c r="AZ181" s="37"/>
      <c r="BA181" s="37" t="s">
        <v>19</v>
      </c>
      <c r="BB181" s="37" t="s">
        <v>325</v>
      </c>
      <c r="BC181" s="7">
        <f>IF(COUNTIF($F$7:$F$1001,BB181)&lt;=1,0,SUMIF($F$7:$F$1001,BB181,$A$7:$A$1001))</f>
        <v>0</v>
      </c>
      <c r="BD181" s="7">
        <f>IF(COUNTIF($N$7:$N$1001,BB181)&lt;=1,0,SUMIF($N$7:$N$1001,BB181,$I$7:$I$1001))</f>
        <v>0</v>
      </c>
      <c r="BE181" s="7">
        <f t="shared" si="47"/>
        <v>0</v>
      </c>
      <c r="BF181" s="7">
        <f>_xlfn.MAXIFS($A$7:$A$606,$F$7:$F$606,AF181)</f>
        <v>0</v>
      </c>
      <c r="BG181" s="7">
        <f>_xlfn.MAXIFS($I$7:$I$606,$N$7:$N$606,AQ181)</f>
        <v>0</v>
      </c>
      <c r="BH181" s="7">
        <f t="shared" si="53"/>
        <v>0</v>
      </c>
      <c r="BI181" s="7" t="str">
        <f t="shared" si="48"/>
        <v/>
      </c>
      <c r="BJ181" s="7" t="str">
        <f t="shared" si="49"/>
        <v/>
      </c>
      <c r="BK181" s="7">
        <f t="shared" si="50"/>
        <v>0</v>
      </c>
      <c r="BL181" s="7" t="str">
        <f t="shared" si="51"/>
        <v/>
      </c>
      <c r="BM181" s="7" t="str">
        <f t="shared" si="35"/>
        <v>Motspur D</v>
      </c>
      <c r="BN181" s="7" t="str">
        <f t="shared" si="52"/>
        <v/>
      </c>
    </row>
    <row r="182" spans="1:66" ht="15.75" customHeight="1" x14ac:dyDescent="0.2">
      <c r="A182" s="30" t="s">
        <v>54</v>
      </c>
      <c r="B182" s="25" t="s">
        <v>54</v>
      </c>
      <c r="C182" s="25" t="s">
        <v>54</v>
      </c>
      <c r="D182" s="25" t="s">
        <v>54</v>
      </c>
      <c r="E182" s="25" t="s">
        <v>54</v>
      </c>
      <c r="F182" s="25" t="s">
        <v>54</v>
      </c>
      <c r="G182" s="86" t="s">
        <v>54</v>
      </c>
      <c r="H182" s="7"/>
      <c r="I182" s="30"/>
      <c r="J182" s="25"/>
      <c r="K182" s="25"/>
      <c r="L182" s="25"/>
      <c r="M182" s="25"/>
      <c r="N182" s="25"/>
      <c r="O182" s="86"/>
      <c r="P182" s="7"/>
      <c r="Q182" s="37"/>
      <c r="R182" s="37"/>
      <c r="S182" s="37"/>
      <c r="T182" s="37"/>
      <c r="U182" s="37"/>
      <c r="V182" s="37"/>
      <c r="W182" s="37"/>
      <c r="X182" s="7"/>
      <c r="Y182" s="7"/>
      <c r="Z182" s="7"/>
      <c r="AA182" s="7"/>
      <c r="AB182" s="7"/>
      <c r="AC182" s="7"/>
      <c r="AD182" s="7"/>
      <c r="AE182" s="37" t="s">
        <v>22</v>
      </c>
      <c r="AF182" s="37" t="s">
        <v>326</v>
      </c>
      <c r="AG182" s="7">
        <f>_xlfn.MAXIFS($A$7:$A$606,$E$7:$E$606,AF182)</f>
        <v>0</v>
      </c>
      <c r="AH182" s="7" t="str">
        <f t="shared" si="36"/>
        <v/>
      </c>
      <c r="AI182" s="7">
        <f>IF(COUNTIF($E$7:$E$1001,AF182)&lt;=3,0,SUMIF($E$7:$E$1001,AF182,$A$7:$A$1001))</f>
        <v>0</v>
      </c>
      <c r="AJ182" s="7" t="str">
        <f t="shared" si="37"/>
        <v/>
      </c>
      <c r="AK182" s="7">
        <f t="shared" si="38"/>
        <v>0</v>
      </c>
      <c r="AL182" s="7" t="str">
        <f t="shared" si="39"/>
        <v/>
      </c>
      <c r="AM182" s="7" t="str">
        <f t="shared" si="40"/>
        <v>Motspur E</v>
      </c>
      <c r="AN182" s="7">
        <f t="shared" si="41"/>
        <v>0</v>
      </c>
      <c r="AO182" s="37"/>
      <c r="AP182" s="37" t="s">
        <v>22</v>
      </c>
      <c r="AQ182" s="37" t="s">
        <v>326</v>
      </c>
      <c r="AR182" s="7">
        <f>_xlfn.MAXIFS($I$7:$I$606,$M$7:$M$606,AQ182)</f>
        <v>0</v>
      </c>
      <c r="AS182" s="7" t="str">
        <f t="shared" si="42"/>
        <v/>
      </c>
      <c r="AT182" s="7">
        <f>IF(COUNTIF($M$7:$M$1001,AQ182)&lt;=2,0,SUMIF($M$7:$M$1001,AQ182,$I$7:$I$1001))</f>
        <v>0</v>
      </c>
      <c r="AU182" s="7" t="str">
        <f t="shared" si="43"/>
        <v/>
      </c>
      <c r="AV182" s="7">
        <f t="shared" si="44"/>
        <v>0</v>
      </c>
      <c r="AW182" s="7" t="str">
        <f t="shared" si="54"/>
        <v/>
      </c>
      <c r="AX182" s="7" t="str">
        <f t="shared" si="45"/>
        <v>Motspur E</v>
      </c>
      <c r="AY182" s="7">
        <f t="shared" si="46"/>
        <v>0</v>
      </c>
      <c r="AZ182" s="37"/>
      <c r="BA182" s="37" t="s">
        <v>22</v>
      </c>
      <c r="BB182" s="37" t="s">
        <v>326</v>
      </c>
      <c r="BC182" s="7">
        <f>IF(COUNTIF($F$7:$F$1001,BB182)&lt;=1,0,SUMIF($F$7:$F$1001,BB182,$A$7:$A$1001))</f>
        <v>0</v>
      </c>
      <c r="BD182" s="7">
        <f>IF(COUNTIF($N$7:$N$1001,BB182)&lt;=1,0,SUMIF($N$7:$N$1001,BB182,$I$7:$I$1001))</f>
        <v>0</v>
      </c>
      <c r="BE182" s="7">
        <f t="shared" si="47"/>
        <v>0</v>
      </c>
      <c r="BF182" s="7">
        <f>_xlfn.MAXIFS($A$7:$A$606,$F$7:$F$606,AF182)</f>
        <v>0</v>
      </c>
      <c r="BG182" s="7">
        <f>_xlfn.MAXIFS($I$7:$I$606,$N$7:$N$606,AQ182)</f>
        <v>0</v>
      </c>
      <c r="BH182" s="7">
        <f t="shared" si="53"/>
        <v>0</v>
      </c>
      <c r="BI182" s="7" t="str">
        <f t="shared" si="48"/>
        <v/>
      </c>
      <c r="BJ182" s="7" t="str">
        <f t="shared" si="49"/>
        <v/>
      </c>
      <c r="BK182" s="7">
        <f t="shared" si="50"/>
        <v>0</v>
      </c>
      <c r="BL182" s="7" t="str">
        <f t="shared" si="51"/>
        <v/>
      </c>
      <c r="BM182" s="7" t="str">
        <f t="shared" si="35"/>
        <v>Motspur E</v>
      </c>
      <c r="BN182" s="7" t="str">
        <f t="shared" si="52"/>
        <v/>
      </c>
    </row>
    <row r="183" spans="1:66" ht="15.75" customHeight="1" x14ac:dyDescent="0.2">
      <c r="A183" s="30" t="s">
        <v>54</v>
      </c>
      <c r="B183" s="25" t="s">
        <v>54</v>
      </c>
      <c r="C183" s="25" t="s">
        <v>54</v>
      </c>
      <c r="D183" s="25" t="s">
        <v>54</v>
      </c>
      <c r="E183" s="25" t="s">
        <v>54</v>
      </c>
      <c r="F183" s="25" t="s">
        <v>54</v>
      </c>
      <c r="G183" s="86" t="s">
        <v>54</v>
      </c>
      <c r="H183" s="7"/>
      <c r="I183" s="30"/>
      <c r="J183" s="25"/>
      <c r="K183" s="25"/>
      <c r="L183" s="25"/>
      <c r="M183" s="25"/>
      <c r="N183" s="25"/>
      <c r="O183" s="86"/>
      <c r="P183" s="7"/>
      <c r="Q183" s="37"/>
      <c r="R183" s="37"/>
      <c r="S183" s="37"/>
      <c r="T183" s="37"/>
      <c r="U183" s="37"/>
      <c r="V183" s="37"/>
      <c r="W183" s="37"/>
      <c r="X183" s="7"/>
      <c r="Y183" s="7"/>
      <c r="Z183" s="7"/>
      <c r="AA183" s="7"/>
      <c r="AB183" s="7"/>
      <c r="AC183" s="7"/>
      <c r="AD183" s="7"/>
      <c r="AE183" s="37" t="s">
        <v>24</v>
      </c>
      <c r="AF183" s="37" t="s">
        <v>327</v>
      </c>
      <c r="AG183" s="7">
        <f>_xlfn.MAXIFS($A$7:$A$606,$E$7:$E$606,AF183)</f>
        <v>0</v>
      </c>
      <c r="AH183" s="7" t="str">
        <f t="shared" si="36"/>
        <v/>
      </c>
      <c r="AI183" s="7">
        <f>IF(COUNTIF($E$7:$E$1001,AF183)&lt;=3,0,SUMIF($E$7:$E$1001,AF183,$A$7:$A$1001))</f>
        <v>0</v>
      </c>
      <c r="AJ183" s="7" t="str">
        <f t="shared" si="37"/>
        <v/>
      </c>
      <c r="AK183" s="7">
        <f t="shared" si="38"/>
        <v>0</v>
      </c>
      <c r="AL183" s="7" t="str">
        <f t="shared" si="39"/>
        <v/>
      </c>
      <c r="AM183" s="7" t="str">
        <f t="shared" si="40"/>
        <v>Motspur F</v>
      </c>
      <c r="AN183" s="7">
        <f t="shared" si="41"/>
        <v>0</v>
      </c>
      <c r="AO183" s="37"/>
      <c r="AP183" s="37" t="s">
        <v>24</v>
      </c>
      <c r="AQ183" s="37" t="s">
        <v>327</v>
      </c>
      <c r="AR183" s="7">
        <f>_xlfn.MAXIFS($I$7:$I$606,$M$7:$M$606,AQ183)</f>
        <v>0</v>
      </c>
      <c r="AS183" s="7" t="str">
        <f t="shared" si="42"/>
        <v/>
      </c>
      <c r="AT183" s="7">
        <f>IF(COUNTIF($M$7:$M$1001,AQ183)&lt;=2,0,SUMIF($M$7:$M$1001,AQ183,$I$7:$I$1001))</f>
        <v>0</v>
      </c>
      <c r="AU183" s="7" t="str">
        <f t="shared" si="43"/>
        <v/>
      </c>
      <c r="AV183" s="7">
        <f t="shared" si="44"/>
        <v>0</v>
      </c>
      <c r="AW183" s="7" t="str">
        <f t="shared" si="54"/>
        <v/>
      </c>
      <c r="AX183" s="7" t="str">
        <f t="shared" si="45"/>
        <v>Motspur F</v>
      </c>
      <c r="AY183" s="7">
        <f t="shared" si="46"/>
        <v>0</v>
      </c>
      <c r="AZ183" s="37"/>
      <c r="BA183" s="37" t="s">
        <v>24</v>
      </c>
      <c r="BB183" s="37" t="s">
        <v>327</v>
      </c>
      <c r="BC183" s="7">
        <f>IF(COUNTIF($F$7:$F$1001,BB183)&lt;=1,0,SUMIF($F$7:$F$1001,BB183,$A$7:$A$1001))</f>
        <v>0</v>
      </c>
      <c r="BD183" s="7">
        <f>IF(COUNTIF($N$7:$N$1001,BB183)&lt;=1,0,SUMIF($N$7:$N$1001,BB183,$I$7:$I$1001))</f>
        <v>0</v>
      </c>
      <c r="BE183" s="7">
        <f t="shared" si="47"/>
        <v>0</v>
      </c>
      <c r="BF183" s="7">
        <f>_xlfn.MAXIFS($A$7:$A$606,$F$7:$F$606,AF183)</f>
        <v>0</v>
      </c>
      <c r="BG183" s="7">
        <f>_xlfn.MAXIFS($I$7:$I$606,$N$7:$N$606,AQ183)</f>
        <v>0</v>
      </c>
      <c r="BH183" s="7">
        <f t="shared" si="53"/>
        <v>0</v>
      </c>
      <c r="BI183" s="7" t="str">
        <f t="shared" si="48"/>
        <v/>
      </c>
      <c r="BJ183" s="7" t="str">
        <f t="shared" si="49"/>
        <v/>
      </c>
      <c r="BK183" s="7">
        <f t="shared" si="50"/>
        <v>0</v>
      </c>
      <c r="BL183" s="7" t="str">
        <f t="shared" si="51"/>
        <v/>
      </c>
      <c r="BM183" s="7" t="str">
        <f t="shared" si="35"/>
        <v>Motspur F</v>
      </c>
      <c r="BN183" s="7" t="str">
        <f t="shared" si="52"/>
        <v/>
      </c>
    </row>
    <row r="184" spans="1:66" ht="15.75" customHeight="1" x14ac:dyDescent="0.2">
      <c r="A184" s="30" t="s">
        <v>54</v>
      </c>
      <c r="B184" s="25" t="s">
        <v>54</v>
      </c>
      <c r="C184" s="25" t="s">
        <v>54</v>
      </c>
      <c r="D184" s="25" t="s">
        <v>54</v>
      </c>
      <c r="E184" s="25" t="s">
        <v>54</v>
      </c>
      <c r="F184" s="25" t="s">
        <v>54</v>
      </c>
      <c r="G184" s="86" t="s">
        <v>54</v>
      </c>
      <c r="H184" s="7"/>
      <c r="I184" s="30"/>
      <c r="J184" s="25"/>
      <c r="K184" s="25"/>
      <c r="L184" s="25"/>
      <c r="M184" s="25"/>
      <c r="N184" s="25"/>
      <c r="O184" s="86"/>
      <c r="P184" s="7"/>
      <c r="Q184" s="37"/>
      <c r="R184" s="37"/>
      <c r="S184" s="37"/>
      <c r="T184" s="37"/>
      <c r="U184" s="37"/>
      <c r="V184" s="37"/>
      <c r="W184" s="37"/>
      <c r="X184" s="7"/>
      <c r="Y184" s="7"/>
      <c r="Z184" s="7"/>
      <c r="AA184" s="7"/>
      <c r="AB184" s="7"/>
      <c r="AC184" s="7"/>
      <c r="AD184" s="7"/>
      <c r="AE184" s="37" t="s">
        <v>25</v>
      </c>
      <c r="AF184" s="37" t="s">
        <v>328</v>
      </c>
      <c r="AG184" s="7">
        <f>_xlfn.MAXIFS($A$7:$A$606,$E$7:$E$606,AF184)</f>
        <v>0</v>
      </c>
      <c r="AH184" s="7" t="str">
        <f t="shared" si="36"/>
        <v/>
      </c>
      <c r="AI184" s="7">
        <f>IF(COUNTIF($E$7:$E$1001,AF184)&lt;=3,0,SUMIF($E$7:$E$1001,AF184,$A$7:$A$1001))</f>
        <v>0</v>
      </c>
      <c r="AJ184" s="7" t="str">
        <f t="shared" si="37"/>
        <v/>
      </c>
      <c r="AK184" s="7">
        <f t="shared" si="38"/>
        <v>0</v>
      </c>
      <c r="AL184" s="7" t="str">
        <f t="shared" si="39"/>
        <v/>
      </c>
      <c r="AM184" s="7" t="str">
        <f t="shared" si="40"/>
        <v>Motspur G</v>
      </c>
      <c r="AN184" s="7">
        <f t="shared" si="41"/>
        <v>0</v>
      </c>
      <c r="AO184" s="37"/>
      <c r="AP184" s="37" t="s">
        <v>25</v>
      </c>
      <c r="AQ184" s="37" t="s">
        <v>328</v>
      </c>
      <c r="AR184" s="7">
        <f>_xlfn.MAXIFS($I$7:$I$606,$M$7:$M$606,AQ184)</f>
        <v>0</v>
      </c>
      <c r="AS184" s="7" t="str">
        <f t="shared" si="42"/>
        <v/>
      </c>
      <c r="AT184" s="7">
        <f>IF(COUNTIF($M$7:$M$1001,AQ184)&lt;=2,0,SUMIF($M$7:$M$1001,AQ184,$I$7:$I$1001))</f>
        <v>0</v>
      </c>
      <c r="AU184" s="7" t="str">
        <f t="shared" si="43"/>
        <v/>
      </c>
      <c r="AV184" s="7">
        <f t="shared" si="44"/>
        <v>0</v>
      </c>
      <c r="AW184" s="7" t="str">
        <f t="shared" si="54"/>
        <v/>
      </c>
      <c r="AX184" s="7" t="str">
        <f t="shared" si="45"/>
        <v>Motspur G</v>
      </c>
      <c r="AY184" s="7">
        <f t="shared" si="46"/>
        <v>0</v>
      </c>
      <c r="AZ184" s="37"/>
      <c r="BA184" s="37" t="s">
        <v>25</v>
      </c>
      <c r="BB184" s="37" t="s">
        <v>328</v>
      </c>
      <c r="BC184" s="7">
        <f>IF(COUNTIF($F$7:$F$1001,BB184)&lt;=1,0,SUMIF($F$7:$F$1001,BB184,$A$7:$A$1001))</f>
        <v>0</v>
      </c>
      <c r="BD184" s="7">
        <f>IF(COUNTIF($N$7:$N$1001,BB184)&lt;=1,0,SUMIF($N$7:$N$1001,BB184,$I$7:$I$1001))</f>
        <v>0</v>
      </c>
      <c r="BE184" s="7">
        <f t="shared" si="47"/>
        <v>0</v>
      </c>
      <c r="BF184" s="7">
        <f>_xlfn.MAXIFS($A$7:$A$606,$F$7:$F$606,AF184)</f>
        <v>0</v>
      </c>
      <c r="BG184" s="7">
        <f>_xlfn.MAXIFS($I$7:$I$606,$N$7:$N$606,AQ184)</f>
        <v>0</v>
      </c>
      <c r="BH184" s="7">
        <f t="shared" si="53"/>
        <v>0</v>
      </c>
      <c r="BI184" s="7" t="str">
        <f t="shared" si="48"/>
        <v/>
      </c>
      <c r="BJ184" s="7" t="str">
        <f t="shared" si="49"/>
        <v/>
      </c>
      <c r="BK184" s="7">
        <f t="shared" si="50"/>
        <v>0</v>
      </c>
      <c r="BL184" s="7" t="str">
        <f t="shared" si="51"/>
        <v/>
      </c>
      <c r="BM184" s="7" t="str">
        <f t="shared" si="35"/>
        <v>Motspur G</v>
      </c>
      <c r="BN184" s="7" t="str">
        <f t="shared" si="52"/>
        <v/>
      </c>
    </row>
    <row r="185" spans="1:66" ht="15.75" customHeight="1" x14ac:dyDescent="0.2">
      <c r="A185" s="30" t="s">
        <v>54</v>
      </c>
      <c r="B185" s="25" t="s">
        <v>54</v>
      </c>
      <c r="C185" s="25" t="s">
        <v>54</v>
      </c>
      <c r="D185" s="25" t="s">
        <v>54</v>
      </c>
      <c r="E185" s="25" t="s">
        <v>54</v>
      </c>
      <c r="F185" s="25" t="s">
        <v>54</v>
      </c>
      <c r="G185" s="86" t="s">
        <v>54</v>
      </c>
      <c r="H185" s="7"/>
      <c r="I185" s="30"/>
      <c r="J185" s="25"/>
      <c r="K185" s="25"/>
      <c r="L185" s="25"/>
      <c r="M185" s="25"/>
      <c r="N185" s="25"/>
      <c r="O185" s="86"/>
      <c r="P185" s="7"/>
      <c r="Q185" s="37"/>
      <c r="R185" s="37"/>
      <c r="S185" s="37"/>
      <c r="T185" s="37"/>
      <c r="U185" s="37"/>
      <c r="V185" s="37"/>
      <c r="W185" s="37"/>
      <c r="X185" s="7"/>
      <c r="Y185" s="7"/>
      <c r="Z185" s="7"/>
      <c r="AA185" s="7"/>
      <c r="AB185" s="7"/>
      <c r="AC185" s="7"/>
      <c r="AD185" s="7"/>
      <c r="AE185" s="37" t="s">
        <v>26</v>
      </c>
      <c r="AF185" s="37" t="s">
        <v>329</v>
      </c>
      <c r="AG185" s="7">
        <f>_xlfn.MAXIFS($A$7:$A$606,$E$7:$E$606,AF185)</f>
        <v>0</v>
      </c>
      <c r="AH185" s="7" t="str">
        <f t="shared" si="36"/>
        <v/>
      </c>
      <c r="AI185" s="7">
        <f>IF(COUNTIF($E$7:$E$1001,AF185)&lt;=3,0,SUMIF($E$7:$E$1001,AF185,$A$7:$A$1001))</f>
        <v>0</v>
      </c>
      <c r="AJ185" s="7" t="str">
        <f t="shared" si="37"/>
        <v/>
      </c>
      <c r="AK185" s="7">
        <f t="shared" si="38"/>
        <v>0</v>
      </c>
      <c r="AL185" s="7" t="str">
        <f t="shared" si="39"/>
        <v/>
      </c>
      <c r="AM185" s="7" t="str">
        <f t="shared" si="40"/>
        <v>Motspur H</v>
      </c>
      <c r="AN185" s="7">
        <f t="shared" si="41"/>
        <v>0</v>
      </c>
      <c r="AO185" s="37"/>
      <c r="AP185" s="37" t="s">
        <v>26</v>
      </c>
      <c r="AQ185" s="37" t="s">
        <v>329</v>
      </c>
      <c r="AR185" s="7">
        <f>_xlfn.MAXIFS($I$7:$I$606,$M$7:$M$606,AQ185)</f>
        <v>0</v>
      </c>
      <c r="AS185" s="7" t="str">
        <f t="shared" si="42"/>
        <v/>
      </c>
      <c r="AT185" s="7">
        <f>IF(COUNTIF($M$7:$M$1001,AQ185)&lt;=2,0,SUMIF($M$7:$M$1001,AQ185,$I$7:$I$1001))</f>
        <v>0</v>
      </c>
      <c r="AU185" s="7" t="str">
        <f t="shared" si="43"/>
        <v/>
      </c>
      <c r="AV185" s="7">
        <f t="shared" si="44"/>
        <v>0</v>
      </c>
      <c r="AW185" s="7" t="str">
        <f t="shared" si="54"/>
        <v/>
      </c>
      <c r="AX185" s="7" t="str">
        <f t="shared" si="45"/>
        <v>Motspur H</v>
      </c>
      <c r="AY185" s="7">
        <f t="shared" si="46"/>
        <v>0</v>
      </c>
      <c r="AZ185" s="37"/>
      <c r="BA185" s="37" t="s">
        <v>26</v>
      </c>
      <c r="BB185" s="37" t="s">
        <v>329</v>
      </c>
      <c r="BC185" s="7">
        <f>IF(COUNTIF($F$7:$F$1001,BB185)&lt;=1,0,SUMIF($F$7:$F$1001,BB185,$A$7:$A$1001))</f>
        <v>0</v>
      </c>
      <c r="BD185" s="7">
        <f>IF(COUNTIF($N$7:$N$1001,BB185)&lt;=1,0,SUMIF($N$7:$N$1001,BB185,$I$7:$I$1001))</f>
        <v>0</v>
      </c>
      <c r="BE185" s="7">
        <f t="shared" si="47"/>
        <v>0</v>
      </c>
      <c r="BF185" s="7">
        <f>_xlfn.MAXIFS($A$7:$A$606,$F$7:$F$606,AF185)</f>
        <v>0</v>
      </c>
      <c r="BG185" s="7">
        <f>_xlfn.MAXIFS($I$7:$I$606,$N$7:$N$606,AQ185)</f>
        <v>0</v>
      </c>
      <c r="BH185" s="7">
        <f t="shared" si="53"/>
        <v>0</v>
      </c>
      <c r="BI185" s="7" t="str">
        <f t="shared" si="48"/>
        <v/>
      </c>
      <c r="BJ185" s="7" t="str">
        <f t="shared" si="49"/>
        <v/>
      </c>
      <c r="BK185" s="7">
        <f t="shared" si="50"/>
        <v>0</v>
      </c>
      <c r="BL185" s="7" t="str">
        <f t="shared" si="51"/>
        <v/>
      </c>
      <c r="BM185" s="7" t="str">
        <f t="shared" si="35"/>
        <v>Motspur H</v>
      </c>
      <c r="BN185" s="7" t="str">
        <f t="shared" si="52"/>
        <v/>
      </c>
    </row>
    <row r="186" spans="1:66" ht="15.75" customHeight="1" x14ac:dyDescent="0.2">
      <c r="A186" s="30"/>
      <c r="B186" s="25"/>
      <c r="C186" s="25"/>
      <c r="D186" s="25"/>
      <c r="E186" s="25"/>
      <c r="F186" s="25"/>
      <c r="G186" s="86"/>
      <c r="H186" s="7"/>
      <c r="I186" s="30"/>
      <c r="J186" s="25"/>
      <c r="K186" s="25"/>
      <c r="L186" s="25"/>
      <c r="M186" s="25"/>
      <c r="N186" s="25"/>
      <c r="O186" s="86"/>
      <c r="P186" s="7"/>
      <c r="Q186" s="37"/>
      <c r="R186" s="37"/>
      <c r="S186" s="37"/>
      <c r="T186" s="37"/>
      <c r="U186" s="37"/>
      <c r="V186" s="37"/>
      <c r="W186" s="37"/>
      <c r="X186" s="7"/>
      <c r="Y186" s="7"/>
      <c r="Z186" s="7"/>
      <c r="AA186" s="7"/>
      <c r="AB186" s="7"/>
      <c r="AC186" s="7"/>
      <c r="AD186" s="7"/>
      <c r="AE186" s="37" t="s">
        <v>16</v>
      </c>
      <c r="AF186" s="37" t="s">
        <v>149</v>
      </c>
      <c r="AG186" s="7">
        <f>_xlfn.MAXIFS($A$7:$A$606,$E$7:$E$606,AF186)</f>
        <v>0</v>
      </c>
      <c r="AH186" s="7" t="str">
        <f t="shared" si="36"/>
        <v/>
      </c>
      <c r="AI186" s="7">
        <f>IF(COUNTIF($E$7:$E$1001,AF186)&lt;=3,0,SUMIF($E$7:$E$1001,AF186,$A$7:$A$1001))</f>
        <v>0</v>
      </c>
      <c r="AJ186" s="7" t="str">
        <f t="shared" si="37"/>
        <v/>
      </c>
      <c r="AK186" s="7">
        <f t="shared" si="38"/>
        <v>0</v>
      </c>
      <c r="AL186" s="7" t="str">
        <f t="shared" si="39"/>
        <v/>
      </c>
      <c r="AM186" s="7" t="str">
        <f t="shared" si="40"/>
        <v>Kent A</v>
      </c>
      <c r="AN186" s="7">
        <f t="shared" si="41"/>
        <v>0</v>
      </c>
      <c r="AO186" s="37"/>
      <c r="AP186" s="37" t="s">
        <v>16</v>
      </c>
      <c r="AQ186" s="37" t="s">
        <v>149</v>
      </c>
      <c r="AR186" s="7">
        <f>_xlfn.MAXIFS($I$7:$I$606,$M$7:$M$606,AQ186)</f>
        <v>0</v>
      </c>
      <c r="AS186" s="7" t="str">
        <f t="shared" si="42"/>
        <v/>
      </c>
      <c r="AT186" s="7">
        <f>IF(COUNTIF($M$7:$M$1001,AQ186)&lt;=2,0,SUMIF($M$7:$M$1001,AQ186,$I$7:$I$1001))</f>
        <v>0</v>
      </c>
      <c r="AU186" s="7" t="str">
        <f t="shared" si="43"/>
        <v/>
      </c>
      <c r="AV186" s="7">
        <f t="shared" si="44"/>
        <v>0</v>
      </c>
      <c r="AW186" s="7" t="str">
        <f t="shared" si="54"/>
        <v/>
      </c>
      <c r="AX186" s="7" t="str">
        <f t="shared" si="45"/>
        <v>Kent A</v>
      </c>
      <c r="AY186" s="7">
        <f t="shared" si="46"/>
        <v>0</v>
      </c>
      <c r="AZ186" s="37"/>
      <c r="BA186" s="37" t="s">
        <v>16</v>
      </c>
      <c r="BB186" s="37" t="s">
        <v>149</v>
      </c>
      <c r="BC186" s="7">
        <f>IF(COUNTIF($F$7:$F$1001,BB186)&lt;=1,0,SUMIF($F$7:$F$1001,BB186,$A$7:$A$1001))</f>
        <v>0</v>
      </c>
      <c r="BD186" s="7">
        <f>IF(COUNTIF($N$7:$N$1001,BB186)&lt;=1,0,SUMIF($N$7:$N$1001,BB186,$I$7:$I$1001))</f>
        <v>0</v>
      </c>
      <c r="BE186" s="7">
        <f t="shared" ref="BE186:BE249" si="55">BD186+BC186</f>
        <v>0</v>
      </c>
      <c r="BF186" s="7">
        <f>_xlfn.MAXIFS($A$7:$A$606,$F$7:$F$606,AF186)</f>
        <v>0</v>
      </c>
      <c r="BG186" s="7">
        <f>_xlfn.MAXIFS($I$7:$I$606,$N$7:$N$606,AQ186)</f>
        <v>0</v>
      </c>
      <c r="BH186" s="7">
        <f t="shared" si="53"/>
        <v>0</v>
      </c>
      <c r="BI186" s="7" t="str">
        <f t="shared" si="48"/>
        <v/>
      </c>
      <c r="BJ186" s="7" t="str">
        <f t="shared" si="49"/>
        <v/>
      </c>
      <c r="BK186" s="7">
        <f t="shared" si="50"/>
        <v>0</v>
      </c>
      <c r="BL186" s="7" t="str">
        <f t="shared" si="51"/>
        <v/>
      </c>
      <c r="BM186" s="7" t="str">
        <f t="shared" si="35"/>
        <v>Kent A</v>
      </c>
      <c r="BN186" s="7" t="str">
        <f t="shared" si="52"/>
        <v/>
      </c>
    </row>
    <row r="187" spans="1:66" ht="15.75" customHeight="1" x14ac:dyDescent="0.2">
      <c r="A187" s="30"/>
      <c r="B187" s="25"/>
      <c r="C187" s="25"/>
      <c r="D187" s="25"/>
      <c r="E187" s="25"/>
      <c r="F187" s="25"/>
      <c r="G187" s="86"/>
      <c r="H187" s="7"/>
      <c r="I187" s="30"/>
      <c r="J187" s="25"/>
      <c r="K187" s="25"/>
      <c r="L187" s="25"/>
      <c r="M187" s="25"/>
      <c r="N187" s="25"/>
      <c r="O187" s="86"/>
      <c r="P187" s="7"/>
      <c r="Q187" s="37"/>
      <c r="R187" s="37"/>
      <c r="S187" s="37"/>
      <c r="T187" s="37"/>
      <c r="U187" s="37"/>
      <c r="V187" s="37"/>
      <c r="W187" s="37"/>
      <c r="X187" s="7"/>
      <c r="Y187" s="7"/>
      <c r="Z187" s="7"/>
      <c r="AA187" s="7"/>
      <c r="AB187" s="7"/>
      <c r="AC187" s="7"/>
      <c r="AD187" s="7"/>
      <c r="AE187" s="37" t="s">
        <v>17</v>
      </c>
      <c r="AF187" s="37" t="s">
        <v>330</v>
      </c>
      <c r="AG187" s="7">
        <f>_xlfn.MAXIFS($A$7:$A$606,$E$7:$E$606,AF187)</f>
        <v>0</v>
      </c>
      <c r="AH187" s="7" t="str">
        <f t="shared" si="36"/>
        <v/>
      </c>
      <c r="AI187" s="7">
        <f>IF(COUNTIF($E$7:$E$1001,AF187)&lt;=3,0,SUMIF($E$7:$E$1001,AF187,$A$7:$A$1001))</f>
        <v>0</v>
      </c>
      <c r="AJ187" s="7" t="str">
        <f t="shared" si="37"/>
        <v/>
      </c>
      <c r="AK187" s="7">
        <f t="shared" si="38"/>
        <v>0</v>
      </c>
      <c r="AL187" s="7" t="str">
        <f t="shared" si="39"/>
        <v/>
      </c>
      <c r="AM187" s="7" t="str">
        <f t="shared" si="40"/>
        <v>Kent B</v>
      </c>
      <c r="AN187" s="7">
        <f t="shared" si="41"/>
        <v>0</v>
      </c>
      <c r="AO187" s="37"/>
      <c r="AP187" s="37" t="s">
        <v>17</v>
      </c>
      <c r="AQ187" s="37" t="s">
        <v>330</v>
      </c>
      <c r="AR187" s="7">
        <f>_xlfn.MAXIFS($I$7:$I$606,$M$7:$M$606,AQ187)</f>
        <v>0</v>
      </c>
      <c r="AS187" s="7" t="str">
        <f t="shared" si="42"/>
        <v/>
      </c>
      <c r="AT187" s="7">
        <f>IF(COUNTIF($M$7:$M$1001,AQ187)&lt;=2,0,SUMIF($M$7:$M$1001,AQ187,$I$7:$I$1001))</f>
        <v>0</v>
      </c>
      <c r="AU187" s="7" t="str">
        <f t="shared" si="43"/>
        <v/>
      </c>
      <c r="AV187" s="7">
        <f t="shared" si="44"/>
        <v>0</v>
      </c>
      <c r="AW187" s="7" t="str">
        <f t="shared" si="54"/>
        <v/>
      </c>
      <c r="AX187" s="7" t="str">
        <f t="shared" si="45"/>
        <v>Kent B</v>
      </c>
      <c r="AY187" s="7">
        <f t="shared" si="46"/>
        <v>0</v>
      </c>
      <c r="AZ187" s="37"/>
      <c r="BA187" s="37" t="s">
        <v>17</v>
      </c>
      <c r="BB187" s="37" t="s">
        <v>330</v>
      </c>
      <c r="BC187" s="7">
        <f>IF(COUNTIF($F$7:$F$1001,BB187)&lt;=1,0,SUMIF($F$7:$F$1001,BB187,$A$7:$A$1001))</f>
        <v>0</v>
      </c>
      <c r="BD187" s="7">
        <f>IF(COUNTIF($N$7:$N$1001,BB187)&lt;=1,0,SUMIF($N$7:$N$1001,BB187,$I$7:$I$1001))</f>
        <v>0</v>
      </c>
      <c r="BE187" s="7">
        <f t="shared" si="55"/>
        <v>0</v>
      </c>
      <c r="BF187" s="7">
        <f>_xlfn.MAXIFS($A$7:$A$606,$F$7:$F$606,AF187)</f>
        <v>0</v>
      </c>
      <c r="BG187" s="7">
        <f>_xlfn.MAXIFS($I$7:$I$606,$N$7:$N$606,AQ187)</f>
        <v>0</v>
      </c>
      <c r="BH187" s="7">
        <f t="shared" si="53"/>
        <v>0</v>
      </c>
      <c r="BI187" s="7" t="str">
        <f t="shared" si="48"/>
        <v/>
      </c>
      <c r="BJ187" s="7" t="str">
        <f t="shared" si="49"/>
        <v/>
      </c>
      <c r="BK187" s="7">
        <f t="shared" si="50"/>
        <v>0</v>
      </c>
      <c r="BL187" s="7" t="str">
        <f t="shared" si="51"/>
        <v/>
      </c>
      <c r="BM187" s="7" t="str">
        <f t="shared" si="35"/>
        <v>Kent B</v>
      </c>
      <c r="BN187" s="7" t="str">
        <f t="shared" si="52"/>
        <v/>
      </c>
    </row>
    <row r="188" spans="1:66" ht="15.75" customHeight="1" x14ac:dyDescent="0.2">
      <c r="A188" s="30"/>
      <c r="B188" s="25"/>
      <c r="C188" s="25"/>
      <c r="D188" s="25"/>
      <c r="E188" s="25"/>
      <c r="F188" s="25"/>
      <c r="G188" s="86"/>
      <c r="H188" s="7"/>
      <c r="I188" s="30"/>
      <c r="J188" s="25"/>
      <c r="K188" s="25"/>
      <c r="L188" s="25"/>
      <c r="M188" s="25"/>
      <c r="N188" s="25"/>
      <c r="O188" s="86"/>
      <c r="P188" s="7"/>
      <c r="Q188" s="37"/>
      <c r="R188" s="37"/>
      <c r="S188" s="37"/>
      <c r="T188" s="37"/>
      <c r="U188" s="37"/>
      <c r="V188" s="37"/>
      <c r="W188" s="37"/>
      <c r="X188" s="7"/>
      <c r="Y188" s="7"/>
      <c r="Z188" s="7"/>
      <c r="AA188" s="7"/>
      <c r="AB188" s="7"/>
      <c r="AC188" s="7"/>
      <c r="AD188" s="7"/>
      <c r="AE188" s="37" t="s">
        <v>18</v>
      </c>
      <c r="AF188" s="37" t="s">
        <v>331</v>
      </c>
      <c r="AG188" s="7">
        <f>_xlfn.MAXIFS($A$7:$A$606,$E$7:$E$606,AF188)</f>
        <v>0</v>
      </c>
      <c r="AH188" s="7" t="str">
        <f t="shared" si="36"/>
        <v/>
      </c>
      <c r="AI188" s="7">
        <f>IF(COUNTIF($E$7:$E$1001,AF188)&lt;=3,0,SUMIF($E$7:$E$1001,AF188,$A$7:$A$1001))</f>
        <v>0</v>
      </c>
      <c r="AJ188" s="7" t="str">
        <f t="shared" si="37"/>
        <v/>
      </c>
      <c r="AK188" s="7">
        <f t="shared" si="38"/>
        <v>0</v>
      </c>
      <c r="AL188" s="7" t="str">
        <f t="shared" si="39"/>
        <v/>
      </c>
      <c r="AM188" s="7" t="str">
        <f t="shared" si="40"/>
        <v>Kent C</v>
      </c>
      <c r="AN188" s="7">
        <f t="shared" si="41"/>
        <v>0</v>
      </c>
      <c r="AO188" s="37"/>
      <c r="AP188" s="37" t="s">
        <v>18</v>
      </c>
      <c r="AQ188" s="37" t="s">
        <v>331</v>
      </c>
      <c r="AR188" s="7">
        <f>_xlfn.MAXIFS($I$7:$I$606,$M$7:$M$606,AQ188)</f>
        <v>0</v>
      </c>
      <c r="AS188" s="7" t="str">
        <f t="shared" si="42"/>
        <v/>
      </c>
      <c r="AT188" s="7">
        <f>IF(COUNTIF($M$7:$M$1001,AQ188)&lt;=2,0,SUMIF($M$7:$M$1001,AQ188,$I$7:$I$1001))</f>
        <v>0</v>
      </c>
      <c r="AU188" s="7" t="str">
        <f t="shared" si="43"/>
        <v/>
      </c>
      <c r="AV188" s="7">
        <f t="shared" si="44"/>
        <v>0</v>
      </c>
      <c r="AW188" s="7" t="str">
        <f t="shared" si="54"/>
        <v/>
      </c>
      <c r="AX188" s="7" t="str">
        <f t="shared" si="45"/>
        <v>Kent C</v>
      </c>
      <c r="AY188" s="7">
        <f t="shared" si="46"/>
        <v>0</v>
      </c>
      <c r="AZ188" s="37"/>
      <c r="BA188" s="37" t="s">
        <v>18</v>
      </c>
      <c r="BB188" s="37" t="s">
        <v>331</v>
      </c>
      <c r="BC188" s="7">
        <f>IF(COUNTIF($F$7:$F$1001,BB188)&lt;=1,0,SUMIF($F$7:$F$1001,BB188,$A$7:$A$1001))</f>
        <v>0</v>
      </c>
      <c r="BD188" s="7">
        <f>IF(COUNTIF($N$7:$N$1001,BB188)&lt;=1,0,SUMIF($N$7:$N$1001,BB188,$I$7:$I$1001))</f>
        <v>0</v>
      </c>
      <c r="BE188" s="7">
        <f t="shared" si="55"/>
        <v>0</v>
      </c>
      <c r="BF188" s="7">
        <f>_xlfn.MAXIFS($A$7:$A$606,$F$7:$F$606,AF188)</f>
        <v>0</v>
      </c>
      <c r="BG188" s="7">
        <f>_xlfn.MAXIFS($I$7:$I$606,$N$7:$N$606,AQ188)</f>
        <v>0</v>
      </c>
      <c r="BH188" s="7">
        <f t="shared" si="53"/>
        <v>0</v>
      </c>
      <c r="BI188" s="7" t="str">
        <f t="shared" si="48"/>
        <v/>
      </c>
      <c r="BJ188" s="7" t="str">
        <f t="shared" si="49"/>
        <v/>
      </c>
      <c r="BK188" s="7">
        <f t="shared" si="50"/>
        <v>0</v>
      </c>
      <c r="BL188" s="7" t="str">
        <f t="shared" si="51"/>
        <v/>
      </c>
      <c r="BM188" s="7" t="str">
        <f t="shared" si="35"/>
        <v>Kent C</v>
      </c>
      <c r="BN188" s="7" t="str">
        <f t="shared" si="52"/>
        <v/>
      </c>
    </row>
    <row r="189" spans="1:66" ht="15.75" customHeight="1" x14ac:dyDescent="0.2">
      <c r="A189" s="30"/>
      <c r="B189" s="25"/>
      <c r="C189" s="25"/>
      <c r="D189" s="25"/>
      <c r="E189" s="25"/>
      <c r="F189" s="25"/>
      <c r="G189" s="86"/>
      <c r="H189" s="7"/>
      <c r="I189" s="30"/>
      <c r="J189" s="25"/>
      <c r="K189" s="25"/>
      <c r="L189" s="25"/>
      <c r="M189" s="25"/>
      <c r="N189" s="25"/>
      <c r="O189" s="86"/>
      <c r="P189" s="7"/>
      <c r="Q189" s="37"/>
      <c r="R189" s="37"/>
      <c r="S189" s="37"/>
      <c r="T189" s="37"/>
      <c r="U189" s="37"/>
      <c r="V189" s="37"/>
      <c r="W189" s="37"/>
      <c r="X189" s="7"/>
      <c r="Y189" s="7"/>
      <c r="Z189" s="7"/>
      <c r="AA189" s="7"/>
      <c r="AB189" s="7"/>
      <c r="AC189" s="7"/>
      <c r="AD189" s="7"/>
      <c r="AE189" s="37" t="s">
        <v>19</v>
      </c>
      <c r="AF189" s="37" t="s">
        <v>332</v>
      </c>
      <c r="AG189" s="7">
        <f>_xlfn.MAXIFS($A$7:$A$606,$E$7:$E$606,AF189)</f>
        <v>0</v>
      </c>
      <c r="AH189" s="7" t="str">
        <f t="shared" si="36"/>
        <v/>
      </c>
      <c r="AI189" s="7">
        <f>IF(COUNTIF($E$7:$E$1001,AF189)&lt;=3,0,SUMIF($E$7:$E$1001,AF189,$A$7:$A$1001))</f>
        <v>0</v>
      </c>
      <c r="AJ189" s="7" t="str">
        <f t="shared" si="37"/>
        <v/>
      </c>
      <c r="AK189" s="7">
        <f t="shared" si="38"/>
        <v>0</v>
      </c>
      <c r="AL189" s="7" t="str">
        <f t="shared" si="39"/>
        <v/>
      </c>
      <c r="AM189" s="7" t="str">
        <f t="shared" si="40"/>
        <v>Kent D</v>
      </c>
      <c r="AN189" s="7">
        <f t="shared" si="41"/>
        <v>0</v>
      </c>
      <c r="AO189" s="37"/>
      <c r="AP189" s="37" t="s">
        <v>19</v>
      </c>
      <c r="AQ189" s="37" t="s">
        <v>332</v>
      </c>
      <c r="AR189" s="7">
        <f>_xlfn.MAXIFS($I$7:$I$606,$M$7:$M$606,AQ189)</f>
        <v>0</v>
      </c>
      <c r="AS189" s="7" t="str">
        <f t="shared" si="42"/>
        <v/>
      </c>
      <c r="AT189" s="7">
        <f>IF(COUNTIF($M$7:$M$1001,AQ189)&lt;=2,0,SUMIF($M$7:$M$1001,AQ189,$I$7:$I$1001))</f>
        <v>0</v>
      </c>
      <c r="AU189" s="7" t="str">
        <f t="shared" si="43"/>
        <v/>
      </c>
      <c r="AV189" s="7">
        <f t="shared" si="44"/>
        <v>0</v>
      </c>
      <c r="AW189" s="7" t="str">
        <f t="shared" si="54"/>
        <v/>
      </c>
      <c r="AX189" s="7" t="str">
        <f t="shared" si="45"/>
        <v>Kent D</v>
      </c>
      <c r="AY189" s="7">
        <f t="shared" si="46"/>
        <v>0</v>
      </c>
      <c r="AZ189" s="37"/>
      <c r="BA189" s="37" t="s">
        <v>19</v>
      </c>
      <c r="BB189" s="37" t="s">
        <v>332</v>
      </c>
      <c r="BC189" s="7">
        <f>IF(COUNTIF($F$7:$F$1001,BB189)&lt;=1,0,SUMIF($F$7:$F$1001,BB189,$A$7:$A$1001))</f>
        <v>0</v>
      </c>
      <c r="BD189" s="7">
        <f>IF(COUNTIF($N$7:$N$1001,BB189)&lt;=1,0,SUMIF($N$7:$N$1001,BB189,$I$7:$I$1001))</f>
        <v>0</v>
      </c>
      <c r="BE189" s="7">
        <f t="shared" si="55"/>
        <v>0</v>
      </c>
      <c r="BF189" s="7">
        <f>_xlfn.MAXIFS($A$7:$A$606,$F$7:$F$606,AF189)</f>
        <v>0</v>
      </c>
      <c r="BG189" s="7">
        <f>_xlfn.MAXIFS($I$7:$I$606,$N$7:$N$606,AQ189)</f>
        <v>0</v>
      </c>
      <c r="BH189" s="7">
        <f t="shared" si="53"/>
        <v>0</v>
      </c>
      <c r="BI189" s="7" t="str">
        <f t="shared" si="48"/>
        <v/>
      </c>
      <c r="BJ189" s="7" t="str">
        <f t="shared" si="49"/>
        <v/>
      </c>
      <c r="BK189" s="7">
        <f t="shared" si="50"/>
        <v>0</v>
      </c>
      <c r="BL189" s="7" t="str">
        <f t="shared" si="51"/>
        <v/>
      </c>
      <c r="BM189" s="7" t="str">
        <f t="shared" si="35"/>
        <v>Kent D</v>
      </c>
      <c r="BN189" s="7" t="str">
        <f t="shared" si="52"/>
        <v/>
      </c>
    </row>
    <row r="190" spans="1:66" ht="15.75" customHeight="1" x14ac:dyDescent="0.2">
      <c r="A190" s="30"/>
      <c r="B190" s="25"/>
      <c r="C190" s="25"/>
      <c r="D190" s="25"/>
      <c r="E190" s="25"/>
      <c r="F190" s="25"/>
      <c r="G190" s="86"/>
      <c r="H190" s="7"/>
      <c r="I190" s="30"/>
      <c r="J190" s="25"/>
      <c r="K190" s="25"/>
      <c r="L190" s="25"/>
      <c r="M190" s="25"/>
      <c r="N190" s="25"/>
      <c r="O190" s="86"/>
      <c r="P190" s="7"/>
      <c r="Q190" s="37"/>
      <c r="R190" s="37"/>
      <c r="S190" s="37"/>
      <c r="T190" s="37"/>
      <c r="U190" s="37"/>
      <c r="V190" s="37"/>
      <c r="W190" s="37"/>
      <c r="X190" s="7"/>
      <c r="Y190" s="7"/>
      <c r="Z190" s="7"/>
      <c r="AA190" s="7"/>
      <c r="AB190" s="7"/>
      <c r="AC190" s="7"/>
      <c r="AD190" s="7"/>
      <c r="AE190" s="37" t="s">
        <v>22</v>
      </c>
      <c r="AF190" s="37" t="s">
        <v>333</v>
      </c>
      <c r="AG190" s="7">
        <f>_xlfn.MAXIFS($A$7:$A$606,$E$7:$E$606,AF190)</f>
        <v>0</v>
      </c>
      <c r="AH190" s="7" t="str">
        <f t="shared" si="36"/>
        <v/>
      </c>
      <c r="AI190" s="7">
        <f>IF(COUNTIF($E$7:$E$1001,AF190)&lt;=3,0,SUMIF($E$7:$E$1001,AF190,$A$7:$A$1001))</f>
        <v>0</v>
      </c>
      <c r="AJ190" s="7" t="str">
        <f t="shared" si="37"/>
        <v/>
      </c>
      <c r="AK190" s="7">
        <f t="shared" si="38"/>
        <v>0</v>
      </c>
      <c r="AL190" s="7" t="str">
        <f t="shared" si="39"/>
        <v/>
      </c>
      <c r="AM190" s="7" t="str">
        <f t="shared" si="40"/>
        <v>Kent E</v>
      </c>
      <c r="AN190" s="7">
        <f t="shared" si="41"/>
        <v>0</v>
      </c>
      <c r="AO190" s="37"/>
      <c r="AP190" s="37" t="s">
        <v>22</v>
      </c>
      <c r="AQ190" s="37" t="s">
        <v>333</v>
      </c>
      <c r="AR190" s="7">
        <f>_xlfn.MAXIFS($I$7:$I$606,$M$7:$M$606,AQ190)</f>
        <v>0</v>
      </c>
      <c r="AS190" s="7" t="str">
        <f t="shared" si="42"/>
        <v/>
      </c>
      <c r="AT190" s="7">
        <f>IF(COUNTIF($M$7:$M$1001,AQ190)&lt;=2,0,SUMIF($M$7:$M$1001,AQ190,$I$7:$I$1001))</f>
        <v>0</v>
      </c>
      <c r="AU190" s="7" t="str">
        <f t="shared" si="43"/>
        <v/>
      </c>
      <c r="AV190" s="7">
        <f t="shared" si="44"/>
        <v>0</v>
      </c>
      <c r="AW190" s="7" t="str">
        <f t="shared" si="54"/>
        <v/>
      </c>
      <c r="AX190" s="7" t="str">
        <f t="shared" si="45"/>
        <v>Kent E</v>
      </c>
      <c r="AY190" s="7">
        <f t="shared" si="46"/>
        <v>0</v>
      </c>
      <c r="AZ190" s="37"/>
      <c r="BA190" s="37" t="s">
        <v>22</v>
      </c>
      <c r="BB190" s="37" t="s">
        <v>333</v>
      </c>
      <c r="BC190" s="7">
        <f>IF(COUNTIF($F$7:$F$1001,BB190)&lt;=1,0,SUMIF($F$7:$F$1001,BB190,$A$7:$A$1001))</f>
        <v>0</v>
      </c>
      <c r="BD190" s="7">
        <f>IF(COUNTIF($N$7:$N$1001,BB190)&lt;=1,0,SUMIF($N$7:$N$1001,BB190,$I$7:$I$1001))</f>
        <v>0</v>
      </c>
      <c r="BE190" s="7">
        <f t="shared" si="55"/>
        <v>0</v>
      </c>
      <c r="BF190" s="7">
        <f>_xlfn.MAXIFS($A$7:$A$606,$F$7:$F$606,AF190)</f>
        <v>0</v>
      </c>
      <c r="BG190" s="7">
        <f>_xlfn.MAXIFS($I$7:$I$606,$N$7:$N$606,AQ190)</f>
        <v>0</v>
      </c>
      <c r="BH190" s="7">
        <f t="shared" si="53"/>
        <v>0</v>
      </c>
      <c r="BI190" s="7" t="str">
        <f t="shared" si="48"/>
        <v/>
      </c>
      <c r="BJ190" s="7" t="str">
        <f t="shared" si="49"/>
        <v/>
      </c>
      <c r="BK190" s="7">
        <f t="shared" si="50"/>
        <v>0</v>
      </c>
      <c r="BL190" s="7" t="str">
        <f t="shared" si="51"/>
        <v/>
      </c>
      <c r="BM190" s="7" t="str">
        <f t="shared" si="35"/>
        <v>Kent E</v>
      </c>
      <c r="BN190" s="7" t="str">
        <f t="shared" si="52"/>
        <v/>
      </c>
    </row>
    <row r="191" spans="1:66" ht="15.75" customHeight="1" x14ac:dyDescent="0.2">
      <c r="A191" s="30"/>
      <c r="B191" s="25"/>
      <c r="C191" s="25"/>
      <c r="D191" s="25"/>
      <c r="E191" s="25"/>
      <c r="F191" s="25"/>
      <c r="G191" s="86"/>
      <c r="H191" s="7"/>
      <c r="I191" s="30"/>
      <c r="J191" s="25"/>
      <c r="K191" s="25"/>
      <c r="L191" s="25"/>
      <c r="M191" s="25"/>
      <c r="N191" s="25"/>
      <c r="O191" s="86"/>
      <c r="P191" s="7"/>
      <c r="Q191" s="37"/>
      <c r="R191" s="37"/>
      <c r="S191" s="37"/>
      <c r="T191" s="37"/>
      <c r="U191" s="37"/>
      <c r="V191" s="37"/>
      <c r="W191" s="37"/>
      <c r="X191" s="7"/>
      <c r="Y191" s="7"/>
      <c r="Z191" s="7"/>
      <c r="AA191" s="7"/>
      <c r="AB191" s="7"/>
      <c r="AC191" s="7"/>
      <c r="AD191" s="7"/>
      <c r="AE191" s="37" t="s">
        <v>24</v>
      </c>
      <c r="AF191" s="37" t="s">
        <v>334</v>
      </c>
      <c r="AG191" s="7">
        <f>_xlfn.MAXIFS($A$7:$A$606,$E$7:$E$606,AF191)</f>
        <v>0</v>
      </c>
      <c r="AH191" s="7" t="str">
        <f t="shared" si="36"/>
        <v/>
      </c>
      <c r="AI191" s="7">
        <f>IF(COUNTIF($E$7:$E$1001,AF191)&lt;=3,0,SUMIF($E$7:$E$1001,AF191,$A$7:$A$1001))</f>
        <v>0</v>
      </c>
      <c r="AJ191" s="7" t="str">
        <f t="shared" si="37"/>
        <v/>
      </c>
      <c r="AK191" s="7">
        <f t="shared" si="38"/>
        <v>0</v>
      </c>
      <c r="AL191" s="7" t="str">
        <f t="shared" si="39"/>
        <v/>
      </c>
      <c r="AM191" s="7" t="str">
        <f t="shared" si="40"/>
        <v>Kent F</v>
      </c>
      <c r="AN191" s="7">
        <f t="shared" si="41"/>
        <v>0</v>
      </c>
      <c r="AO191" s="37"/>
      <c r="AP191" s="37" t="s">
        <v>24</v>
      </c>
      <c r="AQ191" s="37" t="s">
        <v>334</v>
      </c>
      <c r="AR191" s="7">
        <f>_xlfn.MAXIFS($I$7:$I$606,$M$7:$M$606,AQ191)</f>
        <v>0</v>
      </c>
      <c r="AS191" s="7" t="str">
        <f t="shared" si="42"/>
        <v/>
      </c>
      <c r="AT191" s="7">
        <f>IF(COUNTIF($M$7:$M$1001,AQ191)&lt;=2,0,SUMIF($M$7:$M$1001,AQ191,$I$7:$I$1001))</f>
        <v>0</v>
      </c>
      <c r="AU191" s="7" t="str">
        <f t="shared" si="43"/>
        <v/>
      </c>
      <c r="AV191" s="7">
        <f t="shared" si="44"/>
        <v>0</v>
      </c>
      <c r="AW191" s="7" t="str">
        <f t="shared" si="54"/>
        <v/>
      </c>
      <c r="AX191" s="7" t="str">
        <f t="shared" si="45"/>
        <v>Kent F</v>
      </c>
      <c r="AY191" s="7">
        <f t="shared" si="46"/>
        <v>0</v>
      </c>
      <c r="AZ191" s="37"/>
      <c r="BA191" s="37" t="s">
        <v>24</v>
      </c>
      <c r="BB191" s="37" t="s">
        <v>334</v>
      </c>
      <c r="BC191" s="7">
        <f>IF(COUNTIF($F$7:$F$1001,BB191)&lt;=1,0,SUMIF($F$7:$F$1001,BB191,$A$7:$A$1001))</f>
        <v>0</v>
      </c>
      <c r="BD191" s="7">
        <f>IF(COUNTIF($N$7:$N$1001,BB191)&lt;=1,0,SUMIF($N$7:$N$1001,BB191,$I$7:$I$1001))</f>
        <v>0</v>
      </c>
      <c r="BE191" s="7">
        <f t="shared" si="55"/>
        <v>0</v>
      </c>
      <c r="BF191" s="7">
        <f>_xlfn.MAXIFS($A$7:$A$606,$F$7:$F$606,AF191)</f>
        <v>0</v>
      </c>
      <c r="BG191" s="7">
        <f>_xlfn.MAXIFS($I$7:$I$606,$N$7:$N$606,AQ191)</f>
        <v>0</v>
      </c>
      <c r="BH191" s="7">
        <f t="shared" si="53"/>
        <v>0</v>
      </c>
      <c r="BI191" s="7" t="str">
        <f t="shared" si="48"/>
        <v/>
      </c>
      <c r="BJ191" s="7" t="str">
        <f t="shared" si="49"/>
        <v/>
      </c>
      <c r="BK191" s="7">
        <f t="shared" si="50"/>
        <v>0</v>
      </c>
      <c r="BL191" s="7" t="str">
        <f t="shared" si="51"/>
        <v/>
      </c>
      <c r="BM191" s="7" t="str">
        <f t="shared" si="35"/>
        <v>Kent F</v>
      </c>
      <c r="BN191" s="7" t="str">
        <f t="shared" si="52"/>
        <v/>
      </c>
    </row>
    <row r="192" spans="1:66" ht="15.75" customHeight="1" x14ac:dyDescent="0.2">
      <c r="A192" s="30"/>
      <c r="B192" s="25"/>
      <c r="C192" s="25"/>
      <c r="D192" s="25"/>
      <c r="E192" s="25"/>
      <c r="F192" s="25"/>
      <c r="G192" s="86"/>
      <c r="H192" s="7"/>
      <c r="I192" s="30"/>
      <c r="J192" s="25"/>
      <c r="K192" s="25"/>
      <c r="L192" s="25"/>
      <c r="M192" s="25"/>
      <c r="N192" s="25"/>
      <c r="O192" s="86"/>
      <c r="P192" s="7"/>
      <c r="Q192" s="37"/>
      <c r="R192" s="37"/>
      <c r="S192" s="37"/>
      <c r="T192" s="37"/>
      <c r="U192" s="37"/>
      <c r="V192" s="37"/>
      <c r="W192" s="37"/>
      <c r="X192" s="7"/>
      <c r="Y192" s="7"/>
      <c r="Z192" s="7"/>
      <c r="AA192" s="7"/>
      <c r="AB192" s="7"/>
      <c r="AC192" s="7"/>
      <c r="AD192" s="7"/>
      <c r="AE192" s="37" t="s">
        <v>25</v>
      </c>
      <c r="AF192" s="37" t="s">
        <v>335</v>
      </c>
      <c r="AG192" s="7">
        <f>_xlfn.MAXIFS($A$7:$A$606,$E$7:$E$606,AF192)</f>
        <v>0</v>
      </c>
      <c r="AH192" s="7" t="str">
        <f t="shared" si="36"/>
        <v/>
      </c>
      <c r="AI192" s="7">
        <f>IF(COUNTIF($E$7:$E$1001,AF192)&lt;=3,0,SUMIF($E$7:$E$1001,AF192,$A$7:$A$1001))</f>
        <v>0</v>
      </c>
      <c r="AJ192" s="7" t="str">
        <f t="shared" si="37"/>
        <v/>
      </c>
      <c r="AK192" s="7">
        <f t="shared" si="38"/>
        <v>0</v>
      </c>
      <c r="AL192" s="7" t="str">
        <f t="shared" si="39"/>
        <v/>
      </c>
      <c r="AM192" s="7" t="str">
        <f t="shared" si="40"/>
        <v>Kent G</v>
      </c>
      <c r="AN192" s="7">
        <f t="shared" si="41"/>
        <v>0</v>
      </c>
      <c r="AO192" s="37"/>
      <c r="AP192" s="37" t="s">
        <v>25</v>
      </c>
      <c r="AQ192" s="37" t="s">
        <v>335</v>
      </c>
      <c r="AR192" s="7">
        <f>_xlfn.MAXIFS($I$7:$I$606,$M$7:$M$606,AQ192)</f>
        <v>0</v>
      </c>
      <c r="AS192" s="7" t="str">
        <f t="shared" si="42"/>
        <v/>
      </c>
      <c r="AT192" s="7">
        <f>IF(COUNTIF($M$7:$M$1001,AQ192)&lt;=2,0,SUMIF($M$7:$M$1001,AQ192,$I$7:$I$1001))</f>
        <v>0</v>
      </c>
      <c r="AU192" s="7" t="str">
        <f t="shared" si="43"/>
        <v/>
      </c>
      <c r="AV192" s="7">
        <f t="shared" si="44"/>
        <v>0</v>
      </c>
      <c r="AW192" s="7" t="str">
        <f t="shared" si="54"/>
        <v/>
      </c>
      <c r="AX192" s="7" t="str">
        <f t="shared" si="45"/>
        <v>Kent G</v>
      </c>
      <c r="AY192" s="7">
        <f t="shared" si="46"/>
        <v>0</v>
      </c>
      <c r="AZ192" s="37"/>
      <c r="BA192" s="37" t="s">
        <v>25</v>
      </c>
      <c r="BB192" s="37" t="s">
        <v>335</v>
      </c>
      <c r="BC192" s="7">
        <f>IF(COUNTIF($F$7:$F$1001,BB192)&lt;=1,0,SUMIF($F$7:$F$1001,BB192,$A$7:$A$1001))</f>
        <v>0</v>
      </c>
      <c r="BD192" s="7">
        <f>IF(COUNTIF($N$7:$N$1001,BB192)&lt;=1,0,SUMIF($N$7:$N$1001,BB192,$I$7:$I$1001))</f>
        <v>0</v>
      </c>
      <c r="BE192" s="7">
        <f t="shared" si="55"/>
        <v>0</v>
      </c>
      <c r="BF192" s="7">
        <f>_xlfn.MAXIFS($A$7:$A$606,$F$7:$F$606,AF192)</f>
        <v>0</v>
      </c>
      <c r="BG192" s="7">
        <f>_xlfn.MAXIFS($I$7:$I$606,$N$7:$N$606,AQ192)</f>
        <v>0</v>
      </c>
      <c r="BH192" s="7">
        <f t="shared" si="53"/>
        <v>0</v>
      </c>
      <c r="BI192" s="7" t="str">
        <f t="shared" si="48"/>
        <v/>
      </c>
      <c r="BJ192" s="7" t="str">
        <f t="shared" si="49"/>
        <v/>
      </c>
      <c r="BK192" s="7">
        <f t="shared" si="50"/>
        <v>0</v>
      </c>
      <c r="BL192" s="7" t="str">
        <f t="shared" si="51"/>
        <v/>
      </c>
      <c r="BM192" s="7" t="str">
        <f t="shared" si="35"/>
        <v>Kent G</v>
      </c>
      <c r="BN192" s="7" t="str">
        <f t="shared" si="52"/>
        <v/>
      </c>
    </row>
    <row r="193" spans="1:66" ht="15.75" customHeight="1" x14ac:dyDescent="0.2">
      <c r="A193" s="30"/>
      <c r="B193" s="25"/>
      <c r="C193" s="25"/>
      <c r="D193" s="25"/>
      <c r="E193" s="25"/>
      <c r="F193" s="25"/>
      <c r="G193" s="86"/>
      <c r="H193" s="7"/>
      <c r="I193" s="30"/>
      <c r="J193" s="25"/>
      <c r="K193" s="25"/>
      <c r="L193" s="25"/>
      <c r="M193" s="25"/>
      <c r="N193" s="25"/>
      <c r="O193" s="86"/>
      <c r="P193" s="7"/>
      <c r="Q193" s="37"/>
      <c r="R193" s="37"/>
      <c r="S193" s="37"/>
      <c r="T193" s="37"/>
      <c r="U193" s="37"/>
      <c r="V193" s="37"/>
      <c r="W193" s="37"/>
      <c r="X193" s="7"/>
      <c r="Y193" s="7"/>
      <c r="Z193" s="7"/>
      <c r="AA193" s="7"/>
      <c r="AB193" s="7"/>
      <c r="AC193" s="7"/>
      <c r="AD193" s="7"/>
      <c r="AE193" s="37" t="s">
        <v>26</v>
      </c>
      <c r="AF193" s="37" t="s">
        <v>336</v>
      </c>
      <c r="AG193" s="7">
        <f>_xlfn.MAXIFS($A$7:$A$606,$E$7:$E$606,AF193)</f>
        <v>0</v>
      </c>
      <c r="AH193" s="7" t="str">
        <f t="shared" si="36"/>
        <v/>
      </c>
      <c r="AI193" s="7">
        <f>IF(COUNTIF($E$7:$E$1001,AF193)&lt;=3,0,SUMIF($E$7:$E$1001,AF193,$A$7:$A$1001))</f>
        <v>0</v>
      </c>
      <c r="AJ193" s="7" t="str">
        <f t="shared" si="37"/>
        <v/>
      </c>
      <c r="AK193" s="7">
        <f t="shared" si="38"/>
        <v>0</v>
      </c>
      <c r="AL193" s="7" t="str">
        <f t="shared" si="39"/>
        <v/>
      </c>
      <c r="AM193" s="7" t="str">
        <f t="shared" si="40"/>
        <v>Kent H</v>
      </c>
      <c r="AN193" s="7">
        <f t="shared" si="41"/>
        <v>0</v>
      </c>
      <c r="AO193" s="37"/>
      <c r="AP193" s="37" t="s">
        <v>26</v>
      </c>
      <c r="AQ193" s="37" t="s">
        <v>336</v>
      </c>
      <c r="AR193" s="7">
        <f>_xlfn.MAXIFS($I$7:$I$606,$M$7:$M$606,AQ193)</f>
        <v>0</v>
      </c>
      <c r="AS193" s="7" t="str">
        <f t="shared" si="42"/>
        <v/>
      </c>
      <c r="AT193" s="7">
        <f>IF(COUNTIF($M$7:$M$1001,AQ193)&lt;=2,0,SUMIF($M$7:$M$1001,AQ193,$I$7:$I$1001))</f>
        <v>0</v>
      </c>
      <c r="AU193" s="7" t="str">
        <f t="shared" si="43"/>
        <v/>
      </c>
      <c r="AV193" s="7">
        <f t="shared" si="44"/>
        <v>0</v>
      </c>
      <c r="AW193" s="7" t="str">
        <f t="shared" si="54"/>
        <v/>
      </c>
      <c r="AX193" s="7" t="str">
        <f t="shared" si="45"/>
        <v>Kent H</v>
      </c>
      <c r="AY193" s="7">
        <f t="shared" si="46"/>
        <v>0</v>
      </c>
      <c r="AZ193" s="37"/>
      <c r="BA193" s="37" t="s">
        <v>26</v>
      </c>
      <c r="BB193" s="37" t="s">
        <v>336</v>
      </c>
      <c r="BC193" s="7">
        <f>IF(COUNTIF($F$7:$F$1001,BB193)&lt;=1,0,SUMIF($F$7:$F$1001,BB193,$A$7:$A$1001))</f>
        <v>0</v>
      </c>
      <c r="BD193" s="7">
        <f>IF(COUNTIF($N$7:$N$1001,BB193)&lt;=1,0,SUMIF($N$7:$N$1001,BB193,$I$7:$I$1001))</f>
        <v>0</v>
      </c>
      <c r="BE193" s="7">
        <f t="shared" si="55"/>
        <v>0</v>
      </c>
      <c r="BF193" s="7">
        <f>_xlfn.MAXIFS($A$7:$A$606,$F$7:$F$606,AF193)</f>
        <v>0</v>
      </c>
      <c r="BG193" s="7">
        <f>_xlfn.MAXIFS($I$7:$I$606,$N$7:$N$606,AQ193)</f>
        <v>0</v>
      </c>
      <c r="BH193" s="7">
        <f t="shared" si="53"/>
        <v>0</v>
      </c>
      <c r="BI193" s="7" t="str">
        <f t="shared" si="48"/>
        <v/>
      </c>
      <c r="BJ193" s="7" t="str">
        <f t="shared" si="49"/>
        <v/>
      </c>
      <c r="BK193" s="7">
        <f t="shared" si="50"/>
        <v>0</v>
      </c>
      <c r="BL193" s="7" t="str">
        <f t="shared" si="51"/>
        <v/>
      </c>
      <c r="BM193" s="7" t="str">
        <f t="shared" ref="BM193:BM256" si="56">AX193</f>
        <v>Kent H</v>
      </c>
      <c r="BN193" s="7" t="str">
        <f t="shared" si="52"/>
        <v/>
      </c>
    </row>
    <row r="194" spans="1:66" ht="15.75" customHeight="1" x14ac:dyDescent="0.2">
      <c r="A194" s="30"/>
      <c r="B194" s="25"/>
      <c r="C194" s="25"/>
      <c r="D194" s="25"/>
      <c r="E194" s="25"/>
      <c r="F194" s="25"/>
      <c r="G194" s="86"/>
      <c r="H194" s="7"/>
      <c r="I194" s="30"/>
      <c r="J194" s="25"/>
      <c r="K194" s="25"/>
      <c r="L194" s="25"/>
      <c r="M194" s="25"/>
      <c r="N194" s="25"/>
      <c r="O194" s="86"/>
      <c r="P194" s="7"/>
      <c r="Q194" s="37"/>
      <c r="R194" s="37"/>
      <c r="S194" s="37"/>
      <c r="T194" s="37"/>
      <c r="U194" s="37"/>
      <c r="V194" s="37"/>
      <c r="W194" s="37"/>
      <c r="X194" s="7"/>
      <c r="Y194" s="7"/>
      <c r="Z194" s="7"/>
      <c r="AA194" s="7"/>
      <c r="AB194" s="7"/>
      <c r="AC194" s="7"/>
      <c r="AD194" s="7"/>
      <c r="AE194" s="37" t="s">
        <v>16</v>
      </c>
      <c r="AF194" s="37" t="s">
        <v>158</v>
      </c>
      <c r="AG194" s="7">
        <f>_xlfn.MAXIFS($A$7:$A$606,$E$7:$E$606,AF194)</f>
        <v>0</v>
      </c>
      <c r="AH194" s="7" t="str">
        <f t="shared" ref="AH194:AH257" si="57">IF(AI194&gt;0,AG194,"")</f>
        <v/>
      </c>
      <c r="AI194" s="7">
        <f>IF(COUNTIF($E$7:$E$1001,AF194)&lt;=3,0,SUMIF($E$7:$E$1001,AF194,$A$7:$A$1001))</f>
        <v>0</v>
      </c>
      <c r="AJ194" s="7" t="str">
        <f t="shared" ref="AJ194:AJ257" si="58">IF(AI194&gt;0,AI194,"")</f>
        <v/>
      </c>
      <c r="AK194" s="7">
        <f t="shared" ref="AK194:AK257" si="59">(COUNTIF($AJ$2:$AJ$1211,"&gt;"&amp;AJ194)+1+SUMPRODUCT(--($AJ$2:$AJ$1211=AJ194),--($AH$2:$AH$1211&gt;AH194))-(IF(AJ194="",1,0)))</f>
        <v>0</v>
      </c>
      <c r="AL194" s="7" t="str">
        <f t="shared" ref="AL194:AL257" si="60">IF(AK194=0,"",RANK(AK194,$AK$2:$AK$1001,0))</f>
        <v/>
      </c>
      <c r="AM194" s="7" t="str">
        <f t="shared" ref="AM194:AM257" si="61">AF194</f>
        <v>Surrey A</v>
      </c>
      <c r="AN194" s="7">
        <f t="shared" ref="AN194:AN257" si="62">AI194</f>
        <v>0</v>
      </c>
      <c r="AO194" s="37"/>
      <c r="AP194" s="37" t="s">
        <v>16</v>
      </c>
      <c r="AQ194" s="37" t="s">
        <v>158</v>
      </c>
      <c r="AR194" s="7">
        <f>_xlfn.MAXIFS($I$7:$I$606,$M$7:$M$606,AQ194)</f>
        <v>0</v>
      </c>
      <c r="AS194" s="7" t="str">
        <f t="shared" ref="AS194:AS241" si="63">IF(AT194&gt;0,AR194,"")</f>
        <v/>
      </c>
      <c r="AT194" s="7">
        <f>IF(COUNTIF($M$7:$M$1001,AQ194)&lt;=2,0,SUMIF($M$7:$M$1001,AQ194,$I$7:$I$1001))</f>
        <v>0</v>
      </c>
      <c r="AU194" s="7" t="str">
        <f t="shared" ref="AU194:AU241" si="64">IF(AT194&gt;0,AT194,"")</f>
        <v/>
      </c>
      <c r="AV194" s="7">
        <f t="shared" ref="AV194:AV241" si="65">(COUNTIF($AU$2:$AU$1211,"&gt;"&amp;AU194)+1+SUMPRODUCT(--($AU$2:$AU$1211=AU194),--($AS$2:$AS$1211&gt;AS194))-(IF(AU194="",1,0)))</f>
        <v>0</v>
      </c>
      <c r="AW194" s="7" t="str">
        <f t="shared" si="54"/>
        <v/>
      </c>
      <c r="AX194" s="7" t="str">
        <f t="shared" ref="AX194:AX241" si="66">AQ194</f>
        <v>Surrey A</v>
      </c>
      <c r="AY194" s="7">
        <f t="shared" ref="AY194:AY241" si="67">AT194</f>
        <v>0</v>
      </c>
      <c r="AZ194" s="37"/>
      <c r="BA194" s="37" t="s">
        <v>16</v>
      </c>
      <c r="BB194" s="37" t="s">
        <v>158</v>
      </c>
      <c r="BC194" s="7">
        <f>IF(COUNTIF($F$7:$F$1001,BB194)&lt;=1,0,SUMIF($F$7:$F$1001,BB194,$A$7:$A$1001))</f>
        <v>0</v>
      </c>
      <c r="BD194" s="7">
        <f>IF(COUNTIF($N$7:$N$1001,BB194)&lt;=1,0,SUMIF($N$7:$N$1001,BB194,$I$7:$I$1001))</f>
        <v>0</v>
      </c>
      <c r="BE194" s="7">
        <f t="shared" si="55"/>
        <v>0</v>
      </c>
      <c r="BF194" s="7">
        <f>_xlfn.MAXIFS($A$7:$A$606,$F$7:$F$606,AF194)</f>
        <v>0</v>
      </c>
      <c r="BG194" s="7">
        <f>_xlfn.MAXIFS($I$7:$I$606,$N$7:$N$606,AQ194)</f>
        <v>0</v>
      </c>
      <c r="BH194" s="7">
        <f t="shared" si="53"/>
        <v>0</v>
      </c>
      <c r="BI194" s="7" t="str">
        <f t="shared" ref="BI194:BI257" si="68">IF(BE194&gt;0,BH194,"")</f>
        <v/>
      </c>
      <c r="BJ194" s="7" t="str">
        <f t="shared" ref="BJ194:BJ262" si="69">IF(BE194&gt;0,BE194,"")</f>
        <v/>
      </c>
      <c r="BK194" s="7">
        <f t="shared" ref="BK194:BK257" si="70">(COUNTIF($BJ$2:$BJ$1211,"&gt;"&amp;BJ194)+1+SUMPRODUCT(--($BJ$2:$BJ$1211=BJ194),--($BI$2:$BI$1211&gt;BI194))-(IF(BJ194="",1,0)))</f>
        <v>0</v>
      </c>
      <c r="BL194" s="7" t="str">
        <f t="shared" ref="BL194:BL257" si="71">IF(BK194=0,"",RANK(BK194,$BK$2:$BK$1001,0))</f>
        <v/>
      </c>
      <c r="BM194" s="7" t="str">
        <f t="shared" si="56"/>
        <v>Surrey A</v>
      </c>
      <c r="BN194" s="7" t="str">
        <f t="shared" ref="BN194:BN262" si="72">BJ194</f>
        <v/>
      </c>
    </row>
    <row r="195" spans="1:66" ht="15.75" customHeight="1" x14ac:dyDescent="0.2">
      <c r="A195" s="30"/>
      <c r="B195" s="25"/>
      <c r="C195" s="25"/>
      <c r="D195" s="25"/>
      <c r="E195" s="25"/>
      <c r="F195" s="25"/>
      <c r="G195" s="86"/>
      <c r="H195" s="7"/>
      <c r="I195" s="30"/>
      <c r="J195" s="25"/>
      <c r="K195" s="25"/>
      <c r="L195" s="25"/>
      <c r="M195" s="25"/>
      <c r="N195" s="25"/>
      <c r="O195" s="86"/>
      <c r="P195" s="7"/>
      <c r="Q195" s="37"/>
      <c r="R195" s="37"/>
      <c r="S195" s="37"/>
      <c r="T195" s="37"/>
      <c r="U195" s="37"/>
      <c r="V195" s="37"/>
      <c r="W195" s="37"/>
      <c r="X195" s="7"/>
      <c r="Y195" s="7"/>
      <c r="Z195" s="7"/>
      <c r="AA195" s="7"/>
      <c r="AB195" s="7"/>
      <c r="AC195" s="7"/>
      <c r="AD195" s="7"/>
      <c r="AE195" s="37" t="s">
        <v>17</v>
      </c>
      <c r="AF195" s="37" t="s">
        <v>159</v>
      </c>
      <c r="AG195" s="7">
        <f>_xlfn.MAXIFS($A$7:$A$606,$E$7:$E$606,AF195)</f>
        <v>0</v>
      </c>
      <c r="AH195" s="7" t="str">
        <f t="shared" si="57"/>
        <v/>
      </c>
      <c r="AI195" s="7">
        <f>IF(COUNTIF($E$7:$E$1001,AF195)&lt;=3,0,SUMIF($E$7:$E$1001,AF195,$A$7:$A$1001))</f>
        <v>0</v>
      </c>
      <c r="AJ195" s="7" t="str">
        <f t="shared" si="58"/>
        <v/>
      </c>
      <c r="AK195" s="7">
        <f t="shared" si="59"/>
        <v>0</v>
      </c>
      <c r="AL195" s="7" t="str">
        <f t="shared" si="60"/>
        <v/>
      </c>
      <c r="AM195" s="7" t="str">
        <f t="shared" si="61"/>
        <v>Surrey B</v>
      </c>
      <c r="AN195" s="7">
        <f t="shared" si="62"/>
        <v>0</v>
      </c>
      <c r="AO195" s="37"/>
      <c r="AP195" s="37" t="s">
        <v>17</v>
      </c>
      <c r="AQ195" s="37" t="s">
        <v>159</v>
      </c>
      <c r="AR195" s="7">
        <f>_xlfn.MAXIFS($I$7:$I$606,$M$7:$M$606,AQ195)</f>
        <v>0</v>
      </c>
      <c r="AS195" s="7" t="str">
        <f t="shared" si="63"/>
        <v/>
      </c>
      <c r="AT195" s="7">
        <f>IF(COUNTIF($M$7:$M$1001,AQ195)&lt;=2,0,SUMIF($M$7:$M$1001,AQ195,$I$7:$I$1001))</f>
        <v>0</v>
      </c>
      <c r="AU195" s="7" t="str">
        <f t="shared" si="64"/>
        <v/>
      </c>
      <c r="AV195" s="7">
        <f t="shared" si="65"/>
        <v>0</v>
      </c>
      <c r="AW195" s="7" t="str">
        <f t="shared" si="54"/>
        <v/>
      </c>
      <c r="AX195" s="7" t="str">
        <f t="shared" si="66"/>
        <v>Surrey B</v>
      </c>
      <c r="AY195" s="7">
        <f t="shared" si="67"/>
        <v>0</v>
      </c>
      <c r="AZ195" s="37"/>
      <c r="BA195" s="37" t="s">
        <v>17</v>
      </c>
      <c r="BB195" s="37" t="s">
        <v>159</v>
      </c>
      <c r="BC195" s="7">
        <f>IF(COUNTIF($F$7:$F$1001,BB195)&lt;=1,0,SUMIF($F$7:$F$1001,BB195,$A$7:$A$1001))</f>
        <v>0</v>
      </c>
      <c r="BD195" s="7">
        <f>IF(COUNTIF($N$7:$N$1001,BB195)&lt;=1,0,SUMIF($N$7:$N$1001,BB195,$I$7:$I$1001))</f>
        <v>0</v>
      </c>
      <c r="BE195" s="7">
        <f t="shared" si="55"/>
        <v>0</v>
      </c>
      <c r="BF195" s="7">
        <f>_xlfn.MAXIFS($A$7:$A$606,$F$7:$F$606,AF195)</f>
        <v>0</v>
      </c>
      <c r="BG195" s="7">
        <f>_xlfn.MAXIFS($I$7:$I$606,$N$7:$N$606,AQ195)</f>
        <v>0</v>
      </c>
      <c r="BH195" s="7">
        <f t="shared" ref="BH195:BH258" si="73">MAX(BF195:BG195)</f>
        <v>0</v>
      </c>
      <c r="BI195" s="7" t="str">
        <f t="shared" si="68"/>
        <v/>
      </c>
      <c r="BJ195" s="7" t="str">
        <f t="shared" si="69"/>
        <v/>
      </c>
      <c r="BK195" s="7">
        <f t="shared" si="70"/>
        <v>0</v>
      </c>
      <c r="BL195" s="7" t="str">
        <f t="shared" si="71"/>
        <v/>
      </c>
      <c r="BM195" s="7" t="str">
        <f t="shared" si="56"/>
        <v>Surrey B</v>
      </c>
      <c r="BN195" s="7" t="str">
        <f t="shared" si="72"/>
        <v/>
      </c>
    </row>
    <row r="196" spans="1:66" ht="15.75" customHeight="1" x14ac:dyDescent="0.2">
      <c r="A196" s="30"/>
      <c r="B196" s="25"/>
      <c r="C196" s="25"/>
      <c r="D196" s="25"/>
      <c r="E196" s="25"/>
      <c r="F196" s="25"/>
      <c r="G196" s="86"/>
      <c r="H196" s="7"/>
      <c r="I196" s="30"/>
      <c r="J196" s="25"/>
      <c r="K196" s="25"/>
      <c r="L196" s="25"/>
      <c r="M196" s="25"/>
      <c r="N196" s="25"/>
      <c r="O196" s="86"/>
      <c r="P196" s="7"/>
      <c r="Q196" s="37"/>
      <c r="R196" s="37"/>
      <c r="S196" s="37"/>
      <c r="T196" s="37"/>
      <c r="U196" s="37"/>
      <c r="V196" s="37"/>
      <c r="W196" s="37"/>
      <c r="X196" s="7"/>
      <c r="Y196" s="7"/>
      <c r="Z196" s="7"/>
      <c r="AA196" s="7"/>
      <c r="AB196" s="7"/>
      <c r="AC196" s="7"/>
      <c r="AD196" s="7"/>
      <c r="AE196" s="37" t="s">
        <v>18</v>
      </c>
      <c r="AF196" s="37" t="s">
        <v>337</v>
      </c>
      <c r="AG196" s="7">
        <f>_xlfn.MAXIFS($A$7:$A$606,$E$7:$E$606,AF196)</f>
        <v>0</v>
      </c>
      <c r="AH196" s="7" t="str">
        <f t="shared" si="57"/>
        <v/>
      </c>
      <c r="AI196" s="7">
        <f>IF(COUNTIF($E$7:$E$1001,AF196)&lt;=3,0,SUMIF($E$7:$E$1001,AF196,$A$7:$A$1001))</f>
        <v>0</v>
      </c>
      <c r="AJ196" s="7" t="str">
        <f t="shared" si="58"/>
        <v/>
      </c>
      <c r="AK196" s="7">
        <f t="shared" si="59"/>
        <v>0</v>
      </c>
      <c r="AL196" s="7" t="str">
        <f t="shared" si="60"/>
        <v/>
      </c>
      <c r="AM196" s="7" t="str">
        <f t="shared" si="61"/>
        <v>Surrey C</v>
      </c>
      <c r="AN196" s="7">
        <f t="shared" si="62"/>
        <v>0</v>
      </c>
      <c r="AO196" s="37"/>
      <c r="AP196" s="37" t="s">
        <v>18</v>
      </c>
      <c r="AQ196" s="37" t="s">
        <v>337</v>
      </c>
      <c r="AR196" s="7">
        <f>_xlfn.MAXIFS($I$7:$I$606,$M$7:$M$606,AQ196)</f>
        <v>0</v>
      </c>
      <c r="AS196" s="7" t="str">
        <f t="shared" si="63"/>
        <v/>
      </c>
      <c r="AT196" s="7">
        <f>IF(COUNTIF($M$7:$M$1001,AQ196)&lt;=2,0,SUMIF($M$7:$M$1001,AQ196,$I$7:$I$1001))</f>
        <v>0</v>
      </c>
      <c r="AU196" s="7" t="str">
        <f t="shared" si="64"/>
        <v/>
      </c>
      <c r="AV196" s="7">
        <f t="shared" si="65"/>
        <v>0</v>
      </c>
      <c r="AW196" s="7" t="str">
        <f t="shared" si="54"/>
        <v/>
      </c>
      <c r="AX196" s="7" t="str">
        <f t="shared" si="66"/>
        <v>Surrey C</v>
      </c>
      <c r="AY196" s="7">
        <f t="shared" si="67"/>
        <v>0</v>
      </c>
      <c r="AZ196" s="37"/>
      <c r="BA196" s="37" t="s">
        <v>18</v>
      </c>
      <c r="BB196" s="37" t="s">
        <v>337</v>
      </c>
      <c r="BC196" s="7">
        <f>IF(COUNTIF($F$7:$F$1001,BB196)&lt;=1,0,SUMIF($F$7:$F$1001,BB196,$A$7:$A$1001))</f>
        <v>0</v>
      </c>
      <c r="BD196" s="7">
        <f>IF(COUNTIF($N$7:$N$1001,BB196)&lt;=1,0,SUMIF($N$7:$N$1001,BB196,$I$7:$I$1001))</f>
        <v>0</v>
      </c>
      <c r="BE196" s="7">
        <f t="shared" si="55"/>
        <v>0</v>
      </c>
      <c r="BF196" s="7">
        <f>_xlfn.MAXIFS($A$7:$A$606,$F$7:$F$606,AF196)</f>
        <v>0</v>
      </c>
      <c r="BG196" s="7">
        <f>_xlfn.MAXIFS($I$7:$I$606,$N$7:$N$606,AQ196)</f>
        <v>0</v>
      </c>
      <c r="BH196" s="7">
        <f t="shared" si="73"/>
        <v>0</v>
      </c>
      <c r="BI196" s="7" t="str">
        <f t="shared" si="68"/>
        <v/>
      </c>
      <c r="BJ196" s="7" t="str">
        <f t="shared" si="69"/>
        <v/>
      </c>
      <c r="BK196" s="7">
        <f t="shared" si="70"/>
        <v>0</v>
      </c>
      <c r="BL196" s="7" t="str">
        <f t="shared" si="71"/>
        <v/>
      </c>
      <c r="BM196" s="7" t="str">
        <f t="shared" si="56"/>
        <v>Surrey C</v>
      </c>
      <c r="BN196" s="7" t="str">
        <f t="shared" si="72"/>
        <v/>
      </c>
    </row>
    <row r="197" spans="1:66" ht="15.75" customHeight="1" x14ac:dyDescent="0.2">
      <c r="A197" s="30"/>
      <c r="B197" s="25"/>
      <c r="C197" s="25"/>
      <c r="D197" s="25"/>
      <c r="E197" s="25"/>
      <c r="F197" s="25"/>
      <c r="G197" s="86"/>
      <c r="H197" s="7"/>
      <c r="I197" s="30"/>
      <c r="J197" s="25"/>
      <c r="K197" s="25"/>
      <c r="L197" s="25"/>
      <c r="M197" s="25"/>
      <c r="N197" s="25"/>
      <c r="O197" s="86"/>
      <c r="P197" s="7"/>
      <c r="Q197" s="37"/>
      <c r="R197" s="37"/>
      <c r="S197" s="37"/>
      <c r="T197" s="37"/>
      <c r="U197" s="37"/>
      <c r="V197" s="37"/>
      <c r="W197" s="37"/>
      <c r="X197" s="7"/>
      <c r="Y197" s="7"/>
      <c r="Z197" s="7"/>
      <c r="AA197" s="7"/>
      <c r="AB197" s="7"/>
      <c r="AC197" s="7"/>
      <c r="AD197" s="7"/>
      <c r="AE197" s="37" t="s">
        <v>19</v>
      </c>
      <c r="AF197" s="37" t="s">
        <v>338</v>
      </c>
      <c r="AG197" s="7">
        <f>_xlfn.MAXIFS($A$7:$A$606,$E$7:$E$606,AF197)</f>
        <v>0</v>
      </c>
      <c r="AH197" s="7" t="str">
        <f t="shared" si="57"/>
        <v/>
      </c>
      <c r="AI197" s="7">
        <f>IF(COUNTIF($E$7:$E$1001,AF197)&lt;=3,0,SUMIF($E$7:$E$1001,AF197,$A$7:$A$1001))</f>
        <v>0</v>
      </c>
      <c r="AJ197" s="7" t="str">
        <f t="shared" si="58"/>
        <v/>
      </c>
      <c r="AK197" s="7">
        <f t="shared" si="59"/>
        <v>0</v>
      </c>
      <c r="AL197" s="7" t="str">
        <f t="shared" si="60"/>
        <v/>
      </c>
      <c r="AM197" s="7" t="str">
        <f t="shared" si="61"/>
        <v>Surrey D</v>
      </c>
      <c r="AN197" s="7">
        <f t="shared" si="62"/>
        <v>0</v>
      </c>
      <c r="AO197" s="37"/>
      <c r="AP197" s="37" t="s">
        <v>19</v>
      </c>
      <c r="AQ197" s="37" t="s">
        <v>338</v>
      </c>
      <c r="AR197" s="7">
        <f>_xlfn.MAXIFS($I$7:$I$606,$M$7:$M$606,AQ197)</f>
        <v>0</v>
      </c>
      <c r="AS197" s="7" t="str">
        <f t="shared" si="63"/>
        <v/>
      </c>
      <c r="AT197" s="7">
        <f>IF(COUNTIF($M$7:$M$1001,AQ197)&lt;=2,0,SUMIF($M$7:$M$1001,AQ197,$I$7:$I$1001))</f>
        <v>0</v>
      </c>
      <c r="AU197" s="7" t="str">
        <f t="shared" si="64"/>
        <v/>
      </c>
      <c r="AV197" s="7">
        <f t="shared" si="65"/>
        <v>0</v>
      </c>
      <c r="AW197" s="7" t="str">
        <f t="shared" si="54"/>
        <v/>
      </c>
      <c r="AX197" s="7" t="str">
        <f t="shared" si="66"/>
        <v>Surrey D</v>
      </c>
      <c r="AY197" s="7">
        <f t="shared" si="67"/>
        <v>0</v>
      </c>
      <c r="AZ197" s="37"/>
      <c r="BA197" s="37" t="s">
        <v>19</v>
      </c>
      <c r="BB197" s="37" t="s">
        <v>338</v>
      </c>
      <c r="BC197" s="7">
        <f>IF(COUNTIF($F$7:$F$1001,BB197)&lt;=1,0,SUMIF($F$7:$F$1001,BB197,$A$7:$A$1001))</f>
        <v>0</v>
      </c>
      <c r="BD197" s="7">
        <f>IF(COUNTIF($N$7:$N$1001,BB197)&lt;=1,0,SUMIF($N$7:$N$1001,BB197,$I$7:$I$1001))</f>
        <v>0</v>
      </c>
      <c r="BE197" s="7">
        <f t="shared" si="55"/>
        <v>0</v>
      </c>
      <c r="BF197" s="7">
        <f>_xlfn.MAXIFS($A$7:$A$606,$F$7:$F$606,AF197)</f>
        <v>0</v>
      </c>
      <c r="BG197" s="7">
        <f>_xlfn.MAXIFS($I$7:$I$606,$N$7:$N$606,AQ197)</f>
        <v>0</v>
      </c>
      <c r="BH197" s="7">
        <f t="shared" si="73"/>
        <v>0</v>
      </c>
      <c r="BI197" s="7" t="str">
        <f t="shared" si="68"/>
        <v/>
      </c>
      <c r="BJ197" s="7" t="str">
        <f t="shared" si="69"/>
        <v/>
      </c>
      <c r="BK197" s="7">
        <f t="shared" si="70"/>
        <v>0</v>
      </c>
      <c r="BL197" s="7" t="str">
        <f t="shared" si="71"/>
        <v/>
      </c>
      <c r="BM197" s="7" t="str">
        <f t="shared" si="56"/>
        <v>Surrey D</v>
      </c>
      <c r="BN197" s="7" t="str">
        <f t="shared" si="72"/>
        <v/>
      </c>
    </row>
    <row r="198" spans="1:66" ht="15.75" customHeight="1" x14ac:dyDescent="0.2">
      <c r="A198" s="30"/>
      <c r="B198" s="25"/>
      <c r="C198" s="25"/>
      <c r="D198" s="25"/>
      <c r="E198" s="25"/>
      <c r="F198" s="25"/>
      <c r="G198" s="86"/>
      <c r="H198" s="7"/>
      <c r="I198" s="30"/>
      <c r="J198" s="25"/>
      <c r="K198" s="25"/>
      <c r="L198" s="25"/>
      <c r="M198" s="25"/>
      <c r="N198" s="25"/>
      <c r="O198" s="86"/>
      <c r="P198" s="7"/>
      <c r="Q198" s="37"/>
      <c r="R198" s="37"/>
      <c r="S198" s="37"/>
      <c r="T198" s="37"/>
      <c r="U198" s="37"/>
      <c r="V198" s="37"/>
      <c r="W198" s="37"/>
      <c r="X198" s="7"/>
      <c r="Y198" s="7"/>
      <c r="Z198" s="7"/>
      <c r="AA198" s="7"/>
      <c r="AB198" s="7"/>
      <c r="AC198" s="7"/>
      <c r="AD198" s="7"/>
      <c r="AE198" s="37" t="s">
        <v>22</v>
      </c>
      <c r="AF198" s="37" t="s">
        <v>339</v>
      </c>
      <c r="AG198" s="7">
        <f>_xlfn.MAXIFS($A$7:$A$606,$E$7:$E$606,AF198)</f>
        <v>0</v>
      </c>
      <c r="AH198" s="7" t="str">
        <f t="shared" si="57"/>
        <v/>
      </c>
      <c r="AI198" s="7">
        <f>IF(COUNTIF($E$7:$E$1001,AF198)&lt;=3,0,SUMIF($E$7:$E$1001,AF198,$A$7:$A$1001))</f>
        <v>0</v>
      </c>
      <c r="AJ198" s="7" t="str">
        <f t="shared" si="58"/>
        <v/>
      </c>
      <c r="AK198" s="7">
        <f t="shared" si="59"/>
        <v>0</v>
      </c>
      <c r="AL198" s="7" t="str">
        <f t="shared" si="60"/>
        <v/>
      </c>
      <c r="AM198" s="7" t="str">
        <f t="shared" si="61"/>
        <v>Surrey E</v>
      </c>
      <c r="AN198" s="7">
        <f t="shared" si="62"/>
        <v>0</v>
      </c>
      <c r="AO198" s="37"/>
      <c r="AP198" s="37" t="s">
        <v>22</v>
      </c>
      <c r="AQ198" s="37" t="s">
        <v>339</v>
      </c>
      <c r="AR198" s="7">
        <f>_xlfn.MAXIFS($I$7:$I$606,$M$7:$M$606,AQ198)</f>
        <v>0</v>
      </c>
      <c r="AS198" s="7" t="str">
        <f t="shared" si="63"/>
        <v/>
      </c>
      <c r="AT198" s="7">
        <f>IF(COUNTIF($M$7:$M$1001,AQ198)&lt;=2,0,SUMIF($M$7:$M$1001,AQ198,$I$7:$I$1001))</f>
        <v>0</v>
      </c>
      <c r="AU198" s="7" t="str">
        <f t="shared" si="64"/>
        <v/>
      </c>
      <c r="AV198" s="7">
        <f t="shared" si="65"/>
        <v>0</v>
      </c>
      <c r="AW198" s="7" t="str">
        <f t="shared" si="54"/>
        <v/>
      </c>
      <c r="AX198" s="7" t="str">
        <f t="shared" si="66"/>
        <v>Surrey E</v>
      </c>
      <c r="AY198" s="7">
        <f t="shared" si="67"/>
        <v>0</v>
      </c>
      <c r="AZ198" s="37"/>
      <c r="BA198" s="37" t="s">
        <v>22</v>
      </c>
      <c r="BB198" s="37" t="s">
        <v>339</v>
      </c>
      <c r="BC198" s="7">
        <f>IF(COUNTIF($F$7:$F$1001,BB198)&lt;=1,0,SUMIF($F$7:$F$1001,BB198,$A$7:$A$1001))</f>
        <v>0</v>
      </c>
      <c r="BD198" s="7">
        <f>IF(COUNTIF($N$7:$N$1001,BB198)&lt;=1,0,SUMIF($N$7:$N$1001,BB198,$I$7:$I$1001))</f>
        <v>0</v>
      </c>
      <c r="BE198" s="7">
        <f t="shared" si="55"/>
        <v>0</v>
      </c>
      <c r="BF198" s="7">
        <f>_xlfn.MAXIFS($A$7:$A$606,$F$7:$F$606,AF198)</f>
        <v>0</v>
      </c>
      <c r="BG198" s="7">
        <f>_xlfn.MAXIFS($I$7:$I$606,$N$7:$N$606,AQ198)</f>
        <v>0</v>
      </c>
      <c r="BH198" s="7">
        <f t="shared" si="73"/>
        <v>0</v>
      </c>
      <c r="BI198" s="7" t="str">
        <f t="shared" si="68"/>
        <v/>
      </c>
      <c r="BJ198" s="7" t="str">
        <f t="shared" si="69"/>
        <v/>
      </c>
      <c r="BK198" s="7">
        <f t="shared" si="70"/>
        <v>0</v>
      </c>
      <c r="BL198" s="7" t="str">
        <f t="shared" si="71"/>
        <v/>
      </c>
      <c r="BM198" s="7" t="str">
        <f t="shared" si="56"/>
        <v>Surrey E</v>
      </c>
      <c r="BN198" s="7" t="str">
        <f t="shared" si="72"/>
        <v/>
      </c>
    </row>
    <row r="199" spans="1:66" ht="15.75" customHeight="1" x14ac:dyDescent="0.2">
      <c r="A199" s="30"/>
      <c r="B199" s="25"/>
      <c r="C199" s="25"/>
      <c r="D199" s="25"/>
      <c r="E199" s="25"/>
      <c r="F199" s="25"/>
      <c r="G199" s="86"/>
      <c r="H199" s="7"/>
      <c r="I199" s="30"/>
      <c r="J199" s="25"/>
      <c r="K199" s="25"/>
      <c r="L199" s="25"/>
      <c r="M199" s="25"/>
      <c r="N199" s="25"/>
      <c r="O199" s="86"/>
      <c r="P199" s="7"/>
      <c r="Q199" s="37"/>
      <c r="R199" s="37"/>
      <c r="S199" s="37"/>
      <c r="T199" s="37"/>
      <c r="U199" s="37"/>
      <c r="V199" s="37"/>
      <c r="W199" s="37"/>
      <c r="X199" s="7"/>
      <c r="Y199" s="7"/>
      <c r="Z199" s="7"/>
      <c r="AA199" s="7"/>
      <c r="AB199" s="7"/>
      <c r="AC199" s="7"/>
      <c r="AD199" s="7"/>
      <c r="AE199" s="37" t="s">
        <v>24</v>
      </c>
      <c r="AF199" s="37" t="s">
        <v>340</v>
      </c>
      <c r="AG199" s="7">
        <f>_xlfn.MAXIFS($A$7:$A$606,$E$7:$E$606,AF199)</f>
        <v>0</v>
      </c>
      <c r="AH199" s="7" t="str">
        <f t="shared" si="57"/>
        <v/>
      </c>
      <c r="AI199" s="7">
        <f>IF(COUNTIF($E$7:$E$1001,AF199)&lt;=3,0,SUMIF($E$7:$E$1001,AF199,$A$7:$A$1001))</f>
        <v>0</v>
      </c>
      <c r="AJ199" s="7" t="str">
        <f t="shared" si="58"/>
        <v/>
      </c>
      <c r="AK199" s="7">
        <f t="shared" si="59"/>
        <v>0</v>
      </c>
      <c r="AL199" s="7" t="str">
        <f t="shared" si="60"/>
        <v/>
      </c>
      <c r="AM199" s="7" t="str">
        <f t="shared" si="61"/>
        <v>Surrey F</v>
      </c>
      <c r="AN199" s="7">
        <f t="shared" si="62"/>
        <v>0</v>
      </c>
      <c r="AO199" s="37"/>
      <c r="AP199" s="37" t="s">
        <v>24</v>
      </c>
      <c r="AQ199" s="37" t="s">
        <v>340</v>
      </c>
      <c r="AR199" s="7">
        <f>_xlfn.MAXIFS($I$7:$I$606,$M$7:$M$606,AQ199)</f>
        <v>0</v>
      </c>
      <c r="AS199" s="7" t="str">
        <f t="shared" si="63"/>
        <v/>
      </c>
      <c r="AT199" s="7">
        <f>IF(COUNTIF($M$7:$M$1001,AQ199)&lt;=2,0,SUMIF($M$7:$M$1001,AQ199,$I$7:$I$1001))</f>
        <v>0</v>
      </c>
      <c r="AU199" s="7" t="str">
        <f t="shared" si="64"/>
        <v/>
      </c>
      <c r="AV199" s="7">
        <f t="shared" si="65"/>
        <v>0</v>
      </c>
      <c r="AW199" s="7" t="str">
        <f t="shared" si="54"/>
        <v/>
      </c>
      <c r="AX199" s="7" t="str">
        <f t="shared" si="66"/>
        <v>Surrey F</v>
      </c>
      <c r="AY199" s="7">
        <f t="shared" si="67"/>
        <v>0</v>
      </c>
      <c r="AZ199" s="37"/>
      <c r="BA199" s="37" t="s">
        <v>24</v>
      </c>
      <c r="BB199" s="37" t="s">
        <v>340</v>
      </c>
      <c r="BC199" s="7">
        <f>IF(COUNTIF($F$7:$F$1001,BB199)&lt;=1,0,SUMIF($F$7:$F$1001,BB199,$A$7:$A$1001))</f>
        <v>0</v>
      </c>
      <c r="BD199" s="7">
        <f>IF(COUNTIF($N$7:$N$1001,BB199)&lt;=1,0,SUMIF($N$7:$N$1001,BB199,$I$7:$I$1001))</f>
        <v>0</v>
      </c>
      <c r="BE199" s="7">
        <f t="shared" si="55"/>
        <v>0</v>
      </c>
      <c r="BF199" s="7">
        <f>_xlfn.MAXIFS($A$7:$A$606,$F$7:$F$606,AF199)</f>
        <v>0</v>
      </c>
      <c r="BG199" s="7">
        <f>_xlfn.MAXIFS($I$7:$I$606,$N$7:$N$606,AQ199)</f>
        <v>0</v>
      </c>
      <c r="BH199" s="7">
        <f t="shared" si="73"/>
        <v>0</v>
      </c>
      <c r="BI199" s="7" t="str">
        <f t="shared" si="68"/>
        <v/>
      </c>
      <c r="BJ199" s="7" t="str">
        <f t="shared" si="69"/>
        <v/>
      </c>
      <c r="BK199" s="7">
        <f t="shared" si="70"/>
        <v>0</v>
      </c>
      <c r="BL199" s="7" t="str">
        <f t="shared" si="71"/>
        <v/>
      </c>
      <c r="BM199" s="7" t="str">
        <f t="shared" si="56"/>
        <v>Surrey F</v>
      </c>
      <c r="BN199" s="7" t="str">
        <f t="shared" si="72"/>
        <v/>
      </c>
    </row>
    <row r="200" spans="1:66" ht="15.75" customHeight="1" x14ac:dyDescent="0.2">
      <c r="A200" s="30"/>
      <c r="B200" s="25"/>
      <c r="C200" s="25"/>
      <c r="D200" s="25"/>
      <c r="E200" s="25"/>
      <c r="F200" s="25"/>
      <c r="G200" s="86"/>
      <c r="H200" s="7"/>
      <c r="I200" s="30"/>
      <c r="J200" s="25"/>
      <c r="K200" s="25"/>
      <c r="L200" s="25"/>
      <c r="M200" s="25"/>
      <c r="N200" s="25"/>
      <c r="O200" s="86"/>
      <c r="P200" s="7"/>
      <c r="Q200" s="37"/>
      <c r="R200" s="37"/>
      <c r="S200" s="37"/>
      <c r="T200" s="37"/>
      <c r="U200" s="37"/>
      <c r="V200" s="37"/>
      <c r="W200" s="37"/>
      <c r="X200" s="7"/>
      <c r="Y200" s="7"/>
      <c r="Z200" s="7"/>
      <c r="AA200" s="7"/>
      <c r="AB200" s="7"/>
      <c r="AC200" s="7"/>
      <c r="AD200" s="7"/>
      <c r="AE200" s="37" t="s">
        <v>25</v>
      </c>
      <c r="AF200" s="37" t="s">
        <v>341</v>
      </c>
      <c r="AG200" s="7">
        <f>_xlfn.MAXIFS($A$7:$A$606,$E$7:$E$606,AF200)</f>
        <v>0</v>
      </c>
      <c r="AH200" s="7" t="str">
        <f t="shared" si="57"/>
        <v/>
      </c>
      <c r="AI200" s="7">
        <f>IF(COUNTIF($E$7:$E$1001,AF200)&lt;=3,0,SUMIF($E$7:$E$1001,AF200,$A$7:$A$1001))</f>
        <v>0</v>
      </c>
      <c r="AJ200" s="7" t="str">
        <f t="shared" si="58"/>
        <v/>
      </c>
      <c r="AK200" s="7">
        <f t="shared" si="59"/>
        <v>0</v>
      </c>
      <c r="AL200" s="7" t="str">
        <f t="shared" si="60"/>
        <v/>
      </c>
      <c r="AM200" s="7" t="str">
        <f t="shared" si="61"/>
        <v>Surrey G</v>
      </c>
      <c r="AN200" s="7">
        <f t="shared" si="62"/>
        <v>0</v>
      </c>
      <c r="AO200" s="37"/>
      <c r="AP200" s="37" t="s">
        <v>25</v>
      </c>
      <c r="AQ200" s="37" t="s">
        <v>341</v>
      </c>
      <c r="AR200" s="7">
        <f>_xlfn.MAXIFS($I$7:$I$606,$M$7:$M$606,AQ200)</f>
        <v>0</v>
      </c>
      <c r="AS200" s="7" t="str">
        <f t="shared" si="63"/>
        <v/>
      </c>
      <c r="AT200" s="7">
        <f>IF(COUNTIF($M$7:$M$1001,AQ200)&lt;=2,0,SUMIF($M$7:$M$1001,AQ200,$I$7:$I$1001))</f>
        <v>0</v>
      </c>
      <c r="AU200" s="7" t="str">
        <f t="shared" si="64"/>
        <v/>
      </c>
      <c r="AV200" s="7">
        <f t="shared" si="65"/>
        <v>0</v>
      </c>
      <c r="AW200" s="7" t="str">
        <f t="shared" ref="AW200:AW241" si="74">IF(AV200=0,"",RANK(AV200,$AV$2:$AV$1001,0))</f>
        <v/>
      </c>
      <c r="AX200" s="7" t="str">
        <f t="shared" si="66"/>
        <v>Surrey G</v>
      </c>
      <c r="AY200" s="7">
        <f t="shared" si="67"/>
        <v>0</v>
      </c>
      <c r="AZ200" s="37"/>
      <c r="BA200" s="37" t="s">
        <v>25</v>
      </c>
      <c r="BB200" s="37" t="s">
        <v>341</v>
      </c>
      <c r="BC200" s="7">
        <f>IF(COUNTIF($F$7:$F$1001,BB200)&lt;=1,0,SUMIF($F$7:$F$1001,BB200,$A$7:$A$1001))</f>
        <v>0</v>
      </c>
      <c r="BD200" s="7">
        <f>IF(COUNTIF($N$7:$N$1001,BB200)&lt;=1,0,SUMIF($N$7:$N$1001,BB200,$I$7:$I$1001))</f>
        <v>0</v>
      </c>
      <c r="BE200" s="7">
        <f t="shared" si="55"/>
        <v>0</v>
      </c>
      <c r="BF200" s="7">
        <f>_xlfn.MAXIFS($A$7:$A$606,$F$7:$F$606,AF200)</f>
        <v>0</v>
      </c>
      <c r="BG200" s="7">
        <f>_xlfn.MAXIFS($I$7:$I$606,$N$7:$N$606,AQ200)</f>
        <v>0</v>
      </c>
      <c r="BH200" s="7">
        <f t="shared" si="73"/>
        <v>0</v>
      </c>
      <c r="BI200" s="7" t="str">
        <f t="shared" si="68"/>
        <v/>
      </c>
      <c r="BJ200" s="7" t="str">
        <f t="shared" si="69"/>
        <v/>
      </c>
      <c r="BK200" s="7">
        <f t="shared" si="70"/>
        <v>0</v>
      </c>
      <c r="BL200" s="7" t="str">
        <f t="shared" si="71"/>
        <v/>
      </c>
      <c r="BM200" s="7" t="str">
        <f t="shared" si="56"/>
        <v>Surrey G</v>
      </c>
      <c r="BN200" s="7" t="str">
        <f t="shared" si="72"/>
        <v/>
      </c>
    </row>
    <row r="201" spans="1:66" ht="15.75" customHeight="1" x14ac:dyDescent="0.2">
      <c r="A201" s="30"/>
      <c r="B201" s="25"/>
      <c r="C201" s="25"/>
      <c r="D201" s="25"/>
      <c r="E201" s="25"/>
      <c r="F201" s="25"/>
      <c r="G201" s="86"/>
      <c r="H201" s="7"/>
      <c r="I201" s="30"/>
      <c r="J201" s="25"/>
      <c r="K201" s="25"/>
      <c r="L201" s="25"/>
      <c r="M201" s="25"/>
      <c r="N201" s="25"/>
      <c r="O201" s="86"/>
      <c r="P201" s="7"/>
      <c r="Q201" s="37"/>
      <c r="R201" s="37"/>
      <c r="S201" s="37"/>
      <c r="T201" s="37"/>
      <c r="U201" s="37"/>
      <c r="V201" s="37"/>
      <c r="W201" s="37"/>
      <c r="X201" s="7"/>
      <c r="Y201" s="7"/>
      <c r="Z201" s="7"/>
      <c r="AA201" s="7"/>
      <c r="AB201" s="7"/>
      <c r="AC201" s="7"/>
      <c r="AD201" s="7"/>
      <c r="AE201" s="37" t="s">
        <v>26</v>
      </c>
      <c r="AF201" s="37" t="s">
        <v>342</v>
      </c>
      <c r="AG201" s="7">
        <f>_xlfn.MAXIFS($A$7:$A$606,$E$7:$E$606,AF201)</f>
        <v>0</v>
      </c>
      <c r="AH201" s="7" t="str">
        <f t="shared" si="57"/>
        <v/>
      </c>
      <c r="AI201" s="7">
        <f>IF(COUNTIF($E$7:$E$1001,AF201)&lt;=3,0,SUMIF($E$7:$E$1001,AF201,$A$7:$A$1001))</f>
        <v>0</v>
      </c>
      <c r="AJ201" s="7" t="str">
        <f t="shared" si="58"/>
        <v/>
      </c>
      <c r="AK201" s="7">
        <f t="shared" si="59"/>
        <v>0</v>
      </c>
      <c r="AL201" s="7" t="str">
        <f t="shared" si="60"/>
        <v/>
      </c>
      <c r="AM201" s="7" t="str">
        <f t="shared" si="61"/>
        <v>Surrey H</v>
      </c>
      <c r="AN201" s="7">
        <f t="shared" si="62"/>
        <v>0</v>
      </c>
      <c r="AO201" s="37"/>
      <c r="AP201" s="37" t="s">
        <v>26</v>
      </c>
      <c r="AQ201" s="37" t="s">
        <v>342</v>
      </c>
      <c r="AR201" s="7">
        <f>_xlfn.MAXIFS($I$7:$I$606,$M$7:$M$606,AQ201)</f>
        <v>0</v>
      </c>
      <c r="AS201" s="7" t="str">
        <f t="shared" si="63"/>
        <v/>
      </c>
      <c r="AT201" s="7">
        <f>IF(COUNTIF($M$7:$M$1001,AQ201)&lt;=2,0,SUMIF($M$7:$M$1001,AQ201,$I$7:$I$1001))</f>
        <v>0</v>
      </c>
      <c r="AU201" s="7" t="str">
        <f t="shared" si="64"/>
        <v/>
      </c>
      <c r="AV201" s="7">
        <f t="shared" si="65"/>
        <v>0</v>
      </c>
      <c r="AW201" s="7" t="str">
        <f t="shared" si="74"/>
        <v/>
      </c>
      <c r="AX201" s="7" t="str">
        <f t="shared" si="66"/>
        <v>Surrey H</v>
      </c>
      <c r="AY201" s="7">
        <f t="shared" si="67"/>
        <v>0</v>
      </c>
      <c r="AZ201" s="37"/>
      <c r="BA201" s="37" t="s">
        <v>26</v>
      </c>
      <c r="BB201" s="37" t="s">
        <v>342</v>
      </c>
      <c r="BC201" s="7">
        <f>IF(COUNTIF($F$7:$F$1001,BB201)&lt;=1,0,SUMIF($F$7:$F$1001,BB201,$A$7:$A$1001))</f>
        <v>0</v>
      </c>
      <c r="BD201" s="7">
        <f>IF(COUNTIF($N$7:$N$1001,BB201)&lt;=1,0,SUMIF($N$7:$N$1001,BB201,$I$7:$I$1001))</f>
        <v>0</v>
      </c>
      <c r="BE201" s="7">
        <f t="shared" si="55"/>
        <v>0</v>
      </c>
      <c r="BF201" s="7">
        <f>_xlfn.MAXIFS($A$7:$A$606,$F$7:$F$606,AF201)</f>
        <v>0</v>
      </c>
      <c r="BG201" s="7">
        <f>_xlfn.MAXIFS($I$7:$I$606,$N$7:$N$606,AQ201)</f>
        <v>0</v>
      </c>
      <c r="BH201" s="7">
        <f t="shared" si="73"/>
        <v>0</v>
      </c>
      <c r="BI201" s="7" t="str">
        <f t="shared" si="68"/>
        <v/>
      </c>
      <c r="BJ201" s="7" t="str">
        <f t="shared" si="69"/>
        <v/>
      </c>
      <c r="BK201" s="7">
        <f t="shared" si="70"/>
        <v>0</v>
      </c>
      <c r="BL201" s="7" t="str">
        <f t="shared" si="71"/>
        <v/>
      </c>
      <c r="BM201" s="7" t="str">
        <f t="shared" si="56"/>
        <v>Surrey H</v>
      </c>
      <c r="BN201" s="7" t="str">
        <f t="shared" si="72"/>
        <v/>
      </c>
    </row>
    <row r="202" spans="1:66" ht="15.75" customHeight="1" x14ac:dyDescent="0.2">
      <c r="A202" s="30"/>
      <c r="B202" s="25"/>
      <c r="C202" s="25"/>
      <c r="D202" s="25"/>
      <c r="E202" s="25"/>
      <c r="F202" s="25"/>
      <c r="G202" s="86"/>
      <c r="H202" s="7"/>
      <c r="I202" s="30"/>
      <c r="J202" s="25"/>
      <c r="K202" s="25"/>
      <c r="L202" s="25"/>
      <c r="M202" s="25"/>
      <c r="N202" s="25"/>
      <c r="O202" s="86"/>
      <c r="P202" s="7"/>
      <c r="Q202" s="37"/>
      <c r="R202" s="37"/>
      <c r="S202" s="37"/>
      <c r="T202" s="37"/>
      <c r="U202" s="37"/>
      <c r="V202" s="37"/>
      <c r="W202" s="37"/>
      <c r="X202" s="7"/>
      <c r="Y202" s="7"/>
      <c r="Z202" s="7"/>
      <c r="AA202" s="7"/>
      <c r="AB202" s="7"/>
      <c r="AC202" s="7"/>
      <c r="AD202" s="7"/>
      <c r="AE202" s="37" t="s">
        <v>16</v>
      </c>
      <c r="AF202" s="37" t="s">
        <v>343</v>
      </c>
      <c r="AG202" s="7">
        <f>_xlfn.MAXIFS($A$7:$A$606,$E$7:$E$606,AF202)</f>
        <v>0</v>
      </c>
      <c r="AH202" s="7" t="str">
        <f t="shared" si="57"/>
        <v/>
      </c>
      <c r="AI202" s="7">
        <f>IF(COUNTIF($E$7:$E$1001,AF202)&lt;=3,0,SUMIF($E$7:$E$1001,AF202,$A$7:$A$1001))</f>
        <v>0</v>
      </c>
      <c r="AJ202" s="7" t="str">
        <f t="shared" si="58"/>
        <v/>
      </c>
      <c r="AK202" s="7">
        <f t="shared" si="59"/>
        <v>0</v>
      </c>
      <c r="AL202" s="7" t="str">
        <f t="shared" si="60"/>
        <v/>
      </c>
      <c r="AM202" s="7" t="str">
        <f t="shared" si="61"/>
        <v xml:space="preserve"> A</v>
      </c>
      <c r="AN202" s="7">
        <f t="shared" si="62"/>
        <v>0</v>
      </c>
      <c r="AO202" s="37"/>
      <c r="AP202" s="37" t="s">
        <v>16</v>
      </c>
      <c r="AQ202" s="37" t="s">
        <v>343</v>
      </c>
      <c r="AR202" s="7">
        <f>_xlfn.MAXIFS($I$7:$I$606,$M$7:$M$606,AQ202)</f>
        <v>0</v>
      </c>
      <c r="AS202" s="7" t="str">
        <f t="shared" si="63"/>
        <v/>
      </c>
      <c r="AT202" s="7">
        <f>IF(COUNTIF($M$7:$M$1001,AQ202)&lt;=2,0,SUMIF($M$7:$M$1001,AQ202,$I$7:$I$1001))</f>
        <v>0</v>
      </c>
      <c r="AU202" s="7" t="str">
        <f t="shared" si="64"/>
        <v/>
      </c>
      <c r="AV202" s="7">
        <f t="shared" si="65"/>
        <v>0</v>
      </c>
      <c r="AW202" s="7" t="str">
        <f t="shared" si="74"/>
        <v/>
      </c>
      <c r="AX202" s="7" t="str">
        <f t="shared" si="66"/>
        <v xml:space="preserve"> A</v>
      </c>
      <c r="AY202" s="7">
        <f t="shared" si="67"/>
        <v>0</v>
      </c>
      <c r="AZ202" s="37"/>
      <c r="BA202" s="37" t="s">
        <v>16</v>
      </c>
      <c r="BB202" s="37" t="s">
        <v>343</v>
      </c>
      <c r="BC202" s="7">
        <f>IF(COUNTIF($F$7:$F$1001,BB202)&lt;=1,0,SUMIF($F$7:$F$1001,BB202,$A$7:$A$1001))</f>
        <v>0</v>
      </c>
      <c r="BD202" s="7">
        <f>IF(COUNTIF($N$7:$N$1001,BB202)&lt;=1,0,SUMIF($N$7:$N$1001,BB202,$I$7:$I$1001))</f>
        <v>0</v>
      </c>
      <c r="BE202" s="7">
        <f t="shared" si="55"/>
        <v>0</v>
      </c>
      <c r="BF202" s="7">
        <f>_xlfn.MAXIFS($A$7:$A$606,$F$7:$F$606,AF202)</f>
        <v>0</v>
      </c>
      <c r="BG202" s="7">
        <f>_xlfn.MAXIFS($I$7:$I$606,$N$7:$N$606,AQ202)</f>
        <v>0</v>
      </c>
      <c r="BH202" s="7">
        <f t="shared" si="73"/>
        <v>0</v>
      </c>
      <c r="BI202" s="7" t="str">
        <f t="shared" si="68"/>
        <v/>
      </c>
      <c r="BJ202" s="7" t="str">
        <f t="shared" si="69"/>
        <v/>
      </c>
      <c r="BK202" s="7">
        <f t="shared" si="70"/>
        <v>0</v>
      </c>
      <c r="BL202" s="7" t="str">
        <f t="shared" si="71"/>
        <v/>
      </c>
      <c r="BM202" s="7" t="str">
        <f t="shared" si="56"/>
        <v xml:space="preserve"> A</v>
      </c>
      <c r="BN202" s="7" t="str">
        <f t="shared" si="72"/>
        <v/>
      </c>
    </row>
    <row r="203" spans="1:66" ht="15.75" customHeight="1" x14ac:dyDescent="0.2">
      <c r="A203" s="30"/>
      <c r="B203" s="25"/>
      <c r="C203" s="25"/>
      <c r="D203" s="25"/>
      <c r="E203" s="25"/>
      <c r="F203" s="25"/>
      <c r="G203" s="86"/>
      <c r="H203" s="7"/>
      <c r="I203" s="30"/>
      <c r="J203" s="25"/>
      <c r="K203" s="25"/>
      <c r="L203" s="25"/>
      <c r="M203" s="25"/>
      <c r="N203" s="25"/>
      <c r="O203" s="86"/>
      <c r="P203" s="7"/>
      <c r="Q203" s="37"/>
      <c r="R203" s="37"/>
      <c r="S203" s="37"/>
      <c r="T203" s="37"/>
      <c r="U203" s="37"/>
      <c r="V203" s="37"/>
      <c r="W203" s="37"/>
      <c r="X203" s="7"/>
      <c r="Y203" s="7"/>
      <c r="Z203" s="7"/>
      <c r="AA203" s="7"/>
      <c r="AB203" s="7"/>
      <c r="AC203" s="7"/>
      <c r="AD203" s="7"/>
      <c r="AE203" s="37" t="s">
        <v>17</v>
      </c>
      <c r="AF203" s="37" t="s">
        <v>344</v>
      </c>
      <c r="AG203" s="7">
        <f>_xlfn.MAXIFS($A$7:$A$606,$E$7:$E$606,AF203)</f>
        <v>0</v>
      </c>
      <c r="AH203" s="7" t="str">
        <f t="shared" si="57"/>
        <v/>
      </c>
      <c r="AI203" s="7">
        <f>IF(COUNTIF($E$7:$E$1001,AF203)&lt;=3,0,SUMIF($E$7:$E$1001,AF203,$A$7:$A$1001))</f>
        <v>0</v>
      </c>
      <c r="AJ203" s="7" t="str">
        <f t="shared" si="58"/>
        <v/>
      </c>
      <c r="AK203" s="7">
        <f t="shared" si="59"/>
        <v>0</v>
      </c>
      <c r="AL203" s="7" t="str">
        <f t="shared" si="60"/>
        <v/>
      </c>
      <c r="AM203" s="7" t="str">
        <f t="shared" si="61"/>
        <v xml:space="preserve"> B</v>
      </c>
      <c r="AN203" s="7">
        <f t="shared" si="62"/>
        <v>0</v>
      </c>
      <c r="AO203" s="37"/>
      <c r="AP203" s="37" t="s">
        <v>17</v>
      </c>
      <c r="AQ203" s="37" t="s">
        <v>344</v>
      </c>
      <c r="AR203" s="7">
        <f>_xlfn.MAXIFS($I$7:$I$606,$M$7:$M$606,AQ203)</f>
        <v>0</v>
      </c>
      <c r="AS203" s="7" t="str">
        <f t="shared" si="63"/>
        <v/>
      </c>
      <c r="AT203" s="7">
        <f>IF(COUNTIF($M$7:$M$1001,AQ203)&lt;=2,0,SUMIF($M$7:$M$1001,AQ203,$I$7:$I$1001))</f>
        <v>0</v>
      </c>
      <c r="AU203" s="7" t="str">
        <f t="shared" si="64"/>
        <v/>
      </c>
      <c r="AV203" s="7">
        <f t="shared" si="65"/>
        <v>0</v>
      </c>
      <c r="AW203" s="7" t="str">
        <f t="shared" si="74"/>
        <v/>
      </c>
      <c r="AX203" s="7" t="str">
        <f t="shared" si="66"/>
        <v xml:space="preserve"> B</v>
      </c>
      <c r="AY203" s="7">
        <f t="shared" si="67"/>
        <v>0</v>
      </c>
      <c r="AZ203" s="37"/>
      <c r="BA203" s="37" t="s">
        <v>17</v>
      </c>
      <c r="BB203" s="37" t="s">
        <v>344</v>
      </c>
      <c r="BC203" s="7">
        <f>IF(COUNTIF($F$7:$F$1001,BB203)&lt;=1,0,SUMIF($F$7:$F$1001,BB203,$A$7:$A$1001))</f>
        <v>0</v>
      </c>
      <c r="BD203" s="7">
        <f>IF(COUNTIF($N$7:$N$1001,BB203)&lt;=1,0,SUMIF($N$7:$N$1001,BB203,$I$7:$I$1001))</f>
        <v>0</v>
      </c>
      <c r="BE203" s="7">
        <f t="shared" si="55"/>
        <v>0</v>
      </c>
      <c r="BF203" s="7">
        <f>_xlfn.MAXIFS($A$7:$A$606,$F$7:$F$606,AF203)</f>
        <v>0</v>
      </c>
      <c r="BG203" s="7">
        <f>_xlfn.MAXIFS($I$7:$I$606,$N$7:$N$606,AQ203)</f>
        <v>0</v>
      </c>
      <c r="BH203" s="7">
        <f t="shared" si="73"/>
        <v>0</v>
      </c>
      <c r="BI203" s="7" t="str">
        <f t="shared" si="68"/>
        <v/>
      </c>
      <c r="BJ203" s="7" t="str">
        <f t="shared" si="69"/>
        <v/>
      </c>
      <c r="BK203" s="7">
        <f t="shared" si="70"/>
        <v>0</v>
      </c>
      <c r="BL203" s="7" t="str">
        <f t="shared" si="71"/>
        <v/>
      </c>
      <c r="BM203" s="7" t="str">
        <f t="shared" si="56"/>
        <v xml:space="preserve"> B</v>
      </c>
      <c r="BN203" s="7" t="str">
        <f t="shared" si="72"/>
        <v/>
      </c>
    </row>
    <row r="204" spans="1:66" ht="15.75" customHeight="1" x14ac:dyDescent="0.2">
      <c r="A204" s="30"/>
      <c r="B204" s="25"/>
      <c r="C204" s="25"/>
      <c r="D204" s="25"/>
      <c r="E204" s="25"/>
      <c r="F204" s="25"/>
      <c r="G204" s="86"/>
      <c r="H204" s="7"/>
      <c r="I204" s="30"/>
      <c r="J204" s="25"/>
      <c r="K204" s="25"/>
      <c r="L204" s="25"/>
      <c r="M204" s="25"/>
      <c r="N204" s="25"/>
      <c r="O204" s="86"/>
      <c r="P204" s="7"/>
      <c r="Q204" s="37"/>
      <c r="R204" s="37"/>
      <c r="S204" s="37"/>
      <c r="T204" s="37"/>
      <c r="U204" s="37"/>
      <c r="V204" s="37"/>
      <c r="W204" s="37"/>
      <c r="X204" s="7"/>
      <c r="Y204" s="7"/>
      <c r="Z204" s="7"/>
      <c r="AA204" s="7"/>
      <c r="AB204" s="7"/>
      <c r="AC204" s="7"/>
      <c r="AD204" s="7"/>
      <c r="AE204" s="37" t="s">
        <v>18</v>
      </c>
      <c r="AF204" s="37" t="s">
        <v>345</v>
      </c>
      <c r="AG204" s="7">
        <f>_xlfn.MAXIFS($A$7:$A$606,$E$7:$E$606,AF204)</f>
        <v>0</v>
      </c>
      <c r="AH204" s="7" t="str">
        <f t="shared" si="57"/>
        <v/>
      </c>
      <c r="AI204" s="7">
        <f>IF(COUNTIF($E$7:$E$1001,AF204)&lt;=3,0,SUMIF($E$7:$E$1001,AF204,$A$7:$A$1001))</f>
        <v>0</v>
      </c>
      <c r="AJ204" s="7" t="str">
        <f t="shared" si="58"/>
        <v/>
      </c>
      <c r="AK204" s="7">
        <f t="shared" si="59"/>
        <v>0</v>
      </c>
      <c r="AL204" s="7" t="str">
        <f t="shared" si="60"/>
        <v/>
      </c>
      <c r="AM204" s="7" t="str">
        <f t="shared" si="61"/>
        <v xml:space="preserve"> C</v>
      </c>
      <c r="AN204" s="7">
        <f t="shared" si="62"/>
        <v>0</v>
      </c>
      <c r="AO204" s="37"/>
      <c r="AP204" s="37" t="s">
        <v>18</v>
      </c>
      <c r="AQ204" s="37" t="s">
        <v>345</v>
      </c>
      <c r="AR204" s="7">
        <f>_xlfn.MAXIFS($I$7:$I$606,$M$7:$M$606,AQ204)</f>
        <v>0</v>
      </c>
      <c r="AS204" s="7" t="str">
        <f t="shared" si="63"/>
        <v/>
      </c>
      <c r="AT204" s="7">
        <f>IF(COUNTIF($M$7:$M$1001,AQ204)&lt;=2,0,SUMIF($M$7:$M$1001,AQ204,$I$7:$I$1001))</f>
        <v>0</v>
      </c>
      <c r="AU204" s="7" t="str">
        <f t="shared" si="64"/>
        <v/>
      </c>
      <c r="AV204" s="7">
        <f t="shared" si="65"/>
        <v>0</v>
      </c>
      <c r="AW204" s="7" t="str">
        <f t="shared" si="74"/>
        <v/>
      </c>
      <c r="AX204" s="7" t="str">
        <f t="shared" si="66"/>
        <v xml:space="preserve"> C</v>
      </c>
      <c r="AY204" s="7">
        <f t="shared" si="67"/>
        <v>0</v>
      </c>
      <c r="AZ204" s="37"/>
      <c r="BA204" s="37" t="s">
        <v>18</v>
      </c>
      <c r="BB204" s="37" t="s">
        <v>345</v>
      </c>
      <c r="BC204" s="7">
        <f>IF(COUNTIF($F$7:$F$1001,BB204)&lt;=1,0,SUMIF($F$7:$F$1001,BB204,$A$7:$A$1001))</f>
        <v>0</v>
      </c>
      <c r="BD204" s="7">
        <f>IF(COUNTIF($N$7:$N$1001,BB204)&lt;=1,0,SUMIF($N$7:$N$1001,BB204,$I$7:$I$1001))</f>
        <v>0</v>
      </c>
      <c r="BE204" s="7">
        <f t="shared" si="55"/>
        <v>0</v>
      </c>
      <c r="BF204" s="7">
        <f>_xlfn.MAXIFS($A$7:$A$606,$F$7:$F$606,AF204)</f>
        <v>0</v>
      </c>
      <c r="BG204" s="7">
        <f>_xlfn.MAXIFS($I$7:$I$606,$N$7:$N$606,AQ204)</f>
        <v>0</v>
      </c>
      <c r="BH204" s="7">
        <f t="shared" si="73"/>
        <v>0</v>
      </c>
      <c r="BI204" s="7" t="str">
        <f t="shared" si="68"/>
        <v/>
      </c>
      <c r="BJ204" s="7" t="str">
        <f t="shared" si="69"/>
        <v/>
      </c>
      <c r="BK204" s="7">
        <f t="shared" si="70"/>
        <v>0</v>
      </c>
      <c r="BL204" s="7" t="str">
        <f t="shared" si="71"/>
        <v/>
      </c>
      <c r="BM204" s="7" t="str">
        <f t="shared" si="56"/>
        <v xml:space="preserve"> C</v>
      </c>
      <c r="BN204" s="7" t="str">
        <f t="shared" si="72"/>
        <v/>
      </c>
    </row>
    <row r="205" spans="1:66" ht="15.75" customHeight="1" x14ac:dyDescent="0.2">
      <c r="A205" s="30"/>
      <c r="B205" s="25"/>
      <c r="C205" s="25"/>
      <c r="D205" s="25"/>
      <c r="E205" s="25"/>
      <c r="F205" s="25"/>
      <c r="G205" s="86"/>
      <c r="H205" s="7"/>
      <c r="I205" s="30"/>
      <c r="J205" s="25"/>
      <c r="K205" s="25"/>
      <c r="L205" s="25"/>
      <c r="M205" s="25"/>
      <c r="N205" s="25"/>
      <c r="O205" s="86"/>
      <c r="P205" s="7"/>
      <c r="Q205" s="37"/>
      <c r="R205" s="37"/>
      <c r="S205" s="37"/>
      <c r="T205" s="37"/>
      <c r="U205" s="37"/>
      <c r="V205" s="37"/>
      <c r="W205" s="37"/>
      <c r="X205" s="7"/>
      <c r="Y205" s="7"/>
      <c r="Z205" s="7"/>
      <c r="AA205" s="7"/>
      <c r="AB205" s="7"/>
      <c r="AC205" s="7"/>
      <c r="AD205" s="7"/>
      <c r="AE205" s="37" t="s">
        <v>19</v>
      </c>
      <c r="AF205" s="37" t="s">
        <v>346</v>
      </c>
      <c r="AG205" s="7">
        <f>_xlfn.MAXIFS($A$7:$A$606,$E$7:$E$606,AF205)</f>
        <v>0</v>
      </c>
      <c r="AH205" s="7" t="str">
        <f t="shared" si="57"/>
        <v/>
      </c>
      <c r="AI205" s="7">
        <f>IF(COUNTIF($E$7:$E$1001,AF205)&lt;=3,0,SUMIF($E$7:$E$1001,AF205,$A$7:$A$1001))</f>
        <v>0</v>
      </c>
      <c r="AJ205" s="7" t="str">
        <f t="shared" si="58"/>
        <v/>
      </c>
      <c r="AK205" s="7">
        <f t="shared" si="59"/>
        <v>0</v>
      </c>
      <c r="AL205" s="7" t="str">
        <f t="shared" si="60"/>
        <v/>
      </c>
      <c r="AM205" s="7" t="str">
        <f t="shared" si="61"/>
        <v xml:space="preserve"> D</v>
      </c>
      <c r="AN205" s="7">
        <f t="shared" si="62"/>
        <v>0</v>
      </c>
      <c r="AO205" s="37"/>
      <c r="AP205" s="37" t="s">
        <v>19</v>
      </c>
      <c r="AQ205" s="37" t="s">
        <v>346</v>
      </c>
      <c r="AR205" s="7">
        <f>_xlfn.MAXIFS($I$7:$I$606,$M$7:$M$606,AQ205)</f>
        <v>0</v>
      </c>
      <c r="AS205" s="7" t="str">
        <f t="shared" si="63"/>
        <v/>
      </c>
      <c r="AT205" s="7">
        <f>IF(COUNTIF($M$7:$M$1001,AQ205)&lt;=2,0,SUMIF($M$7:$M$1001,AQ205,$I$7:$I$1001))</f>
        <v>0</v>
      </c>
      <c r="AU205" s="7" t="str">
        <f t="shared" si="64"/>
        <v/>
      </c>
      <c r="AV205" s="7">
        <f t="shared" si="65"/>
        <v>0</v>
      </c>
      <c r="AW205" s="7" t="str">
        <f t="shared" si="74"/>
        <v/>
      </c>
      <c r="AX205" s="7" t="str">
        <f t="shared" si="66"/>
        <v xml:space="preserve"> D</v>
      </c>
      <c r="AY205" s="7">
        <f t="shared" si="67"/>
        <v>0</v>
      </c>
      <c r="AZ205" s="37"/>
      <c r="BA205" s="37" t="s">
        <v>19</v>
      </c>
      <c r="BB205" s="37" t="s">
        <v>346</v>
      </c>
      <c r="BC205" s="7">
        <f>IF(COUNTIF($F$7:$F$1001,BB205)&lt;=1,0,SUMIF($F$7:$F$1001,BB205,$A$7:$A$1001))</f>
        <v>0</v>
      </c>
      <c r="BD205" s="7">
        <f>IF(COUNTIF($N$7:$N$1001,BB205)&lt;=1,0,SUMIF($N$7:$N$1001,BB205,$I$7:$I$1001))</f>
        <v>0</v>
      </c>
      <c r="BE205" s="7">
        <f t="shared" si="55"/>
        <v>0</v>
      </c>
      <c r="BF205" s="7">
        <f>_xlfn.MAXIFS($A$7:$A$606,$F$7:$F$606,AF205)</f>
        <v>0</v>
      </c>
      <c r="BG205" s="7">
        <f>_xlfn.MAXIFS($I$7:$I$606,$N$7:$N$606,AQ205)</f>
        <v>0</v>
      </c>
      <c r="BH205" s="7">
        <f t="shared" si="73"/>
        <v>0</v>
      </c>
      <c r="BI205" s="7" t="str">
        <f t="shared" si="68"/>
        <v/>
      </c>
      <c r="BJ205" s="7" t="str">
        <f t="shared" si="69"/>
        <v/>
      </c>
      <c r="BK205" s="7">
        <f t="shared" si="70"/>
        <v>0</v>
      </c>
      <c r="BL205" s="7" t="str">
        <f t="shared" si="71"/>
        <v/>
      </c>
      <c r="BM205" s="7" t="str">
        <f t="shared" si="56"/>
        <v xml:space="preserve"> D</v>
      </c>
      <c r="BN205" s="7" t="str">
        <f t="shared" si="72"/>
        <v/>
      </c>
    </row>
    <row r="206" spans="1:66" ht="15.75" customHeight="1" x14ac:dyDescent="0.2">
      <c r="A206" s="30"/>
      <c r="B206" s="25"/>
      <c r="C206" s="25"/>
      <c r="D206" s="25"/>
      <c r="E206" s="25"/>
      <c r="F206" s="25"/>
      <c r="G206" s="86"/>
      <c r="H206" s="7"/>
      <c r="I206" s="30"/>
      <c r="J206" s="25"/>
      <c r="K206" s="25"/>
      <c r="L206" s="25"/>
      <c r="M206" s="25"/>
      <c r="N206" s="25"/>
      <c r="O206" s="86"/>
      <c r="P206" s="7"/>
      <c r="Q206" s="37"/>
      <c r="R206" s="37"/>
      <c r="S206" s="37"/>
      <c r="T206" s="37"/>
      <c r="U206" s="37"/>
      <c r="V206" s="37"/>
      <c r="W206" s="37"/>
      <c r="X206" s="7"/>
      <c r="Y206" s="7"/>
      <c r="Z206" s="7"/>
      <c r="AA206" s="7"/>
      <c r="AB206" s="7"/>
      <c r="AC206" s="7"/>
      <c r="AD206" s="7"/>
      <c r="AE206" s="37" t="s">
        <v>22</v>
      </c>
      <c r="AF206" s="37" t="s">
        <v>347</v>
      </c>
      <c r="AG206" s="7">
        <f>_xlfn.MAXIFS($A$7:$A$606,$E$7:$E$606,AF206)</f>
        <v>0</v>
      </c>
      <c r="AH206" s="7" t="str">
        <f t="shared" si="57"/>
        <v/>
      </c>
      <c r="AI206" s="7">
        <f>IF(COUNTIF($E$7:$E$1001,AF206)&lt;=3,0,SUMIF($E$7:$E$1001,AF206,$A$7:$A$1001))</f>
        <v>0</v>
      </c>
      <c r="AJ206" s="7" t="str">
        <f t="shared" si="58"/>
        <v/>
      </c>
      <c r="AK206" s="7">
        <f t="shared" si="59"/>
        <v>0</v>
      </c>
      <c r="AL206" s="7" t="str">
        <f t="shared" si="60"/>
        <v/>
      </c>
      <c r="AM206" s="7" t="str">
        <f t="shared" si="61"/>
        <v xml:space="preserve"> E</v>
      </c>
      <c r="AN206" s="7">
        <f t="shared" si="62"/>
        <v>0</v>
      </c>
      <c r="AO206" s="37"/>
      <c r="AP206" s="37" t="s">
        <v>22</v>
      </c>
      <c r="AQ206" s="37" t="s">
        <v>347</v>
      </c>
      <c r="AR206" s="7">
        <f>_xlfn.MAXIFS($I$7:$I$606,$M$7:$M$606,AQ206)</f>
        <v>0</v>
      </c>
      <c r="AS206" s="7" t="str">
        <f t="shared" si="63"/>
        <v/>
      </c>
      <c r="AT206" s="7">
        <f>IF(COUNTIF($M$7:$M$1001,AQ206)&lt;=2,0,SUMIF($M$7:$M$1001,AQ206,$I$7:$I$1001))</f>
        <v>0</v>
      </c>
      <c r="AU206" s="7" t="str">
        <f t="shared" si="64"/>
        <v/>
      </c>
      <c r="AV206" s="7">
        <f t="shared" si="65"/>
        <v>0</v>
      </c>
      <c r="AW206" s="7" t="str">
        <f t="shared" si="74"/>
        <v/>
      </c>
      <c r="AX206" s="7" t="str">
        <f t="shared" si="66"/>
        <v xml:space="preserve"> E</v>
      </c>
      <c r="AY206" s="7">
        <f t="shared" si="67"/>
        <v>0</v>
      </c>
      <c r="AZ206" s="37"/>
      <c r="BA206" s="37" t="s">
        <v>22</v>
      </c>
      <c r="BB206" s="37" t="s">
        <v>347</v>
      </c>
      <c r="BC206" s="7">
        <f>IF(COUNTIF($F$7:$F$1001,BB206)&lt;=1,0,SUMIF($F$7:$F$1001,BB206,$A$7:$A$1001))</f>
        <v>0</v>
      </c>
      <c r="BD206" s="7">
        <f>IF(COUNTIF($N$7:$N$1001,BB206)&lt;=1,0,SUMIF($N$7:$N$1001,BB206,$I$7:$I$1001))</f>
        <v>0</v>
      </c>
      <c r="BE206" s="7">
        <f t="shared" si="55"/>
        <v>0</v>
      </c>
      <c r="BF206" s="7">
        <f>_xlfn.MAXIFS($A$7:$A$606,$F$7:$F$606,AF206)</f>
        <v>0</v>
      </c>
      <c r="BG206" s="7">
        <f>_xlfn.MAXIFS($I$7:$I$606,$N$7:$N$606,AQ206)</f>
        <v>0</v>
      </c>
      <c r="BH206" s="7">
        <f t="shared" si="73"/>
        <v>0</v>
      </c>
      <c r="BI206" s="7" t="str">
        <f t="shared" si="68"/>
        <v/>
      </c>
      <c r="BJ206" s="7" t="str">
        <f t="shared" si="69"/>
        <v/>
      </c>
      <c r="BK206" s="7">
        <f t="shared" si="70"/>
        <v>0</v>
      </c>
      <c r="BL206" s="7" t="str">
        <f t="shared" si="71"/>
        <v/>
      </c>
      <c r="BM206" s="7" t="str">
        <f t="shared" si="56"/>
        <v xml:space="preserve"> E</v>
      </c>
      <c r="BN206" s="7" t="str">
        <f t="shared" si="72"/>
        <v/>
      </c>
    </row>
    <row r="207" spans="1:66" ht="15.75" customHeight="1" x14ac:dyDescent="0.2">
      <c r="A207" s="30"/>
      <c r="B207" s="25"/>
      <c r="C207" s="25"/>
      <c r="D207" s="25"/>
      <c r="E207" s="25"/>
      <c r="F207" s="25"/>
      <c r="G207" s="86"/>
      <c r="H207" s="7"/>
      <c r="I207" s="30"/>
      <c r="J207" s="25"/>
      <c r="K207" s="25"/>
      <c r="L207" s="25"/>
      <c r="M207" s="25"/>
      <c r="N207" s="25"/>
      <c r="O207" s="86"/>
      <c r="P207" s="7"/>
      <c r="Q207" s="37"/>
      <c r="R207" s="37"/>
      <c r="S207" s="37"/>
      <c r="T207" s="37"/>
      <c r="U207" s="37"/>
      <c r="V207" s="37"/>
      <c r="W207" s="37"/>
      <c r="X207" s="7"/>
      <c r="Y207" s="7"/>
      <c r="Z207" s="7"/>
      <c r="AA207" s="7"/>
      <c r="AB207" s="7"/>
      <c r="AC207" s="7"/>
      <c r="AD207" s="7"/>
      <c r="AE207" s="37" t="s">
        <v>24</v>
      </c>
      <c r="AF207" s="37" t="s">
        <v>348</v>
      </c>
      <c r="AG207" s="7">
        <f>_xlfn.MAXIFS($A$7:$A$606,$E$7:$E$606,AF207)</f>
        <v>0</v>
      </c>
      <c r="AH207" s="7" t="str">
        <f t="shared" si="57"/>
        <v/>
      </c>
      <c r="AI207" s="7">
        <f>IF(COUNTIF($E$7:$E$1001,AF207)&lt;=3,0,SUMIF($E$7:$E$1001,AF207,$A$7:$A$1001))</f>
        <v>0</v>
      </c>
      <c r="AJ207" s="7" t="str">
        <f t="shared" si="58"/>
        <v/>
      </c>
      <c r="AK207" s="7">
        <f t="shared" si="59"/>
        <v>0</v>
      </c>
      <c r="AL207" s="7" t="str">
        <f t="shared" si="60"/>
        <v/>
      </c>
      <c r="AM207" s="7" t="str">
        <f t="shared" si="61"/>
        <v xml:space="preserve"> F</v>
      </c>
      <c r="AN207" s="7">
        <f t="shared" si="62"/>
        <v>0</v>
      </c>
      <c r="AO207" s="37"/>
      <c r="AP207" s="37" t="s">
        <v>24</v>
      </c>
      <c r="AQ207" s="37" t="s">
        <v>348</v>
      </c>
      <c r="AR207" s="7">
        <f>_xlfn.MAXIFS($I$7:$I$606,$M$7:$M$606,AQ207)</f>
        <v>0</v>
      </c>
      <c r="AS207" s="7" t="str">
        <f t="shared" si="63"/>
        <v/>
      </c>
      <c r="AT207" s="7">
        <f>IF(COUNTIF($M$7:$M$1001,AQ207)&lt;=2,0,SUMIF($M$7:$M$1001,AQ207,$I$7:$I$1001))</f>
        <v>0</v>
      </c>
      <c r="AU207" s="7" t="str">
        <f t="shared" si="64"/>
        <v/>
      </c>
      <c r="AV207" s="7">
        <f t="shared" si="65"/>
        <v>0</v>
      </c>
      <c r="AW207" s="7" t="str">
        <f t="shared" si="74"/>
        <v/>
      </c>
      <c r="AX207" s="7" t="str">
        <f t="shared" si="66"/>
        <v xml:space="preserve"> F</v>
      </c>
      <c r="AY207" s="7">
        <f t="shared" si="67"/>
        <v>0</v>
      </c>
      <c r="AZ207" s="37"/>
      <c r="BA207" s="37" t="s">
        <v>24</v>
      </c>
      <c r="BB207" s="37" t="s">
        <v>348</v>
      </c>
      <c r="BC207" s="7">
        <f>IF(COUNTIF($F$7:$F$1001,BB207)&lt;=1,0,SUMIF($F$7:$F$1001,BB207,$A$7:$A$1001))</f>
        <v>0</v>
      </c>
      <c r="BD207" s="7">
        <f>IF(COUNTIF($N$7:$N$1001,BB207)&lt;=1,0,SUMIF($N$7:$N$1001,BB207,$I$7:$I$1001))</f>
        <v>0</v>
      </c>
      <c r="BE207" s="7">
        <f t="shared" si="55"/>
        <v>0</v>
      </c>
      <c r="BF207" s="7">
        <f>_xlfn.MAXIFS($A$7:$A$606,$F$7:$F$606,AF207)</f>
        <v>0</v>
      </c>
      <c r="BG207" s="7">
        <f>_xlfn.MAXIFS($I$7:$I$606,$N$7:$N$606,AQ207)</f>
        <v>0</v>
      </c>
      <c r="BH207" s="7">
        <f t="shared" si="73"/>
        <v>0</v>
      </c>
      <c r="BI207" s="7" t="str">
        <f t="shared" si="68"/>
        <v/>
      </c>
      <c r="BJ207" s="7" t="str">
        <f t="shared" si="69"/>
        <v/>
      </c>
      <c r="BK207" s="7">
        <f t="shared" si="70"/>
        <v>0</v>
      </c>
      <c r="BL207" s="7" t="str">
        <f t="shared" si="71"/>
        <v/>
      </c>
      <c r="BM207" s="7" t="str">
        <f t="shared" si="56"/>
        <v xml:space="preserve"> F</v>
      </c>
      <c r="BN207" s="7" t="str">
        <f t="shared" si="72"/>
        <v/>
      </c>
    </row>
    <row r="208" spans="1:66" ht="15.75" customHeight="1" x14ac:dyDescent="0.2">
      <c r="A208" s="30"/>
      <c r="B208" s="25"/>
      <c r="C208" s="25"/>
      <c r="D208" s="25"/>
      <c r="E208" s="25"/>
      <c r="F208" s="25"/>
      <c r="G208" s="86"/>
      <c r="H208" s="7"/>
      <c r="I208" s="30"/>
      <c r="J208" s="25"/>
      <c r="K208" s="25"/>
      <c r="L208" s="25"/>
      <c r="M208" s="25"/>
      <c r="N208" s="25"/>
      <c r="O208" s="86"/>
      <c r="P208" s="7"/>
      <c r="Q208" s="37"/>
      <c r="R208" s="37"/>
      <c r="S208" s="37"/>
      <c r="T208" s="37"/>
      <c r="U208" s="37"/>
      <c r="V208" s="37"/>
      <c r="W208" s="37"/>
      <c r="X208" s="7"/>
      <c r="Y208" s="7"/>
      <c r="Z208" s="7"/>
      <c r="AA208" s="7"/>
      <c r="AB208" s="7"/>
      <c r="AC208" s="7"/>
      <c r="AD208" s="7"/>
      <c r="AE208" s="37" t="s">
        <v>25</v>
      </c>
      <c r="AF208" s="37" t="s">
        <v>349</v>
      </c>
      <c r="AG208" s="7">
        <f>_xlfn.MAXIFS($A$7:$A$606,$E$7:$E$606,AF208)</f>
        <v>0</v>
      </c>
      <c r="AH208" s="7" t="str">
        <f t="shared" si="57"/>
        <v/>
      </c>
      <c r="AI208" s="7">
        <f>IF(COUNTIF($E$7:$E$1001,AF208)&lt;=3,0,SUMIF($E$7:$E$1001,AF208,$A$7:$A$1001))</f>
        <v>0</v>
      </c>
      <c r="AJ208" s="7" t="str">
        <f t="shared" si="58"/>
        <v/>
      </c>
      <c r="AK208" s="7">
        <f t="shared" si="59"/>
        <v>0</v>
      </c>
      <c r="AL208" s="7" t="str">
        <f t="shared" si="60"/>
        <v/>
      </c>
      <c r="AM208" s="7" t="str">
        <f t="shared" si="61"/>
        <v xml:space="preserve"> G</v>
      </c>
      <c r="AN208" s="7">
        <f t="shared" si="62"/>
        <v>0</v>
      </c>
      <c r="AO208" s="37"/>
      <c r="AP208" s="37" t="s">
        <v>25</v>
      </c>
      <c r="AQ208" s="37" t="s">
        <v>349</v>
      </c>
      <c r="AR208" s="7">
        <f>_xlfn.MAXIFS($I$7:$I$606,$M$7:$M$606,AQ208)</f>
        <v>0</v>
      </c>
      <c r="AS208" s="7" t="str">
        <f t="shared" si="63"/>
        <v/>
      </c>
      <c r="AT208" s="7">
        <f>IF(COUNTIF($M$7:$M$1001,AQ208)&lt;=2,0,SUMIF($M$7:$M$1001,AQ208,$I$7:$I$1001))</f>
        <v>0</v>
      </c>
      <c r="AU208" s="7" t="str">
        <f t="shared" si="64"/>
        <v/>
      </c>
      <c r="AV208" s="7">
        <f t="shared" si="65"/>
        <v>0</v>
      </c>
      <c r="AW208" s="7" t="str">
        <f t="shared" si="74"/>
        <v/>
      </c>
      <c r="AX208" s="7" t="str">
        <f t="shared" si="66"/>
        <v xml:space="preserve"> G</v>
      </c>
      <c r="AY208" s="7">
        <f t="shared" si="67"/>
        <v>0</v>
      </c>
      <c r="AZ208" s="37"/>
      <c r="BA208" s="37" t="s">
        <v>25</v>
      </c>
      <c r="BB208" s="37" t="s">
        <v>349</v>
      </c>
      <c r="BC208" s="7">
        <f>IF(COUNTIF($F$7:$F$1001,BB208)&lt;=1,0,SUMIF($F$7:$F$1001,BB208,$A$7:$A$1001))</f>
        <v>0</v>
      </c>
      <c r="BD208" s="7">
        <f>IF(COUNTIF($N$7:$N$1001,BB208)&lt;=1,0,SUMIF($N$7:$N$1001,BB208,$I$7:$I$1001))</f>
        <v>0</v>
      </c>
      <c r="BE208" s="7">
        <f t="shared" si="55"/>
        <v>0</v>
      </c>
      <c r="BF208" s="7">
        <f>_xlfn.MAXIFS($A$7:$A$606,$F$7:$F$606,AF208)</f>
        <v>0</v>
      </c>
      <c r="BG208" s="7">
        <f>_xlfn.MAXIFS($I$7:$I$606,$N$7:$N$606,AQ208)</f>
        <v>0</v>
      </c>
      <c r="BH208" s="7">
        <f t="shared" si="73"/>
        <v>0</v>
      </c>
      <c r="BI208" s="7" t="str">
        <f t="shared" si="68"/>
        <v/>
      </c>
      <c r="BJ208" s="7" t="str">
        <f t="shared" si="69"/>
        <v/>
      </c>
      <c r="BK208" s="7">
        <f t="shared" si="70"/>
        <v>0</v>
      </c>
      <c r="BL208" s="7" t="str">
        <f t="shared" si="71"/>
        <v/>
      </c>
      <c r="BM208" s="7" t="str">
        <f t="shared" si="56"/>
        <v xml:space="preserve"> G</v>
      </c>
      <c r="BN208" s="7" t="str">
        <f t="shared" si="72"/>
        <v/>
      </c>
    </row>
    <row r="209" spans="1:66" ht="15.75" customHeight="1" x14ac:dyDescent="0.2">
      <c r="A209" s="30"/>
      <c r="B209" s="25"/>
      <c r="C209" s="25"/>
      <c r="D209" s="25"/>
      <c r="E209" s="25"/>
      <c r="F209" s="25"/>
      <c r="G209" s="86"/>
      <c r="H209" s="7"/>
      <c r="I209" s="30"/>
      <c r="J209" s="25"/>
      <c r="K209" s="25"/>
      <c r="L209" s="25"/>
      <c r="M209" s="25"/>
      <c r="N209" s="25"/>
      <c r="O209" s="86"/>
      <c r="P209" s="7"/>
      <c r="Q209" s="37"/>
      <c r="R209" s="37"/>
      <c r="S209" s="37"/>
      <c r="T209" s="37"/>
      <c r="U209" s="37"/>
      <c r="V209" s="37"/>
      <c r="W209" s="37"/>
      <c r="X209" s="7"/>
      <c r="Y209" s="7"/>
      <c r="Z209" s="7"/>
      <c r="AA209" s="7"/>
      <c r="AB209" s="7"/>
      <c r="AC209" s="7"/>
      <c r="AD209" s="7"/>
      <c r="AE209" s="37" t="s">
        <v>26</v>
      </c>
      <c r="AF209" s="37" t="s">
        <v>350</v>
      </c>
      <c r="AG209" s="7">
        <f>_xlfn.MAXIFS($A$7:$A$606,$E$7:$E$606,AF209)</f>
        <v>0</v>
      </c>
      <c r="AH209" s="7" t="str">
        <f t="shared" si="57"/>
        <v/>
      </c>
      <c r="AI209" s="7">
        <f>IF(COUNTIF($E$7:$E$1001,AF209)&lt;=3,0,SUMIF($E$7:$E$1001,AF209,$A$7:$A$1001))</f>
        <v>0</v>
      </c>
      <c r="AJ209" s="7" t="str">
        <f t="shared" si="58"/>
        <v/>
      </c>
      <c r="AK209" s="7">
        <f t="shared" si="59"/>
        <v>0</v>
      </c>
      <c r="AL209" s="7" t="str">
        <f t="shared" si="60"/>
        <v/>
      </c>
      <c r="AM209" s="7" t="str">
        <f t="shared" si="61"/>
        <v xml:space="preserve"> H</v>
      </c>
      <c r="AN209" s="7">
        <f t="shared" si="62"/>
        <v>0</v>
      </c>
      <c r="AO209" s="37"/>
      <c r="AP209" s="37" t="s">
        <v>26</v>
      </c>
      <c r="AQ209" s="37" t="s">
        <v>350</v>
      </c>
      <c r="AR209" s="7">
        <f>_xlfn.MAXIFS($I$7:$I$606,$M$7:$M$606,AQ209)</f>
        <v>0</v>
      </c>
      <c r="AS209" s="7" t="str">
        <f t="shared" si="63"/>
        <v/>
      </c>
      <c r="AT209" s="7">
        <f>IF(COUNTIF($M$7:$M$1001,AQ209)&lt;=2,0,SUMIF($M$7:$M$1001,AQ209,$I$7:$I$1001))</f>
        <v>0</v>
      </c>
      <c r="AU209" s="7" t="str">
        <f t="shared" si="64"/>
        <v/>
      </c>
      <c r="AV209" s="7">
        <f t="shared" si="65"/>
        <v>0</v>
      </c>
      <c r="AW209" s="7" t="str">
        <f t="shared" si="74"/>
        <v/>
      </c>
      <c r="AX209" s="7" t="str">
        <f t="shared" si="66"/>
        <v xml:space="preserve"> H</v>
      </c>
      <c r="AY209" s="7">
        <f t="shared" si="67"/>
        <v>0</v>
      </c>
      <c r="AZ209" s="37"/>
      <c r="BA209" s="37" t="s">
        <v>26</v>
      </c>
      <c r="BB209" s="37" t="s">
        <v>350</v>
      </c>
      <c r="BC209" s="7">
        <f>IF(COUNTIF($F$7:$F$1001,BB209)&lt;=1,0,SUMIF($F$7:$F$1001,BB209,$A$7:$A$1001))</f>
        <v>0</v>
      </c>
      <c r="BD209" s="7">
        <f>IF(COUNTIF($N$7:$N$1001,BB209)&lt;=1,0,SUMIF($N$7:$N$1001,BB209,$I$7:$I$1001))</f>
        <v>0</v>
      </c>
      <c r="BE209" s="7">
        <f t="shared" si="55"/>
        <v>0</v>
      </c>
      <c r="BF209" s="7">
        <f>_xlfn.MAXIFS($A$7:$A$606,$F$7:$F$606,AF209)</f>
        <v>0</v>
      </c>
      <c r="BG209" s="7">
        <f>_xlfn.MAXIFS($I$7:$I$606,$N$7:$N$606,AQ209)</f>
        <v>0</v>
      </c>
      <c r="BH209" s="7">
        <f t="shared" si="73"/>
        <v>0</v>
      </c>
      <c r="BI209" s="7" t="str">
        <f t="shared" si="68"/>
        <v/>
      </c>
      <c r="BJ209" s="7" t="str">
        <f t="shared" si="69"/>
        <v/>
      </c>
      <c r="BK209" s="7">
        <f t="shared" si="70"/>
        <v>0</v>
      </c>
      <c r="BL209" s="7" t="str">
        <f t="shared" si="71"/>
        <v/>
      </c>
      <c r="BM209" s="7" t="str">
        <f t="shared" si="56"/>
        <v xml:space="preserve"> H</v>
      </c>
      <c r="BN209" s="7" t="str">
        <f t="shared" si="72"/>
        <v/>
      </c>
    </row>
    <row r="210" spans="1:66" ht="15.75" customHeight="1" x14ac:dyDescent="0.2">
      <c r="A210" s="30"/>
      <c r="B210" s="25"/>
      <c r="C210" s="25"/>
      <c r="D210" s="25"/>
      <c r="E210" s="25"/>
      <c r="F210" s="25"/>
      <c r="G210" s="86"/>
      <c r="H210" s="7"/>
      <c r="I210" s="30"/>
      <c r="J210" s="25"/>
      <c r="K210" s="25"/>
      <c r="L210" s="25"/>
      <c r="M210" s="25"/>
      <c r="N210" s="25"/>
      <c r="O210" s="86"/>
      <c r="P210" s="7"/>
      <c r="Q210" s="37"/>
      <c r="R210" s="37"/>
      <c r="S210" s="37"/>
      <c r="T210" s="37"/>
      <c r="U210" s="37"/>
      <c r="V210" s="37"/>
      <c r="W210" s="37"/>
      <c r="X210" s="7"/>
      <c r="Y210" s="7"/>
      <c r="Z210" s="7"/>
      <c r="AA210" s="7"/>
      <c r="AB210" s="7"/>
      <c r="AC210" s="7"/>
      <c r="AD210" s="7"/>
      <c r="AE210" s="37" t="s">
        <v>16</v>
      </c>
      <c r="AF210" s="37" t="s">
        <v>343</v>
      </c>
      <c r="AG210" s="7">
        <f>_xlfn.MAXIFS($A$7:$A$606,$E$7:$E$606,AF210)</f>
        <v>0</v>
      </c>
      <c r="AH210" s="7" t="str">
        <f t="shared" si="57"/>
        <v/>
      </c>
      <c r="AI210" s="7">
        <f>IF(COUNTIF($E$7:$E$1001,AF210)&lt;=3,0,SUMIF($E$7:$E$1001,AF210,$A$7:$A$1001))</f>
        <v>0</v>
      </c>
      <c r="AJ210" s="7" t="str">
        <f t="shared" si="58"/>
        <v/>
      </c>
      <c r="AK210" s="7">
        <f t="shared" si="59"/>
        <v>0</v>
      </c>
      <c r="AL210" s="7" t="str">
        <f t="shared" si="60"/>
        <v/>
      </c>
      <c r="AM210" s="7" t="str">
        <f t="shared" si="61"/>
        <v xml:space="preserve"> A</v>
      </c>
      <c r="AN210" s="7">
        <f t="shared" si="62"/>
        <v>0</v>
      </c>
      <c r="AO210" s="37"/>
      <c r="AP210" s="37" t="s">
        <v>16</v>
      </c>
      <c r="AQ210" s="37" t="s">
        <v>343</v>
      </c>
      <c r="AR210" s="7">
        <f>_xlfn.MAXIFS($I$7:$I$606,$M$7:$M$606,AQ210)</f>
        <v>0</v>
      </c>
      <c r="AS210" s="7" t="str">
        <f t="shared" si="63"/>
        <v/>
      </c>
      <c r="AT210" s="7">
        <f>IF(COUNTIF($M$7:$M$1001,AQ210)&lt;=2,0,SUMIF($M$7:$M$1001,AQ210,$I$7:$I$1001))</f>
        <v>0</v>
      </c>
      <c r="AU210" s="7" t="str">
        <f t="shared" si="64"/>
        <v/>
      </c>
      <c r="AV210" s="7">
        <f t="shared" si="65"/>
        <v>0</v>
      </c>
      <c r="AW210" s="7" t="str">
        <f t="shared" si="74"/>
        <v/>
      </c>
      <c r="AX210" s="7" t="str">
        <f t="shared" si="66"/>
        <v xml:space="preserve"> A</v>
      </c>
      <c r="AY210" s="7">
        <f t="shared" si="67"/>
        <v>0</v>
      </c>
      <c r="AZ210" s="37"/>
      <c r="BA210" s="37" t="s">
        <v>16</v>
      </c>
      <c r="BB210" s="37" t="s">
        <v>343</v>
      </c>
      <c r="BC210" s="7">
        <f>IF(COUNTIF($F$7:$F$1001,BB210)&lt;=1,0,SUMIF($F$7:$F$1001,BB210,$A$7:$A$1001))</f>
        <v>0</v>
      </c>
      <c r="BD210" s="7">
        <f>IF(COUNTIF($N$7:$N$1001,BB210)&lt;=1,0,SUMIF($N$7:$N$1001,BB210,$I$7:$I$1001))</f>
        <v>0</v>
      </c>
      <c r="BE210" s="7">
        <f t="shared" si="55"/>
        <v>0</v>
      </c>
      <c r="BF210" s="7">
        <f>_xlfn.MAXIFS($A$7:$A$606,$F$7:$F$606,AF210)</f>
        <v>0</v>
      </c>
      <c r="BG210" s="7">
        <f>_xlfn.MAXIFS($I$7:$I$606,$N$7:$N$606,AQ210)</f>
        <v>0</v>
      </c>
      <c r="BH210" s="7">
        <f t="shared" si="73"/>
        <v>0</v>
      </c>
      <c r="BI210" s="7" t="str">
        <f t="shared" si="68"/>
        <v/>
      </c>
      <c r="BJ210" s="7" t="str">
        <f t="shared" si="69"/>
        <v/>
      </c>
      <c r="BK210" s="7">
        <f t="shared" si="70"/>
        <v>0</v>
      </c>
      <c r="BL210" s="7" t="str">
        <f t="shared" si="71"/>
        <v/>
      </c>
      <c r="BM210" s="7" t="str">
        <f t="shared" si="56"/>
        <v xml:space="preserve"> A</v>
      </c>
      <c r="BN210" s="7" t="str">
        <f t="shared" si="72"/>
        <v/>
      </c>
    </row>
    <row r="211" spans="1:66" ht="15.75" customHeight="1" x14ac:dyDescent="0.2">
      <c r="A211" s="30"/>
      <c r="B211" s="25"/>
      <c r="C211" s="25"/>
      <c r="D211" s="25"/>
      <c r="E211" s="25"/>
      <c r="F211" s="25"/>
      <c r="G211" s="86"/>
      <c r="H211" s="7"/>
      <c r="I211" s="30"/>
      <c r="J211" s="25"/>
      <c r="K211" s="25"/>
      <c r="L211" s="25"/>
      <c r="M211" s="25"/>
      <c r="N211" s="25"/>
      <c r="O211" s="86"/>
      <c r="P211" s="7"/>
      <c r="Q211" s="37"/>
      <c r="R211" s="37"/>
      <c r="S211" s="37"/>
      <c r="T211" s="37"/>
      <c r="U211" s="37"/>
      <c r="V211" s="37"/>
      <c r="W211" s="37"/>
      <c r="X211" s="7"/>
      <c r="Y211" s="7"/>
      <c r="Z211" s="7"/>
      <c r="AA211" s="7"/>
      <c r="AB211" s="7"/>
      <c r="AC211" s="7"/>
      <c r="AD211" s="7"/>
      <c r="AE211" s="37" t="s">
        <v>17</v>
      </c>
      <c r="AF211" s="37" t="s">
        <v>344</v>
      </c>
      <c r="AG211" s="7">
        <f>_xlfn.MAXIFS($A$7:$A$606,$E$7:$E$606,AF211)</f>
        <v>0</v>
      </c>
      <c r="AH211" s="7" t="str">
        <f t="shared" si="57"/>
        <v/>
      </c>
      <c r="AI211" s="7">
        <f>IF(COUNTIF($E$7:$E$1001,AF211)&lt;=3,0,SUMIF($E$7:$E$1001,AF211,$A$7:$A$1001))</f>
        <v>0</v>
      </c>
      <c r="AJ211" s="7" t="str">
        <f t="shared" si="58"/>
        <v/>
      </c>
      <c r="AK211" s="7">
        <f t="shared" si="59"/>
        <v>0</v>
      </c>
      <c r="AL211" s="7" t="str">
        <f t="shared" si="60"/>
        <v/>
      </c>
      <c r="AM211" s="7" t="str">
        <f t="shared" si="61"/>
        <v xml:space="preserve"> B</v>
      </c>
      <c r="AN211" s="7">
        <f t="shared" si="62"/>
        <v>0</v>
      </c>
      <c r="AO211" s="37"/>
      <c r="AP211" s="37" t="s">
        <v>17</v>
      </c>
      <c r="AQ211" s="37" t="s">
        <v>344</v>
      </c>
      <c r="AR211" s="7">
        <f>_xlfn.MAXIFS($I$7:$I$606,$M$7:$M$606,AQ211)</f>
        <v>0</v>
      </c>
      <c r="AS211" s="7" t="str">
        <f t="shared" si="63"/>
        <v/>
      </c>
      <c r="AT211" s="7">
        <f>IF(COUNTIF($M$7:$M$1001,AQ211)&lt;=2,0,SUMIF($M$7:$M$1001,AQ211,$I$7:$I$1001))</f>
        <v>0</v>
      </c>
      <c r="AU211" s="7" t="str">
        <f t="shared" si="64"/>
        <v/>
      </c>
      <c r="AV211" s="7">
        <f t="shared" si="65"/>
        <v>0</v>
      </c>
      <c r="AW211" s="7" t="str">
        <f t="shared" si="74"/>
        <v/>
      </c>
      <c r="AX211" s="7" t="str">
        <f t="shared" si="66"/>
        <v xml:space="preserve"> B</v>
      </c>
      <c r="AY211" s="7">
        <f t="shared" si="67"/>
        <v>0</v>
      </c>
      <c r="AZ211" s="37"/>
      <c r="BA211" s="37" t="s">
        <v>17</v>
      </c>
      <c r="BB211" s="37" t="s">
        <v>344</v>
      </c>
      <c r="BC211" s="7">
        <f>IF(COUNTIF($F$7:$F$1001,BB211)&lt;=1,0,SUMIF($F$7:$F$1001,BB211,$A$7:$A$1001))</f>
        <v>0</v>
      </c>
      <c r="BD211" s="7">
        <f>IF(COUNTIF($N$7:$N$1001,BB211)&lt;=1,0,SUMIF($N$7:$N$1001,BB211,$I$7:$I$1001))</f>
        <v>0</v>
      </c>
      <c r="BE211" s="7">
        <f t="shared" si="55"/>
        <v>0</v>
      </c>
      <c r="BF211" s="7">
        <f>_xlfn.MAXIFS($A$7:$A$606,$F$7:$F$606,AF211)</f>
        <v>0</v>
      </c>
      <c r="BG211" s="7">
        <f>_xlfn.MAXIFS($I$7:$I$606,$N$7:$N$606,AQ211)</f>
        <v>0</v>
      </c>
      <c r="BH211" s="7">
        <f t="shared" si="73"/>
        <v>0</v>
      </c>
      <c r="BI211" s="7" t="str">
        <f t="shared" si="68"/>
        <v/>
      </c>
      <c r="BJ211" s="7" t="str">
        <f t="shared" si="69"/>
        <v/>
      </c>
      <c r="BK211" s="7">
        <f t="shared" si="70"/>
        <v>0</v>
      </c>
      <c r="BL211" s="7" t="str">
        <f t="shared" si="71"/>
        <v/>
      </c>
      <c r="BM211" s="7" t="str">
        <f t="shared" si="56"/>
        <v xml:space="preserve"> B</v>
      </c>
      <c r="BN211" s="7" t="str">
        <f t="shared" si="72"/>
        <v/>
      </c>
    </row>
    <row r="212" spans="1:66" ht="15.75" customHeight="1" x14ac:dyDescent="0.2">
      <c r="A212" s="30"/>
      <c r="B212" s="25"/>
      <c r="C212" s="25"/>
      <c r="D212" s="25"/>
      <c r="E212" s="25"/>
      <c r="F212" s="25"/>
      <c r="G212" s="86"/>
      <c r="H212" s="7"/>
      <c r="I212" s="30"/>
      <c r="J212" s="25"/>
      <c r="K212" s="25"/>
      <c r="L212" s="25"/>
      <c r="M212" s="25"/>
      <c r="N212" s="25"/>
      <c r="O212" s="86"/>
      <c r="P212" s="7"/>
      <c r="Q212" s="37"/>
      <c r="R212" s="37"/>
      <c r="S212" s="37"/>
      <c r="T212" s="37"/>
      <c r="U212" s="37"/>
      <c r="V212" s="37"/>
      <c r="W212" s="37"/>
      <c r="X212" s="7"/>
      <c r="Y212" s="7"/>
      <c r="Z212" s="7"/>
      <c r="AA212" s="7"/>
      <c r="AB212" s="7"/>
      <c r="AC212" s="7"/>
      <c r="AD212" s="7"/>
      <c r="AE212" s="37" t="s">
        <v>18</v>
      </c>
      <c r="AF212" s="37" t="s">
        <v>345</v>
      </c>
      <c r="AG212" s="7">
        <f>_xlfn.MAXIFS($A$7:$A$606,$E$7:$E$606,AF212)</f>
        <v>0</v>
      </c>
      <c r="AH212" s="7" t="str">
        <f t="shared" si="57"/>
        <v/>
      </c>
      <c r="AI212" s="7">
        <f>IF(COUNTIF($E$7:$E$1001,AF212)&lt;=3,0,SUMIF($E$7:$E$1001,AF212,$A$7:$A$1001))</f>
        <v>0</v>
      </c>
      <c r="AJ212" s="7" t="str">
        <f t="shared" si="58"/>
        <v/>
      </c>
      <c r="AK212" s="7">
        <f t="shared" si="59"/>
        <v>0</v>
      </c>
      <c r="AL212" s="7" t="str">
        <f t="shared" si="60"/>
        <v/>
      </c>
      <c r="AM212" s="7" t="str">
        <f t="shared" si="61"/>
        <v xml:space="preserve"> C</v>
      </c>
      <c r="AN212" s="7">
        <f t="shared" si="62"/>
        <v>0</v>
      </c>
      <c r="AO212" s="37"/>
      <c r="AP212" s="37" t="s">
        <v>18</v>
      </c>
      <c r="AQ212" s="37" t="s">
        <v>345</v>
      </c>
      <c r="AR212" s="7">
        <f>_xlfn.MAXIFS($I$7:$I$606,$M$7:$M$606,AQ212)</f>
        <v>0</v>
      </c>
      <c r="AS212" s="7" t="str">
        <f t="shared" si="63"/>
        <v/>
      </c>
      <c r="AT212" s="7">
        <f>IF(COUNTIF($M$7:$M$1001,AQ212)&lt;=2,0,SUMIF($M$7:$M$1001,AQ212,$I$7:$I$1001))</f>
        <v>0</v>
      </c>
      <c r="AU212" s="7" t="str">
        <f t="shared" si="64"/>
        <v/>
      </c>
      <c r="AV212" s="7">
        <f t="shared" si="65"/>
        <v>0</v>
      </c>
      <c r="AW212" s="7" t="str">
        <f t="shared" si="74"/>
        <v/>
      </c>
      <c r="AX212" s="7" t="str">
        <f t="shared" si="66"/>
        <v xml:space="preserve"> C</v>
      </c>
      <c r="AY212" s="7">
        <f t="shared" si="67"/>
        <v>0</v>
      </c>
      <c r="AZ212" s="37"/>
      <c r="BA212" s="37" t="s">
        <v>18</v>
      </c>
      <c r="BB212" s="37" t="s">
        <v>345</v>
      </c>
      <c r="BC212" s="7">
        <f>IF(COUNTIF($F$7:$F$1001,BB212)&lt;=1,0,SUMIF($F$7:$F$1001,BB212,$A$7:$A$1001))</f>
        <v>0</v>
      </c>
      <c r="BD212" s="7">
        <f>IF(COUNTIF($N$7:$N$1001,BB212)&lt;=1,0,SUMIF($N$7:$N$1001,BB212,$I$7:$I$1001))</f>
        <v>0</v>
      </c>
      <c r="BE212" s="7">
        <f t="shared" si="55"/>
        <v>0</v>
      </c>
      <c r="BF212" s="7">
        <f>_xlfn.MAXIFS($A$7:$A$606,$F$7:$F$606,AF212)</f>
        <v>0</v>
      </c>
      <c r="BG212" s="7">
        <f>_xlfn.MAXIFS($I$7:$I$606,$N$7:$N$606,AQ212)</f>
        <v>0</v>
      </c>
      <c r="BH212" s="7">
        <f t="shared" si="73"/>
        <v>0</v>
      </c>
      <c r="BI212" s="7" t="str">
        <f t="shared" si="68"/>
        <v/>
      </c>
      <c r="BJ212" s="7" t="str">
        <f t="shared" si="69"/>
        <v/>
      </c>
      <c r="BK212" s="7">
        <f t="shared" si="70"/>
        <v>0</v>
      </c>
      <c r="BL212" s="7" t="str">
        <f t="shared" si="71"/>
        <v/>
      </c>
      <c r="BM212" s="7" t="str">
        <f t="shared" si="56"/>
        <v xml:space="preserve"> C</v>
      </c>
      <c r="BN212" s="7" t="str">
        <f t="shared" si="72"/>
        <v/>
      </c>
    </row>
    <row r="213" spans="1:66" ht="15.75" customHeight="1" x14ac:dyDescent="0.2">
      <c r="A213" s="30"/>
      <c r="B213" s="25"/>
      <c r="C213" s="25"/>
      <c r="D213" s="25"/>
      <c r="E213" s="25"/>
      <c r="F213" s="25"/>
      <c r="G213" s="86"/>
      <c r="H213" s="7"/>
      <c r="I213" s="30"/>
      <c r="J213" s="25"/>
      <c r="K213" s="25"/>
      <c r="L213" s="25"/>
      <c r="M213" s="25"/>
      <c r="N213" s="25"/>
      <c r="O213" s="86"/>
      <c r="P213" s="7"/>
      <c r="Q213" s="37"/>
      <c r="R213" s="37"/>
      <c r="S213" s="37"/>
      <c r="T213" s="37"/>
      <c r="U213" s="37"/>
      <c r="V213" s="37"/>
      <c r="W213" s="37"/>
      <c r="X213" s="7"/>
      <c r="Y213" s="7"/>
      <c r="Z213" s="7"/>
      <c r="AA213" s="7"/>
      <c r="AB213" s="7"/>
      <c r="AC213" s="7"/>
      <c r="AD213" s="7"/>
      <c r="AE213" s="37" t="s">
        <v>19</v>
      </c>
      <c r="AF213" s="37" t="s">
        <v>346</v>
      </c>
      <c r="AG213" s="7">
        <f>_xlfn.MAXIFS($A$7:$A$606,$E$7:$E$606,AF213)</f>
        <v>0</v>
      </c>
      <c r="AH213" s="7" t="str">
        <f t="shared" si="57"/>
        <v/>
      </c>
      <c r="AI213" s="7">
        <f>IF(COUNTIF($E$7:$E$1001,AF213)&lt;=3,0,SUMIF($E$7:$E$1001,AF213,$A$7:$A$1001))</f>
        <v>0</v>
      </c>
      <c r="AJ213" s="7" t="str">
        <f t="shared" si="58"/>
        <v/>
      </c>
      <c r="AK213" s="7">
        <f t="shared" si="59"/>
        <v>0</v>
      </c>
      <c r="AL213" s="7" t="str">
        <f t="shared" si="60"/>
        <v/>
      </c>
      <c r="AM213" s="7" t="str">
        <f t="shared" si="61"/>
        <v xml:space="preserve"> D</v>
      </c>
      <c r="AN213" s="7">
        <f t="shared" si="62"/>
        <v>0</v>
      </c>
      <c r="AO213" s="37"/>
      <c r="AP213" s="37" t="s">
        <v>19</v>
      </c>
      <c r="AQ213" s="37" t="s">
        <v>346</v>
      </c>
      <c r="AR213" s="7">
        <f>_xlfn.MAXIFS($I$7:$I$606,$M$7:$M$606,AQ213)</f>
        <v>0</v>
      </c>
      <c r="AS213" s="7" t="str">
        <f t="shared" si="63"/>
        <v/>
      </c>
      <c r="AT213" s="7">
        <f>IF(COUNTIF($M$7:$M$1001,AQ213)&lt;=2,0,SUMIF($M$7:$M$1001,AQ213,$I$7:$I$1001))</f>
        <v>0</v>
      </c>
      <c r="AU213" s="7" t="str">
        <f t="shared" si="64"/>
        <v/>
      </c>
      <c r="AV213" s="7">
        <f t="shared" si="65"/>
        <v>0</v>
      </c>
      <c r="AW213" s="7" t="str">
        <f t="shared" si="74"/>
        <v/>
      </c>
      <c r="AX213" s="7" t="str">
        <f t="shared" si="66"/>
        <v xml:space="preserve"> D</v>
      </c>
      <c r="AY213" s="7">
        <f t="shared" si="67"/>
        <v>0</v>
      </c>
      <c r="AZ213" s="37"/>
      <c r="BA213" s="37" t="s">
        <v>19</v>
      </c>
      <c r="BB213" s="37" t="s">
        <v>346</v>
      </c>
      <c r="BC213" s="7">
        <f>IF(COUNTIF($F$7:$F$1001,BB213)&lt;=1,0,SUMIF($F$7:$F$1001,BB213,$A$7:$A$1001))</f>
        <v>0</v>
      </c>
      <c r="BD213" s="7">
        <f>IF(COUNTIF($N$7:$N$1001,BB213)&lt;=1,0,SUMIF($N$7:$N$1001,BB213,$I$7:$I$1001))</f>
        <v>0</v>
      </c>
      <c r="BE213" s="7">
        <f t="shared" si="55"/>
        <v>0</v>
      </c>
      <c r="BF213" s="7">
        <f>_xlfn.MAXIFS($A$7:$A$606,$F$7:$F$606,AF213)</f>
        <v>0</v>
      </c>
      <c r="BG213" s="7">
        <f>_xlfn.MAXIFS($I$7:$I$606,$N$7:$N$606,AQ213)</f>
        <v>0</v>
      </c>
      <c r="BH213" s="7">
        <f t="shared" si="73"/>
        <v>0</v>
      </c>
      <c r="BI213" s="7" t="str">
        <f t="shared" si="68"/>
        <v/>
      </c>
      <c r="BJ213" s="7" t="str">
        <f t="shared" si="69"/>
        <v/>
      </c>
      <c r="BK213" s="7">
        <f t="shared" si="70"/>
        <v>0</v>
      </c>
      <c r="BL213" s="7" t="str">
        <f t="shared" si="71"/>
        <v/>
      </c>
      <c r="BM213" s="7" t="str">
        <f t="shared" si="56"/>
        <v xml:space="preserve"> D</v>
      </c>
      <c r="BN213" s="7" t="str">
        <f t="shared" si="72"/>
        <v/>
      </c>
    </row>
    <row r="214" spans="1:66" ht="15.75" customHeight="1" x14ac:dyDescent="0.2">
      <c r="A214" s="30"/>
      <c r="B214" s="25"/>
      <c r="C214" s="25"/>
      <c r="D214" s="25"/>
      <c r="E214" s="25"/>
      <c r="F214" s="25"/>
      <c r="G214" s="86"/>
      <c r="H214" s="7"/>
      <c r="I214" s="30"/>
      <c r="J214" s="25"/>
      <c r="K214" s="25"/>
      <c r="L214" s="25"/>
      <c r="M214" s="25"/>
      <c r="N214" s="25"/>
      <c r="O214" s="86"/>
      <c r="P214" s="7"/>
      <c r="Q214" s="37"/>
      <c r="R214" s="37"/>
      <c r="S214" s="37"/>
      <c r="T214" s="37"/>
      <c r="U214" s="37"/>
      <c r="V214" s="37"/>
      <c r="W214" s="37"/>
      <c r="X214" s="7"/>
      <c r="Y214" s="7"/>
      <c r="Z214" s="7"/>
      <c r="AA214" s="7"/>
      <c r="AB214" s="7"/>
      <c r="AC214" s="7"/>
      <c r="AD214" s="7"/>
      <c r="AE214" s="37" t="s">
        <v>22</v>
      </c>
      <c r="AF214" s="37" t="s">
        <v>347</v>
      </c>
      <c r="AG214" s="7">
        <f>_xlfn.MAXIFS($A$7:$A$606,$E$7:$E$606,AF214)</f>
        <v>0</v>
      </c>
      <c r="AH214" s="7" t="str">
        <f t="shared" si="57"/>
        <v/>
      </c>
      <c r="AI214" s="7">
        <f>IF(COUNTIF($E$7:$E$1001,AF214)&lt;=3,0,SUMIF($E$7:$E$1001,AF214,$A$7:$A$1001))</f>
        <v>0</v>
      </c>
      <c r="AJ214" s="7" t="str">
        <f t="shared" si="58"/>
        <v/>
      </c>
      <c r="AK214" s="7">
        <f t="shared" si="59"/>
        <v>0</v>
      </c>
      <c r="AL214" s="7" t="str">
        <f t="shared" si="60"/>
        <v/>
      </c>
      <c r="AM214" s="7" t="str">
        <f t="shared" si="61"/>
        <v xml:space="preserve"> E</v>
      </c>
      <c r="AN214" s="7">
        <f t="shared" si="62"/>
        <v>0</v>
      </c>
      <c r="AO214" s="37"/>
      <c r="AP214" s="37" t="s">
        <v>22</v>
      </c>
      <c r="AQ214" s="37" t="s">
        <v>347</v>
      </c>
      <c r="AR214" s="7">
        <f>_xlfn.MAXIFS($I$7:$I$606,$M$7:$M$606,AQ214)</f>
        <v>0</v>
      </c>
      <c r="AS214" s="7" t="str">
        <f t="shared" si="63"/>
        <v/>
      </c>
      <c r="AT214" s="7">
        <f>IF(COUNTIF($M$7:$M$1001,AQ214)&lt;=2,0,SUMIF($M$7:$M$1001,AQ214,$I$7:$I$1001))</f>
        <v>0</v>
      </c>
      <c r="AU214" s="7" t="str">
        <f t="shared" si="64"/>
        <v/>
      </c>
      <c r="AV214" s="7">
        <f t="shared" si="65"/>
        <v>0</v>
      </c>
      <c r="AW214" s="7" t="str">
        <f t="shared" si="74"/>
        <v/>
      </c>
      <c r="AX214" s="7" t="str">
        <f t="shared" si="66"/>
        <v xml:space="preserve"> E</v>
      </c>
      <c r="AY214" s="7">
        <f t="shared" si="67"/>
        <v>0</v>
      </c>
      <c r="AZ214" s="37"/>
      <c r="BA214" s="37" t="s">
        <v>22</v>
      </c>
      <c r="BB214" s="37" t="s">
        <v>347</v>
      </c>
      <c r="BC214" s="7">
        <f>IF(COUNTIF($F$7:$F$1001,BB214)&lt;=1,0,SUMIF($F$7:$F$1001,BB214,$A$7:$A$1001))</f>
        <v>0</v>
      </c>
      <c r="BD214" s="7">
        <f>IF(COUNTIF($N$7:$N$1001,BB214)&lt;=1,0,SUMIF($N$7:$N$1001,BB214,$I$7:$I$1001))</f>
        <v>0</v>
      </c>
      <c r="BE214" s="7">
        <f t="shared" si="55"/>
        <v>0</v>
      </c>
      <c r="BF214" s="7">
        <f>_xlfn.MAXIFS($A$7:$A$606,$F$7:$F$606,AF214)</f>
        <v>0</v>
      </c>
      <c r="BG214" s="7">
        <f>_xlfn.MAXIFS($I$7:$I$606,$N$7:$N$606,AQ214)</f>
        <v>0</v>
      </c>
      <c r="BH214" s="7">
        <f t="shared" si="73"/>
        <v>0</v>
      </c>
      <c r="BI214" s="7" t="str">
        <f t="shared" si="68"/>
        <v/>
      </c>
      <c r="BJ214" s="7" t="str">
        <f t="shared" si="69"/>
        <v/>
      </c>
      <c r="BK214" s="7">
        <f t="shared" si="70"/>
        <v>0</v>
      </c>
      <c r="BL214" s="7" t="str">
        <f t="shared" si="71"/>
        <v/>
      </c>
      <c r="BM214" s="7" t="str">
        <f t="shared" si="56"/>
        <v xml:space="preserve"> E</v>
      </c>
      <c r="BN214" s="7" t="str">
        <f t="shared" si="72"/>
        <v/>
      </c>
    </row>
    <row r="215" spans="1:66" ht="15.75" customHeight="1" x14ac:dyDescent="0.2">
      <c r="A215" s="30"/>
      <c r="B215" s="25"/>
      <c r="C215" s="25"/>
      <c r="D215" s="25"/>
      <c r="E215" s="25"/>
      <c r="F215" s="25"/>
      <c r="G215" s="86"/>
      <c r="H215" s="7"/>
      <c r="I215" s="30"/>
      <c r="J215" s="25"/>
      <c r="K215" s="25"/>
      <c r="L215" s="25"/>
      <c r="M215" s="25"/>
      <c r="N215" s="25"/>
      <c r="O215" s="86"/>
      <c r="P215" s="7"/>
      <c r="Q215" s="37"/>
      <c r="R215" s="37"/>
      <c r="S215" s="37"/>
      <c r="T215" s="37"/>
      <c r="U215" s="37"/>
      <c r="V215" s="37"/>
      <c r="W215" s="37"/>
      <c r="X215" s="7"/>
      <c r="Y215" s="7"/>
      <c r="Z215" s="7"/>
      <c r="AA215" s="7"/>
      <c r="AB215" s="7"/>
      <c r="AC215" s="7"/>
      <c r="AD215" s="7"/>
      <c r="AE215" s="37" t="s">
        <v>24</v>
      </c>
      <c r="AF215" s="37" t="s">
        <v>348</v>
      </c>
      <c r="AG215" s="7">
        <f>_xlfn.MAXIFS($A$7:$A$606,$E$7:$E$606,AF215)</f>
        <v>0</v>
      </c>
      <c r="AH215" s="7" t="str">
        <f t="shared" si="57"/>
        <v/>
      </c>
      <c r="AI215" s="7">
        <f>IF(COUNTIF($E$7:$E$1001,AF215)&lt;=3,0,SUMIF($E$7:$E$1001,AF215,$A$7:$A$1001))</f>
        <v>0</v>
      </c>
      <c r="AJ215" s="7" t="str">
        <f t="shared" si="58"/>
        <v/>
      </c>
      <c r="AK215" s="7">
        <f t="shared" si="59"/>
        <v>0</v>
      </c>
      <c r="AL215" s="7" t="str">
        <f t="shared" si="60"/>
        <v/>
      </c>
      <c r="AM215" s="7" t="str">
        <f t="shared" si="61"/>
        <v xml:space="preserve"> F</v>
      </c>
      <c r="AN215" s="7">
        <f t="shared" si="62"/>
        <v>0</v>
      </c>
      <c r="AO215" s="37"/>
      <c r="AP215" s="37" t="s">
        <v>24</v>
      </c>
      <c r="AQ215" s="37" t="s">
        <v>348</v>
      </c>
      <c r="AR215" s="7">
        <f>_xlfn.MAXIFS($I$7:$I$606,$M$7:$M$606,AQ215)</f>
        <v>0</v>
      </c>
      <c r="AS215" s="7" t="str">
        <f t="shared" si="63"/>
        <v/>
      </c>
      <c r="AT215" s="7">
        <f>IF(COUNTIF($M$7:$M$1001,AQ215)&lt;=2,0,SUMIF($M$7:$M$1001,AQ215,$I$7:$I$1001))</f>
        <v>0</v>
      </c>
      <c r="AU215" s="7" t="str">
        <f t="shared" si="64"/>
        <v/>
      </c>
      <c r="AV215" s="7">
        <f t="shared" si="65"/>
        <v>0</v>
      </c>
      <c r="AW215" s="7" t="str">
        <f t="shared" si="74"/>
        <v/>
      </c>
      <c r="AX215" s="7" t="str">
        <f t="shared" si="66"/>
        <v xml:space="preserve"> F</v>
      </c>
      <c r="AY215" s="7">
        <f t="shared" si="67"/>
        <v>0</v>
      </c>
      <c r="AZ215" s="37"/>
      <c r="BA215" s="37" t="s">
        <v>24</v>
      </c>
      <c r="BB215" s="37" t="s">
        <v>348</v>
      </c>
      <c r="BC215" s="7">
        <f>IF(COUNTIF($F$7:$F$1001,BB215)&lt;=1,0,SUMIF($F$7:$F$1001,BB215,$A$7:$A$1001))</f>
        <v>0</v>
      </c>
      <c r="BD215" s="7">
        <f>IF(COUNTIF($N$7:$N$1001,BB215)&lt;=1,0,SUMIF($N$7:$N$1001,BB215,$I$7:$I$1001))</f>
        <v>0</v>
      </c>
      <c r="BE215" s="7">
        <f t="shared" si="55"/>
        <v>0</v>
      </c>
      <c r="BF215" s="7">
        <f>_xlfn.MAXIFS($A$7:$A$606,$F$7:$F$606,AF215)</f>
        <v>0</v>
      </c>
      <c r="BG215" s="7">
        <f>_xlfn.MAXIFS($I$7:$I$606,$N$7:$N$606,AQ215)</f>
        <v>0</v>
      </c>
      <c r="BH215" s="7">
        <f t="shared" si="73"/>
        <v>0</v>
      </c>
      <c r="BI215" s="7" t="str">
        <f t="shared" si="68"/>
        <v/>
      </c>
      <c r="BJ215" s="7" t="str">
        <f t="shared" si="69"/>
        <v/>
      </c>
      <c r="BK215" s="7">
        <f t="shared" si="70"/>
        <v>0</v>
      </c>
      <c r="BL215" s="7" t="str">
        <f t="shared" si="71"/>
        <v/>
      </c>
      <c r="BM215" s="7" t="str">
        <f t="shared" si="56"/>
        <v xml:space="preserve"> F</v>
      </c>
      <c r="BN215" s="7" t="str">
        <f t="shared" si="72"/>
        <v/>
      </c>
    </row>
    <row r="216" spans="1:66" ht="15.75" customHeight="1" x14ac:dyDescent="0.2">
      <c r="A216" s="30"/>
      <c r="B216" s="25"/>
      <c r="C216" s="25"/>
      <c r="D216" s="25"/>
      <c r="E216" s="25"/>
      <c r="F216" s="25"/>
      <c r="G216" s="86"/>
      <c r="H216" s="7"/>
      <c r="I216" s="30"/>
      <c r="J216" s="25"/>
      <c r="K216" s="25"/>
      <c r="L216" s="25"/>
      <c r="M216" s="25"/>
      <c r="N216" s="25"/>
      <c r="O216" s="86"/>
      <c r="P216" s="7"/>
      <c r="Q216" s="37"/>
      <c r="R216" s="37"/>
      <c r="S216" s="37"/>
      <c r="T216" s="37"/>
      <c r="U216" s="37"/>
      <c r="V216" s="37"/>
      <c r="W216" s="37"/>
      <c r="X216" s="7"/>
      <c r="Y216" s="7"/>
      <c r="Z216" s="7"/>
      <c r="AA216" s="7"/>
      <c r="AB216" s="7"/>
      <c r="AC216" s="7"/>
      <c r="AD216" s="7"/>
      <c r="AE216" s="37" t="s">
        <v>25</v>
      </c>
      <c r="AF216" s="37" t="s">
        <v>349</v>
      </c>
      <c r="AG216" s="7">
        <f>_xlfn.MAXIFS($A$7:$A$606,$E$7:$E$606,AF216)</f>
        <v>0</v>
      </c>
      <c r="AH216" s="7" t="str">
        <f t="shared" si="57"/>
        <v/>
      </c>
      <c r="AI216" s="7">
        <f>IF(COUNTIF($E$7:$E$1001,AF216)&lt;=3,0,SUMIF($E$7:$E$1001,AF216,$A$7:$A$1001))</f>
        <v>0</v>
      </c>
      <c r="AJ216" s="7" t="str">
        <f t="shared" si="58"/>
        <v/>
      </c>
      <c r="AK216" s="7">
        <f t="shared" si="59"/>
        <v>0</v>
      </c>
      <c r="AL216" s="7" t="str">
        <f t="shared" si="60"/>
        <v/>
      </c>
      <c r="AM216" s="7" t="str">
        <f t="shared" si="61"/>
        <v xml:space="preserve"> G</v>
      </c>
      <c r="AN216" s="7">
        <f t="shared" si="62"/>
        <v>0</v>
      </c>
      <c r="AO216" s="37"/>
      <c r="AP216" s="37" t="s">
        <v>25</v>
      </c>
      <c r="AQ216" s="37" t="s">
        <v>349</v>
      </c>
      <c r="AR216" s="7">
        <f>_xlfn.MAXIFS($I$7:$I$606,$M$7:$M$606,AQ216)</f>
        <v>0</v>
      </c>
      <c r="AS216" s="7" t="str">
        <f t="shared" si="63"/>
        <v/>
      </c>
      <c r="AT216" s="7">
        <f>IF(COUNTIF($M$7:$M$1001,AQ216)&lt;=2,0,SUMIF($M$7:$M$1001,AQ216,$I$7:$I$1001))</f>
        <v>0</v>
      </c>
      <c r="AU216" s="7" t="str">
        <f t="shared" si="64"/>
        <v/>
      </c>
      <c r="AV216" s="7">
        <f t="shared" si="65"/>
        <v>0</v>
      </c>
      <c r="AW216" s="7" t="str">
        <f t="shared" si="74"/>
        <v/>
      </c>
      <c r="AX216" s="7" t="str">
        <f t="shared" si="66"/>
        <v xml:space="preserve"> G</v>
      </c>
      <c r="AY216" s="7">
        <f t="shared" si="67"/>
        <v>0</v>
      </c>
      <c r="AZ216" s="37"/>
      <c r="BA216" s="37" t="s">
        <v>25</v>
      </c>
      <c r="BB216" s="37" t="s">
        <v>349</v>
      </c>
      <c r="BC216" s="7">
        <f>IF(COUNTIF($F$7:$F$1001,BB216)&lt;=1,0,SUMIF($F$7:$F$1001,BB216,$A$7:$A$1001))</f>
        <v>0</v>
      </c>
      <c r="BD216" s="7">
        <f>IF(COUNTIF($N$7:$N$1001,BB216)&lt;=1,0,SUMIF($N$7:$N$1001,BB216,$I$7:$I$1001))</f>
        <v>0</v>
      </c>
      <c r="BE216" s="7">
        <f t="shared" si="55"/>
        <v>0</v>
      </c>
      <c r="BF216" s="7">
        <f>_xlfn.MAXIFS($A$7:$A$606,$F$7:$F$606,AF216)</f>
        <v>0</v>
      </c>
      <c r="BG216" s="7">
        <f>_xlfn.MAXIFS($I$7:$I$606,$N$7:$N$606,AQ216)</f>
        <v>0</v>
      </c>
      <c r="BH216" s="7">
        <f t="shared" si="73"/>
        <v>0</v>
      </c>
      <c r="BI216" s="7" t="str">
        <f t="shared" si="68"/>
        <v/>
      </c>
      <c r="BJ216" s="7" t="str">
        <f t="shared" si="69"/>
        <v/>
      </c>
      <c r="BK216" s="7">
        <f t="shared" si="70"/>
        <v>0</v>
      </c>
      <c r="BL216" s="7" t="str">
        <f t="shared" si="71"/>
        <v/>
      </c>
      <c r="BM216" s="7" t="str">
        <f t="shared" si="56"/>
        <v xml:space="preserve"> G</v>
      </c>
      <c r="BN216" s="7" t="str">
        <f t="shared" si="72"/>
        <v/>
      </c>
    </row>
    <row r="217" spans="1:66" ht="15.75" customHeight="1" x14ac:dyDescent="0.2">
      <c r="A217" s="30"/>
      <c r="B217" s="25"/>
      <c r="C217" s="25"/>
      <c r="D217" s="25"/>
      <c r="E217" s="25"/>
      <c r="F217" s="25"/>
      <c r="G217" s="86"/>
      <c r="H217" s="7"/>
      <c r="I217" s="30"/>
      <c r="J217" s="25"/>
      <c r="K217" s="25"/>
      <c r="L217" s="25"/>
      <c r="M217" s="25"/>
      <c r="N217" s="25"/>
      <c r="O217" s="86"/>
      <c r="P217" s="7"/>
      <c r="Q217" s="37"/>
      <c r="R217" s="37"/>
      <c r="S217" s="37"/>
      <c r="T217" s="37"/>
      <c r="U217" s="37"/>
      <c r="V217" s="37"/>
      <c r="W217" s="37"/>
      <c r="X217" s="7"/>
      <c r="Y217" s="7"/>
      <c r="Z217" s="7"/>
      <c r="AA217" s="7"/>
      <c r="AB217" s="7"/>
      <c r="AC217" s="7"/>
      <c r="AD217" s="7"/>
      <c r="AE217" s="37" t="s">
        <v>26</v>
      </c>
      <c r="AF217" s="37" t="s">
        <v>350</v>
      </c>
      <c r="AG217" s="7">
        <f>_xlfn.MAXIFS($A$7:$A$606,$E$7:$E$606,AF217)</f>
        <v>0</v>
      </c>
      <c r="AH217" s="7" t="str">
        <f t="shared" si="57"/>
        <v/>
      </c>
      <c r="AI217" s="7">
        <f>IF(COUNTIF($E$7:$E$1001,AF217)&lt;=3,0,SUMIF($E$7:$E$1001,AF217,$A$7:$A$1001))</f>
        <v>0</v>
      </c>
      <c r="AJ217" s="7" t="str">
        <f t="shared" si="58"/>
        <v/>
      </c>
      <c r="AK217" s="7">
        <f t="shared" si="59"/>
        <v>0</v>
      </c>
      <c r="AL217" s="7" t="str">
        <f t="shared" si="60"/>
        <v/>
      </c>
      <c r="AM217" s="7" t="str">
        <f t="shared" si="61"/>
        <v xml:space="preserve"> H</v>
      </c>
      <c r="AN217" s="7">
        <f t="shared" si="62"/>
        <v>0</v>
      </c>
      <c r="AO217" s="37"/>
      <c r="AP217" s="37" t="s">
        <v>26</v>
      </c>
      <c r="AQ217" s="37" t="s">
        <v>350</v>
      </c>
      <c r="AR217" s="7">
        <f>_xlfn.MAXIFS($I$7:$I$606,$M$7:$M$606,AQ217)</f>
        <v>0</v>
      </c>
      <c r="AS217" s="7" t="str">
        <f t="shared" si="63"/>
        <v/>
      </c>
      <c r="AT217" s="7">
        <f>IF(COUNTIF($M$7:$M$1001,AQ217)&lt;=2,0,SUMIF($M$7:$M$1001,AQ217,$I$7:$I$1001))</f>
        <v>0</v>
      </c>
      <c r="AU217" s="7" t="str">
        <f t="shared" si="64"/>
        <v/>
      </c>
      <c r="AV217" s="7">
        <f t="shared" si="65"/>
        <v>0</v>
      </c>
      <c r="AW217" s="7" t="str">
        <f t="shared" si="74"/>
        <v/>
      </c>
      <c r="AX217" s="7" t="str">
        <f t="shared" si="66"/>
        <v xml:space="preserve"> H</v>
      </c>
      <c r="AY217" s="7">
        <f t="shared" si="67"/>
        <v>0</v>
      </c>
      <c r="AZ217" s="37"/>
      <c r="BA217" s="37" t="s">
        <v>26</v>
      </c>
      <c r="BB217" s="37" t="s">
        <v>350</v>
      </c>
      <c r="BC217" s="7">
        <f>IF(COUNTIF($F$7:$F$1001,BB217)&lt;=1,0,SUMIF($F$7:$F$1001,BB217,$A$7:$A$1001))</f>
        <v>0</v>
      </c>
      <c r="BD217" s="7">
        <f>IF(COUNTIF($N$7:$N$1001,BB217)&lt;=1,0,SUMIF($N$7:$N$1001,BB217,$I$7:$I$1001))</f>
        <v>0</v>
      </c>
      <c r="BE217" s="7">
        <f t="shared" si="55"/>
        <v>0</v>
      </c>
      <c r="BF217" s="7">
        <f>_xlfn.MAXIFS($A$7:$A$606,$F$7:$F$606,AF217)</f>
        <v>0</v>
      </c>
      <c r="BG217" s="7">
        <f>_xlfn.MAXIFS($I$7:$I$606,$N$7:$N$606,AQ217)</f>
        <v>0</v>
      </c>
      <c r="BH217" s="7">
        <f t="shared" si="73"/>
        <v>0</v>
      </c>
      <c r="BI217" s="7" t="str">
        <f t="shared" si="68"/>
        <v/>
      </c>
      <c r="BJ217" s="7" t="str">
        <f t="shared" si="69"/>
        <v/>
      </c>
      <c r="BK217" s="7">
        <f t="shared" si="70"/>
        <v>0</v>
      </c>
      <c r="BL217" s="7" t="str">
        <f t="shared" si="71"/>
        <v/>
      </c>
      <c r="BM217" s="7" t="str">
        <f t="shared" si="56"/>
        <v xml:space="preserve"> H</v>
      </c>
      <c r="BN217" s="7" t="str">
        <f t="shared" si="72"/>
        <v/>
      </c>
    </row>
    <row r="218" spans="1:66" ht="15.75" customHeight="1" x14ac:dyDescent="0.2">
      <c r="A218" s="30"/>
      <c r="B218" s="25"/>
      <c r="C218" s="25"/>
      <c r="D218" s="25"/>
      <c r="E218" s="25"/>
      <c r="F218" s="25"/>
      <c r="G218" s="86"/>
      <c r="H218" s="7"/>
      <c r="I218" s="30"/>
      <c r="J218" s="25"/>
      <c r="K218" s="25"/>
      <c r="L218" s="25"/>
      <c r="M218" s="25"/>
      <c r="N218" s="25"/>
      <c r="O218" s="86"/>
      <c r="P218" s="7"/>
      <c r="Q218" s="37"/>
      <c r="R218" s="37"/>
      <c r="S218" s="37"/>
      <c r="T218" s="37"/>
      <c r="U218" s="37"/>
      <c r="V218" s="37"/>
      <c r="W218" s="37"/>
      <c r="X218" s="7"/>
      <c r="Y218" s="7"/>
      <c r="Z218" s="7"/>
      <c r="AA218" s="7"/>
      <c r="AB218" s="7"/>
      <c r="AC218" s="7"/>
      <c r="AD218" s="7"/>
      <c r="AE218" s="37" t="s">
        <v>16</v>
      </c>
      <c r="AF218" s="37" t="s">
        <v>343</v>
      </c>
      <c r="AG218" s="7">
        <f>_xlfn.MAXIFS($A$7:$A$606,$E$7:$E$606,AF218)</f>
        <v>0</v>
      </c>
      <c r="AH218" s="7" t="str">
        <f t="shared" si="57"/>
        <v/>
      </c>
      <c r="AI218" s="7">
        <f>IF(COUNTIF($E$7:$E$1001,AF218)&lt;=3,0,SUMIF($E$7:$E$1001,AF218,$A$7:$A$1001))</f>
        <v>0</v>
      </c>
      <c r="AJ218" s="7" t="str">
        <f t="shared" si="58"/>
        <v/>
      </c>
      <c r="AK218" s="7">
        <f t="shared" si="59"/>
        <v>0</v>
      </c>
      <c r="AL218" s="7" t="str">
        <f t="shared" si="60"/>
        <v/>
      </c>
      <c r="AM218" s="7" t="str">
        <f t="shared" si="61"/>
        <v xml:space="preserve"> A</v>
      </c>
      <c r="AN218" s="7">
        <f t="shared" si="62"/>
        <v>0</v>
      </c>
      <c r="AO218" s="37"/>
      <c r="AP218" s="37" t="s">
        <v>16</v>
      </c>
      <c r="AQ218" s="37" t="s">
        <v>343</v>
      </c>
      <c r="AR218" s="7">
        <f>_xlfn.MAXIFS($I$7:$I$606,$M$7:$M$606,AQ218)</f>
        <v>0</v>
      </c>
      <c r="AS218" s="7" t="str">
        <f t="shared" si="63"/>
        <v/>
      </c>
      <c r="AT218" s="7">
        <f>IF(COUNTIF($M$7:$M$1001,AQ218)&lt;=2,0,SUMIF($M$7:$M$1001,AQ218,$I$7:$I$1001))</f>
        <v>0</v>
      </c>
      <c r="AU218" s="7" t="str">
        <f t="shared" si="64"/>
        <v/>
      </c>
      <c r="AV218" s="7">
        <f t="shared" si="65"/>
        <v>0</v>
      </c>
      <c r="AW218" s="7" t="str">
        <f t="shared" si="74"/>
        <v/>
      </c>
      <c r="AX218" s="7" t="str">
        <f t="shared" si="66"/>
        <v xml:space="preserve"> A</v>
      </c>
      <c r="AY218" s="7">
        <f t="shared" si="67"/>
        <v>0</v>
      </c>
      <c r="AZ218" s="37"/>
      <c r="BA218" s="37" t="s">
        <v>16</v>
      </c>
      <c r="BB218" s="37" t="s">
        <v>343</v>
      </c>
      <c r="BC218" s="7">
        <f>IF(COUNTIF($F$7:$F$1001,BB218)&lt;=1,0,SUMIF($F$7:$F$1001,BB218,$A$7:$A$1001))</f>
        <v>0</v>
      </c>
      <c r="BD218" s="7">
        <f>IF(COUNTIF($N$7:$N$1001,BB218)&lt;=1,0,SUMIF($N$7:$N$1001,BB218,$I$7:$I$1001))</f>
        <v>0</v>
      </c>
      <c r="BE218" s="7">
        <f t="shared" si="55"/>
        <v>0</v>
      </c>
      <c r="BF218" s="7">
        <f>_xlfn.MAXIFS($A$7:$A$606,$F$7:$F$606,AF218)</f>
        <v>0</v>
      </c>
      <c r="BG218" s="7">
        <f>_xlfn.MAXIFS($I$7:$I$606,$N$7:$N$606,AQ218)</f>
        <v>0</v>
      </c>
      <c r="BH218" s="7">
        <f t="shared" si="73"/>
        <v>0</v>
      </c>
      <c r="BI218" s="7" t="str">
        <f t="shared" si="68"/>
        <v/>
      </c>
      <c r="BJ218" s="7" t="str">
        <f t="shared" si="69"/>
        <v/>
      </c>
      <c r="BK218" s="7">
        <f t="shared" si="70"/>
        <v>0</v>
      </c>
      <c r="BL218" s="7" t="str">
        <f t="shared" si="71"/>
        <v/>
      </c>
      <c r="BM218" s="7" t="str">
        <f t="shared" si="56"/>
        <v xml:space="preserve"> A</v>
      </c>
      <c r="BN218" s="7" t="str">
        <f t="shared" si="72"/>
        <v/>
      </c>
    </row>
    <row r="219" spans="1:66" ht="15.75" customHeight="1" x14ac:dyDescent="0.2">
      <c r="A219" s="30"/>
      <c r="B219" s="25"/>
      <c r="C219" s="25"/>
      <c r="D219" s="25"/>
      <c r="E219" s="25"/>
      <c r="F219" s="25"/>
      <c r="G219" s="86"/>
      <c r="H219" s="7"/>
      <c r="I219" s="30"/>
      <c r="J219" s="25"/>
      <c r="K219" s="25"/>
      <c r="L219" s="25"/>
      <c r="M219" s="25"/>
      <c r="N219" s="25"/>
      <c r="O219" s="86"/>
      <c r="P219" s="7"/>
      <c r="Q219" s="37"/>
      <c r="R219" s="37"/>
      <c r="S219" s="37"/>
      <c r="T219" s="37"/>
      <c r="U219" s="37"/>
      <c r="V219" s="37"/>
      <c r="W219" s="37"/>
      <c r="X219" s="7"/>
      <c r="Y219" s="7"/>
      <c r="Z219" s="7"/>
      <c r="AA219" s="7"/>
      <c r="AB219" s="7"/>
      <c r="AC219" s="7"/>
      <c r="AD219" s="7"/>
      <c r="AE219" s="37" t="s">
        <v>17</v>
      </c>
      <c r="AF219" s="37" t="s">
        <v>344</v>
      </c>
      <c r="AG219" s="7">
        <f>_xlfn.MAXIFS($A$7:$A$606,$E$7:$E$606,AF219)</f>
        <v>0</v>
      </c>
      <c r="AH219" s="7" t="str">
        <f t="shared" si="57"/>
        <v/>
      </c>
      <c r="AI219" s="7">
        <f>IF(COUNTIF($E$7:$E$1001,AF219)&lt;=3,0,SUMIF($E$7:$E$1001,AF219,$A$7:$A$1001))</f>
        <v>0</v>
      </c>
      <c r="AJ219" s="7" t="str">
        <f t="shared" si="58"/>
        <v/>
      </c>
      <c r="AK219" s="7">
        <f t="shared" si="59"/>
        <v>0</v>
      </c>
      <c r="AL219" s="7" t="str">
        <f t="shared" si="60"/>
        <v/>
      </c>
      <c r="AM219" s="7" t="str">
        <f t="shared" si="61"/>
        <v xml:space="preserve"> B</v>
      </c>
      <c r="AN219" s="7">
        <f t="shared" si="62"/>
        <v>0</v>
      </c>
      <c r="AO219" s="37"/>
      <c r="AP219" s="37" t="s">
        <v>17</v>
      </c>
      <c r="AQ219" s="37" t="s">
        <v>344</v>
      </c>
      <c r="AR219" s="7">
        <f>_xlfn.MAXIFS($I$7:$I$606,$M$7:$M$606,AQ219)</f>
        <v>0</v>
      </c>
      <c r="AS219" s="7" t="str">
        <f t="shared" si="63"/>
        <v/>
      </c>
      <c r="AT219" s="7">
        <f>IF(COUNTIF($M$7:$M$1001,AQ219)&lt;=2,0,SUMIF($M$7:$M$1001,AQ219,$I$7:$I$1001))</f>
        <v>0</v>
      </c>
      <c r="AU219" s="7" t="str">
        <f t="shared" si="64"/>
        <v/>
      </c>
      <c r="AV219" s="7">
        <f t="shared" si="65"/>
        <v>0</v>
      </c>
      <c r="AW219" s="7" t="str">
        <f t="shared" si="74"/>
        <v/>
      </c>
      <c r="AX219" s="7" t="str">
        <f t="shared" si="66"/>
        <v xml:space="preserve"> B</v>
      </c>
      <c r="AY219" s="7">
        <f t="shared" si="67"/>
        <v>0</v>
      </c>
      <c r="AZ219" s="37"/>
      <c r="BA219" s="37" t="s">
        <v>17</v>
      </c>
      <c r="BB219" s="37" t="s">
        <v>344</v>
      </c>
      <c r="BC219" s="7">
        <f>IF(COUNTIF($F$7:$F$1001,BB219)&lt;=1,0,SUMIF($F$7:$F$1001,BB219,$A$7:$A$1001))</f>
        <v>0</v>
      </c>
      <c r="BD219" s="7">
        <f>IF(COUNTIF($N$7:$N$1001,BB219)&lt;=1,0,SUMIF($N$7:$N$1001,BB219,$I$7:$I$1001))</f>
        <v>0</v>
      </c>
      <c r="BE219" s="7">
        <f t="shared" si="55"/>
        <v>0</v>
      </c>
      <c r="BF219" s="7">
        <f>_xlfn.MAXIFS($A$7:$A$606,$F$7:$F$606,AF219)</f>
        <v>0</v>
      </c>
      <c r="BG219" s="7">
        <f>_xlfn.MAXIFS($I$7:$I$606,$N$7:$N$606,AQ219)</f>
        <v>0</v>
      </c>
      <c r="BH219" s="7">
        <f t="shared" si="73"/>
        <v>0</v>
      </c>
      <c r="BI219" s="7" t="str">
        <f t="shared" si="68"/>
        <v/>
      </c>
      <c r="BJ219" s="7" t="str">
        <f t="shared" si="69"/>
        <v/>
      </c>
      <c r="BK219" s="7">
        <f t="shared" si="70"/>
        <v>0</v>
      </c>
      <c r="BL219" s="7" t="str">
        <f t="shared" si="71"/>
        <v/>
      </c>
      <c r="BM219" s="7" t="str">
        <f t="shared" si="56"/>
        <v xml:space="preserve"> B</v>
      </c>
      <c r="BN219" s="7" t="str">
        <f t="shared" si="72"/>
        <v/>
      </c>
    </row>
    <row r="220" spans="1:66" ht="15.75" customHeight="1" x14ac:dyDescent="0.2">
      <c r="A220" s="30"/>
      <c r="B220" s="25"/>
      <c r="C220" s="25"/>
      <c r="D220" s="25"/>
      <c r="E220" s="25"/>
      <c r="F220" s="25"/>
      <c r="G220" s="86"/>
      <c r="H220" s="7"/>
      <c r="I220" s="30"/>
      <c r="J220" s="25"/>
      <c r="K220" s="25"/>
      <c r="L220" s="25"/>
      <c r="M220" s="25"/>
      <c r="N220" s="25"/>
      <c r="O220" s="86"/>
      <c r="P220" s="7"/>
      <c r="Q220" s="37"/>
      <c r="R220" s="37"/>
      <c r="S220" s="37"/>
      <c r="T220" s="37"/>
      <c r="U220" s="37"/>
      <c r="V220" s="37"/>
      <c r="W220" s="37"/>
      <c r="X220" s="7"/>
      <c r="Y220" s="7"/>
      <c r="Z220" s="7"/>
      <c r="AA220" s="7"/>
      <c r="AB220" s="7"/>
      <c r="AC220" s="7"/>
      <c r="AD220" s="7"/>
      <c r="AE220" s="37" t="s">
        <v>18</v>
      </c>
      <c r="AF220" s="37" t="s">
        <v>345</v>
      </c>
      <c r="AG220" s="7">
        <f>_xlfn.MAXIFS($A$7:$A$606,$E$7:$E$606,AF220)</f>
        <v>0</v>
      </c>
      <c r="AH220" s="7" t="str">
        <f t="shared" si="57"/>
        <v/>
      </c>
      <c r="AI220" s="7">
        <f>IF(COUNTIF($E$7:$E$1001,AF220)&lt;=3,0,SUMIF($E$7:$E$1001,AF220,$A$7:$A$1001))</f>
        <v>0</v>
      </c>
      <c r="AJ220" s="7" t="str">
        <f t="shared" si="58"/>
        <v/>
      </c>
      <c r="AK220" s="7">
        <f t="shared" si="59"/>
        <v>0</v>
      </c>
      <c r="AL220" s="7" t="str">
        <f t="shared" si="60"/>
        <v/>
      </c>
      <c r="AM220" s="7" t="str">
        <f t="shared" si="61"/>
        <v xml:space="preserve"> C</v>
      </c>
      <c r="AN220" s="7">
        <f t="shared" si="62"/>
        <v>0</v>
      </c>
      <c r="AO220" s="37"/>
      <c r="AP220" s="37" t="s">
        <v>18</v>
      </c>
      <c r="AQ220" s="37" t="s">
        <v>345</v>
      </c>
      <c r="AR220" s="7">
        <f>_xlfn.MAXIFS($I$7:$I$606,$M$7:$M$606,AQ220)</f>
        <v>0</v>
      </c>
      <c r="AS220" s="7" t="str">
        <f t="shared" si="63"/>
        <v/>
      </c>
      <c r="AT220" s="7">
        <f>IF(COUNTIF($M$7:$M$1001,AQ220)&lt;=2,0,SUMIF($M$7:$M$1001,AQ220,$I$7:$I$1001))</f>
        <v>0</v>
      </c>
      <c r="AU220" s="7" t="str">
        <f t="shared" si="64"/>
        <v/>
      </c>
      <c r="AV220" s="7">
        <f t="shared" si="65"/>
        <v>0</v>
      </c>
      <c r="AW220" s="7" t="str">
        <f t="shared" si="74"/>
        <v/>
      </c>
      <c r="AX220" s="7" t="str">
        <f t="shared" si="66"/>
        <v xml:space="preserve"> C</v>
      </c>
      <c r="AY220" s="7">
        <f t="shared" si="67"/>
        <v>0</v>
      </c>
      <c r="AZ220" s="37"/>
      <c r="BA220" s="37" t="s">
        <v>18</v>
      </c>
      <c r="BB220" s="37" t="s">
        <v>345</v>
      </c>
      <c r="BC220" s="7">
        <f>IF(COUNTIF($F$7:$F$1001,BB220)&lt;=1,0,SUMIF($F$7:$F$1001,BB220,$A$7:$A$1001))</f>
        <v>0</v>
      </c>
      <c r="BD220" s="7">
        <f>IF(COUNTIF($N$7:$N$1001,BB220)&lt;=1,0,SUMIF($N$7:$N$1001,BB220,$I$7:$I$1001))</f>
        <v>0</v>
      </c>
      <c r="BE220" s="7">
        <f t="shared" si="55"/>
        <v>0</v>
      </c>
      <c r="BF220" s="7">
        <f>_xlfn.MAXIFS($A$7:$A$606,$F$7:$F$606,AF220)</f>
        <v>0</v>
      </c>
      <c r="BG220" s="7">
        <f>_xlfn.MAXIFS($I$7:$I$606,$N$7:$N$606,AQ220)</f>
        <v>0</v>
      </c>
      <c r="BH220" s="7">
        <f t="shared" si="73"/>
        <v>0</v>
      </c>
      <c r="BI220" s="7" t="str">
        <f t="shared" si="68"/>
        <v/>
      </c>
      <c r="BJ220" s="7" t="str">
        <f t="shared" si="69"/>
        <v/>
      </c>
      <c r="BK220" s="7">
        <f t="shared" si="70"/>
        <v>0</v>
      </c>
      <c r="BL220" s="7" t="str">
        <f t="shared" si="71"/>
        <v/>
      </c>
      <c r="BM220" s="7" t="str">
        <f t="shared" si="56"/>
        <v xml:space="preserve"> C</v>
      </c>
      <c r="BN220" s="7" t="str">
        <f t="shared" si="72"/>
        <v/>
      </c>
    </row>
    <row r="221" spans="1:66" ht="15.75" customHeight="1" x14ac:dyDescent="0.2">
      <c r="A221" s="30"/>
      <c r="B221" s="25"/>
      <c r="C221" s="25"/>
      <c r="D221" s="25"/>
      <c r="E221" s="25"/>
      <c r="F221" s="25"/>
      <c r="G221" s="86"/>
      <c r="H221" s="7"/>
      <c r="I221" s="30"/>
      <c r="J221" s="25"/>
      <c r="K221" s="25"/>
      <c r="L221" s="25"/>
      <c r="M221" s="25"/>
      <c r="N221" s="25"/>
      <c r="O221" s="86"/>
      <c r="P221" s="7"/>
      <c r="Q221" s="37"/>
      <c r="R221" s="37"/>
      <c r="S221" s="37"/>
      <c r="T221" s="37"/>
      <c r="U221" s="37"/>
      <c r="V221" s="37"/>
      <c r="W221" s="37"/>
      <c r="X221" s="7"/>
      <c r="Y221" s="7"/>
      <c r="Z221" s="7"/>
      <c r="AA221" s="7"/>
      <c r="AB221" s="7"/>
      <c r="AC221" s="7"/>
      <c r="AD221" s="7"/>
      <c r="AE221" s="37" t="s">
        <v>19</v>
      </c>
      <c r="AF221" s="37" t="s">
        <v>346</v>
      </c>
      <c r="AG221" s="7">
        <f>_xlfn.MAXIFS($A$7:$A$606,$E$7:$E$606,AF221)</f>
        <v>0</v>
      </c>
      <c r="AH221" s="7" t="str">
        <f t="shared" si="57"/>
        <v/>
      </c>
      <c r="AI221" s="7">
        <f>IF(COUNTIF($E$7:$E$1001,AF221)&lt;=3,0,SUMIF($E$7:$E$1001,AF221,$A$7:$A$1001))</f>
        <v>0</v>
      </c>
      <c r="AJ221" s="7" t="str">
        <f t="shared" si="58"/>
        <v/>
      </c>
      <c r="AK221" s="7">
        <f t="shared" si="59"/>
        <v>0</v>
      </c>
      <c r="AL221" s="7" t="str">
        <f t="shared" si="60"/>
        <v/>
      </c>
      <c r="AM221" s="7" t="str">
        <f t="shared" si="61"/>
        <v xml:space="preserve"> D</v>
      </c>
      <c r="AN221" s="7">
        <f t="shared" si="62"/>
        <v>0</v>
      </c>
      <c r="AO221" s="37"/>
      <c r="AP221" s="37" t="s">
        <v>19</v>
      </c>
      <c r="AQ221" s="37" t="s">
        <v>346</v>
      </c>
      <c r="AR221" s="7">
        <f>_xlfn.MAXIFS($I$7:$I$606,$M$7:$M$606,AQ221)</f>
        <v>0</v>
      </c>
      <c r="AS221" s="7" t="str">
        <f t="shared" si="63"/>
        <v/>
      </c>
      <c r="AT221" s="7">
        <f>IF(COUNTIF($M$7:$M$1001,AQ221)&lt;=2,0,SUMIF($M$7:$M$1001,AQ221,$I$7:$I$1001))</f>
        <v>0</v>
      </c>
      <c r="AU221" s="7" t="str">
        <f t="shared" si="64"/>
        <v/>
      </c>
      <c r="AV221" s="7">
        <f t="shared" si="65"/>
        <v>0</v>
      </c>
      <c r="AW221" s="7" t="str">
        <f t="shared" si="74"/>
        <v/>
      </c>
      <c r="AX221" s="7" t="str">
        <f t="shared" si="66"/>
        <v xml:space="preserve"> D</v>
      </c>
      <c r="AY221" s="7">
        <f t="shared" si="67"/>
        <v>0</v>
      </c>
      <c r="AZ221" s="37"/>
      <c r="BA221" s="37" t="s">
        <v>19</v>
      </c>
      <c r="BB221" s="37" t="s">
        <v>346</v>
      </c>
      <c r="BC221" s="7">
        <f>IF(COUNTIF($F$7:$F$1001,BB221)&lt;=1,0,SUMIF($F$7:$F$1001,BB221,$A$7:$A$1001))</f>
        <v>0</v>
      </c>
      <c r="BD221" s="7">
        <f>IF(COUNTIF($N$7:$N$1001,BB221)&lt;=1,0,SUMIF($N$7:$N$1001,BB221,$I$7:$I$1001))</f>
        <v>0</v>
      </c>
      <c r="BE221" s="7">
        <f t="shared" si="55"/>
        <v>0</v>
      </c>
      <c r="BF221" s="7">
        <f>_xlfn.MAXIFS($A$7:$A$606,$F$7:$F$606,AF221)</f>
        <v>0</v>
      </c>
      <c r="BG221" s="7">
        <f>_xlfn.MAXIFS($I$7:$I$606,$N$7:$N$606,AQ221)</f>
        <v>0</v>
      </c>
      <c r="BH221" s="7">
        <f t="shared" si="73"/>
        <v>0</v>
      </c>
      <c r="BI221" s="7" t="str">
        <f t="shared" si="68"/>
        <v/>
      </c>
      <c r="BJ221" s="7" t="str">
        <f t="shared" si="69"/>
        <v/>
      </c>
      <c r="BK221" s="7">
        <f t="shared" si="70"/>
        <v>0</v>
      </c>
      <c r="BL221" s="7" t="str">
        <f t="shared" si="71"/>
        <v/>
      </c>
      <c r="BM221" s="7" t="str">
        <f t="shared" si="56"/>
        <v xml:space="preserve"> D</v>
      </c>
      <c r="BN221" s="7" t="str">
        <f t="shared" si="72"/>
        <v/>
      </c>
    </row>
    <row r="222" spans="1:66" ht="15.75" customHeight="1" x14ac:dyDescent="0.2">
      <c r="A222" s="30"/>
      <c r="B222" s="25"/>
      <c r="C222" s="25"/>
      <c r="D222" s="25"/>
      <c r="E222" s="25"/>
      <c r="F222" s="25"/>
      <c r="G222" s="86"/>
      <c r="H222" s="7"/>
      <c r="I222" s="30"/>
      <c r="J222" s="25"/>
      <c r="K222" s="25"/>
      <c r="L222" s="25"/>
      <c r="M222" s="25"/>
      <c r="N222" s="25"/>
      <c r="O222" s="86"/>
      <c r="P222" s="7"/>
      <c r="Q222" s="37"/>
      <c r="R222" s="37"/>
      <c r="S222" s="37"/>
      <c r="T222" s="37"/>
      <c r="U222" s="37"/>
      <c r="V222" s="37"/>
      <c r="W222" s="37"/>
      <c r="X222" s="7"/>
      <c r="Y222" s="7"/>
      <c r="Z222" s="7"/>
      <c r="AA222" s="7"/>
      <c r="AB222" s="7"/>
      <c r="AC222" s="7"/>
      <c r="AD222" s="7"/>
      <c r="AE222" s="37" t="s">
        <v>22</v>
      </c>
      <c r="AF222" s="37" t="s">
        <v>347</v>
      </c>
      <c r="AG222" s="7">
        <f>_xlfn.MAXIFS($A$7:$A$606,$E$7:$E$606,AF222)</f>
        <v>0</v>
      </c>
      <c r="AH222" s="7" t="str">
        <f t="shared" si="57"/>
        <v/>
      </c>
      <c r="AI222" s="7">
        <f>IF(COUNTIF($E$7:$E$1001,AF222)&lt;=3,0,SUMIF($E$7:$E$1001,AF222,$A$7:$A$1001))</f>
        <v>0</v>
      </c>
      <c r="AJ222" s="7" t="str">
        <f t="shared" si="58"/>
        <v/>
      </c>
      <c r="AK222" s="7">
        <f t="shared" si="59"/>
        <v>0</v>
      </c>
      <c r="AL222" s="7" t="str">
        <f t="shared" si="60"/>
        <v/>
      </c>
      <c r="AM222" s="7" t="str">
        <f t="shared" si="61"/>
        <v xml:space="preserve"> E</v>
      </c>
      <c r="AN222" s="7">
        <f t="shared" si="62"/>
        <v>0</v>
      </c>
      <c r="AO222" s="37"/>
      <c r="AP222" s="37" t="s">
        <v>22</v>
      </c>
      <c r="AQ222" s="37" t="s">
        <v>347</v>
      </c>
      <c r="AR222" s="7">
        <f>_xlfn.MAXIFS($I$7:$I$606,$M$7:$M$606,AQ222)</f>
        <v>0</v>
      </c>
      <c r="AS222" s="7" t="str">
        <f t="shared" si="63"/>
        <v/>
      </c>
      <c r="AT222" s="7">
        <f>IF(COUNTIF($M$7:$M$1001,AQ222)&lt;=2,0,SUMIF($M$7:$M$1001,AQ222,$I$7:$I$1001))</f>
        <v>0</v>
      </c>
      <c r="AU222" s="7" t="str">
        <f t="shared" si="64"/>
        <v/>
      </c>
      <c r="AV222" s="7">
        <f t="shared" si="65"/>
        <v>0</v>
      </c>
      <c r="AW222" s="7" t="str">
        <f t="shared" si="74"/>
        <v/>
      </c>
      <c r="AX222" s="7" t="str">
        <f t="shared" si="66"/>
        <v xml:space="preserve"> E</v>
      </c>
      <c r="AY222" s="7">
        <f t="shared" si="67"/>
        <v>0</v>
      </c>
      <c r="AZ222" s="37"/>
      <c r="BA222" s="37" t="s">
        <v>22</v>
      </c>
      <c r="BB222" s="37" t="s">
        <v>347</v>
      </c>
      <c r="BC222" s="7">
        <f>IF(COUNTIF($F$7:$F$1001,BB222)&lt;=1,0,SUMIF($F$7:$F$1001,BB222,$A$7:$A$1001))</f>
        <v>0</v>
      </c>
      <c r="BD222" s="7">
        <f>IF(COUNTIF($N$7:$N$1001,BB222)&lt;=1,0,SUMIF($N$7:$N$1001,BB222,$I$7:$I$1001))</f>
        <v>0</v>
      </c>
      <c r="BE222" s="7">
        <f t="shared" si="55"/>
        <v>0</v>
      </c>
      <c r="BF222" s="7">
        <f>_xlfn.MAXIFS($A$7:$A$606,$F$7:$F$606,AF222)</f>
        <v>0</v>
      </c>
      <c r="BG222" s="7">
        <f>_xlfn.MAXIFS($I$7:$I$606,$N$7:$N$606,AQ222)</f>
        <v>0</v>
      </c>
      <c r="BH222" s="7">
        <f t="shared" si="73"/>
        <v>0</v>
      </c>
      <c r="BI222" s="7" t="str">
        <f t="shared" si="68"/>
        <v/>
      </c>
      <c r="BJ222" s="7" t="str">
        <f t="shared" si="69"/>
        <v/>
      </c>
      <c r="BK222" s="7">
        <f t="shared" si="70"/>
        <v>0</v>
      </c>
      <c r="BL222" s="7" t="str">
        <f t="shared" si="71"/>
        <v/>
      </c>
      <c r="BM222" s="7" t="str">
        <f t="shared" si="56"/>
        <v xml:space="preserve"> E</v>
      </c>
      <c r="BN222" s="7" t="str">
        <f t="shared" si="72"/>
        <v/>
      </c>
    </row>
    <row r="223" spans="1:66" ht="15.75" customHeight="1" x14ac:dyDescent="0.2">
      <c r="A223" s="30"/>
      <c r="B223" s="25"/>
      <c r="C223" s="25"/>
      <c r="D223" s="25"/>
      <c r="E223" s="25"/>
      <c r="F223" s="25"/>
      <c r="G223" s="86"/>
      <c r="H223" s="7"/>
      <c r="I223" s="30"/>
      <c r="J223" s="25"/>
      <c r="K223" s="25"/>
      <c r="L223" s="25"/>
      <c r="M223" s="25"/>
      <c r="N223" s="25"/>
      <c r="O223" s="86"/>
      <c r="P223" s="7"/>
      <c r="Q223" s="37"/>
      <c r="R223" s="37"/>
      <c r="S223" s="37"/>
      <c r="T223" s="37"/>
      <c r="U223" s="37"/>
      <c r="V223" s="37"/>
      <c r="W223" s="37"/>
      <c r="X223" s="7"/>
      <c r="Y223" s="7"/>
      <c r="Z223" s="7"/>
      <c r="AA223" s="7"/>
      <c r="AB223" s="7"/>
      <c r="AC223" s="7"/>
      <c r="AD223" s="7"/>
      <c r="AE223" s="37" t="s">
        <v>24</v>
      </c>
      <c r="AF223" s="37" t="s">
        <v>348</v>
      </c>
      <c r="AG223" s="7">
        <f>_xlfn.MAXIFS($A$7:$A$606,$E$7:$E$606,AF223)</f>
        <v>0</v>
      </c>
      <c r="AH223" s="7" t="str">
        <f t="shared" si="57"/>
        <v/>
      </c>
      <c r="AI223" s="7">
        <f>IF(COUNTIF($E$7:$E$1001,AF223)&lt;=3,0,SUMIF($E$7:$E$1001,AF223,$A$7:$A$1001))</f>
        <v>0</v>
      </c>
      <c r="AJ223" s="7" t="str">
        <f t="shared" si="58"/>
        <v/>
      </c>
      <c r="AK223" s="7">
        <f t="shared" si="59"/>
        <v>0</v>
      </c>
      <c r="AL223" s="7" t="str">
        <f t="shared" si="60"/>
        <v/>
      </c>
      <c r="AM223" s="7" t="str">
        <f t="shared" si="61"/>
        <v xml:space="preserve"> F</v>
      </c>
      <c r="AN223" s="7">
        <f t="shared" si="62"/>
        <v>0</v>
      </c>
      <c r="AO223" s="37"/>
      <c r="AP223" s="37" t="s">
        <v>24</v>
      </c>
      <c r="AQ223" s="37" t="s">
        <v>348</v>
      </c>
      <c r="AR223" s="7">
        <f>_xlfn.MAXIFS($I$7:$I$606,$M$7:$M$606,AQ223)</f>
        <v>0</v>
      </c>
      <c r="AS223" s="7" t="str">
        <f t="shared" si="63"/>
        <v/>
      </c>
      <c r="AT223" s="7">
        <f>IF(COUNTIF($M$7:$M$1001,AQ223)&lt;=2,0,SUMIF($M$7:$M$1001,AQ223,$I$7:$I$1001))</f>
        <v>0</v>
      </c>
      <c r="AU223" s="7" t="str">
        <f t="shared" si="64"/>
        <v/>
      </c>
      <c r="AV223" s="7">
        <f t="shared" si="65"/>
        <v>0</v>
      </c>
      <c r="AW223" s="7" t="str">
        <f t="shared" si="74"/>
        <v/>
      </c>
      <c r="AX223" s="7" t="str">
        <f t="shared" si="66"/>
        <v xml:space="preserve"> F</v>
      </c>
      <c r="AY223" s="7">
        <f t="shared" si="67"/>
        <v>0</v>
      </c>
      <c r="AZ223" s="37"/>
      <c r="BA223" s="37" t="s">
        <v>24</v>
      </c>
      <c r="BB223" s="37" t="s">
        <v>348</v>
      </c>
      <c r="BC223" s="7">
        <f>IF(COUNTIF($F$7:$F$1001,BB223)&lt;=1,0,SUMIF($F$7:$F$1001,BB223,$A$7:$A$1001))</f>
        <v>0</v>
      </c>
      <c r="BD223" s="7">
        <f>IF(COUNTIF($N$7:$N$1001,BB223)&lt;=1,0,SUMIF($N$7:$N$1001,BB223,$I$7:$I$1001))</f>
        <v>0</v>
      </c>
      <c r="BE223" s="7">
        <f t="shared" si="55"/>
        <v>0</v>
      </c>
      <c r="BF223" s="7">
        <f>_xlfn.MAXIFS($A$7:$A$606,$F$7:$F$606,AF223)</f>
        <v>0</v>
      </c>
      <c r="BG223" s="7">
        <f>_xlfn.MAXIFS($I$7:$I$606,$N$7:$N$606,AQ223)</f>
        <v>0</v>
      </c>
      <c r="BH223" s="7">
        <f t="shared" si="73"/>
        <v>0</v>
      </c>
      <c r="BI223" s="7" t="str">
        <f t="shared" si="68"/>
        <v/>
      </c>
      <c r="BJ223" s="7" t="str">
        <f t="shared" si="69"/>
        <v/>
      </c>
      <c r="BK223" s="7">
        <f t="shared" si="70"/>
        <v>0</v>
      </c>
      <c r="BL223" s="7" t="str">
        <f t="shared" si="71"/>
        <v/>
      </c>
      <c r="BM223" s="7" t="str">
        <f t="shared" si="56"/>
        <v xml:space="preserve"> F</v>
      </c>
      <c r="BN223" s="7" t="str">
        <f t="shared" si="72"/>
        <v/>
      </c>
    </row>
    <row r="224" spans="1:66" ht="15.75" customHeight="1" x14ac:dyDescent="0.2">
      <c r="A224" s="30"/>
      <c r="B224" s="25"/>
      <c r="C224" s="25"/>
      <c r="D224" s="25"/>
      <c r="E224" s="25"/>
      <c r="F224" s="25"/>
      <c r="G224" s="86"/>
      <c r="H224" s="7"/>
      <c r="I224" s="30"/>
      <c r="J224" s="25"/>
      <c r="K224" s="25"/>
      <c r="L224" s="25"/>
      <c r="M224" s="25"/>
      <c r="N224" s="25"/>
      <c r="O224" s="86"/>
      <c r="P224" s="7"/>
      <c r="Q224" s="37"/>
      <c r="R224" s="37"/>
      <c r="S224" s="37"/>
      <c r="T224" s="37"/>
      <c r="U224" s="37"/>
      <c r="V224" s="37"/>
      <c r="W224" s="37"/>
      <c r="X224" s="7"/>
      <c r="Y224" s="7"/>
      <c r="Z224" s="7"/>
      <c r="AA224" s="7"/>
      <c r="AB224" s="7"/>
      <c r="AC224" s="7"/>
      <c r="AD224" s="7"/>
      <c r="AE224" s="37" t="s">
        <v>25</v>
      </c>
      <c r="AF224" s="37" t="s">
        <v>349</v>
      </c>
      <c r="AG224" s="7">
        <f>_xlfn.MAXIFS($A$7:$A$606,$E$7:$E$606,AF224)</f>
        <v>0</v>
      </c>
      <c r="AH224" s="7" t="str">
        <f t="shared" si="57"/>
        <v/>
      </c>
      <c r="AI224" s="7">
        <f>IF(COUNTIF($E$7:$E$1001,AF224)&lt;=3,0,SUMIF($E$7:$E$1001,AF224,$A$7:$A$1001))</f>
        <v>0</v>
      </c>
      <c r="AJ224" s="7" t="str">
        <f t="shared" si="58"/>
        <v/>
      </c>
      <c r="AK224" s="7">
        <f t="shared" si="59"/>
        <v>0</v>
      </c>
      <c r="AL224" s="7" t="str">
        <f t="shared" si="60"/>
        <v/>
      </c>
      <c r="AM224" s="7" t="str">
        <f t="shared" si="61"/>
        <v xml:space="preserve"> G</v>
      </c>
      <c r="AN224" s="7">
        <f t="shared" si="62"/>
        <v>0</v>
      </c>
      <c r="AO224" s="37"/>
      <c r="AP224" s="37" t="s">
        <v>25</v>
      </c>
      <c r="AQ224" s="37" t="s">
        <v>349</v>
      </c>
      <c r="AR224" s="7">
        <f>_xlfn.MAXIFS($I$7:$I$606,$M$7:$M$606,AQ224)</f>
        <v>0</v>
      </c>
      <c r="AS224" s="7" t="str">
        <f t="shared" si="63"/>
        <v/>
      </c>
      <c r="AT224" s="7">
        <f>IF(COUNTIF($M$7:$M$1001,AQ224)&lt;=2,0,SUMIF($M$7:$M$1001,AQ224,$I$7:$I$1001))</f>
        <v>0</v>
      </c>
      <c r="AU224" s="7" t="str">
        <f t="shared" si="64"/>
        <v/>
      </c>
      <c r="AV224" s="7">
        <f t="shared" si="65"/>
        <v>0</v>
      </c>
      <c r="AW224" s="7" t="str">
        <f t="shared" si="74"/>
        <v/>
      </c>
      <c r="AX224" s="7" t="str">
        <f t="shared" si="66"/>
        <v xml:space="preserve"> G</v>
      </c>
      <c r="AY224" s="7">
        <f t="shared" si="67"/>
        <v>0</v>
      </c>
      <c r="AZ224" s="37"/>
      <c r="BA224" s="37" t="s">
        <v>25</v>
      </c>
      <c r="BB224" s="37" t="s">
        <v>349</v>
      </c>
      <c r="BC224" s="7">
        <f>IF(COUNTIF($F$7:$F$1001,BB224)&lt;=1,0,SUMIF($F$7:$F$1001,BB224,$A$7:$A$1001))</f>
        <v>0</v>
      </c>
      <c r="BD224" s="7">
        <f>IF(COUNTIF($N$7:$N$1001,BB224)&lt;=1,0,SUMIF($N$7:$N$1001,BB224,$I$7:$I$1001))</f>
        <v>0</v>
      </c>
      <c r="BE224" s="7">
        <f t="shared" si="55"/>
        <v>0</v>
      </c>
      <c r="BF224" s="7">
        <f>_xlfn.MAXIFS($A$7:$A$606,$F$7:$F$606,AF224)</f>
        <v>0</v>
      </c>
      <c r="BG224" s="7">
        <f>_xlfn.MAXIFS($I$7:$I$606,$N$7:$N$606,AQ224)</f>
        <v>0</v>
      </c>
      <c r="BH224" s="7">
        <f t="shared" si="73"/>
        <v>0</v>
      </c>
      <c r="BI224" s="7" t="str">
        <f t="shared" si="68"/>
        <v/>
      </c>
      <c r="BJ224" s="7" t="str">
        <f t="shared" si="69"/>
        <v/>
      </c>
      <c r="BK224" s="7">
        <f t="shared" si="70"/>
        <v>0</v>
      </c>
      <c r="BL224" s="7" t="str">
        <f t="shared" si="71"/>
        <v/>
      </c>
      <c r="BM224" s="7" t="str">
        <f t="shared" si="56"/>
        <v xml:space="preserve"> G</v>
      </c>
      <c r="BN224" s="7" t="str">
        <f t="shared" si="72"/>
        <v/>
      </c>
    </row>
    <row r="225" spans="1:66" ht="15.75" customHeight="1" x14ac:dyDescent="0.2">
      <c r="A225" s="30"/>
      <c r="B225" s="25"/>
      <c r="C225" s="25"/>
      <c r="D225" s="25"/>
      <c r="E225" s="25"/>
      <c r="F225" s="25"/>
      <c r="G225" s="86"/>
      <c r="H225" s="7"/>
      <c r="I225" s="30"/>
      <c r="J225" s="25"/>
      <c r="K225" s="25"/>
      <c r="L225" s="25"/>
      <c r="M225" s="25"/>
      <c r="N225" s="25"/>
      <c r="O225" s="86"/>
      <c r="P225" s="7"/>
      <c r="Q225" s="37"/>
      <c r="R225" s="37"/>
      <c r="S225" s="37"/>
      <c r="T225" s="37"/>
      <c r="U225" s="37"/>
      <c r="V225" s="37"/>
      <c r="W225" s="37"/>
      <c r="X225" s="7"/>
      <c r="Y225" s="7"/>
      <c r="Z225" s="7"/>
      <c r="AA225" s="7"/>
      <c r="AB225" s="7"/>
      <c r="AC225" s="7"/>
      <c r="AD225" s="7"/>
      <c r="AE225" s="37" t="s">
        <v>26</v>
      </c>
      <c r="AF225" s="37" t="s">
        <v>350</v>
      </c>
      <c r="AG225" s="7">
        <f>_xlfn.MAXIFS($A$7:$A$606,$E$7:$E$606,AF225)</f>
        <v>0</v>
      </c>
      <c r="AH225" s="7" t="str">
        <f t="shared" si="57"/>
        <v/>
      </c>
      <c r="AI225" s="7">
        <f>IF(COUNTIF($E$7:$E$1001,AF225)&lt;=3,0,SUMIF($E$7:$E$1001,AF225,$A$7:$A$1001))</f>
        <v>0</v>
      </c>
      <c r="AJ225" s="7" t="str">
        <f t="shared" si="58"/>
        <v/>
      </c>
      <c r="AK225" s="7">
        <f t="shared" si="59"/>
        <v>0</v>
      </c>
      <c r="AL225" s="7" t="str">
        <f t="shared" si="60"/>
        <v/>
      </c>
      <c r="AM225" s="7" t="str">
        <f t="shared" si="61"/>
        <v xml:space="preserve"> H</v>
      </c>
      <c r="AN225" s="7">
        <f t="shared" si="62"/>
        <v>0</v>
      </c>
      <c r="AO225" s="37"/>
      <c r="AP225" s="37" t="s">
        <v>26</v>
      </c>
      <c r="AQ225" s="37" t="s">
        <v>350</v>
      </c>
      <c r="AR225" s="7">
        <f>_xlfn.MAXIFS($I$7:$I$606,$M$7:$M$606,AQ225)</f>
        <v>0</v>
      </c>
      <c r="AS225" s="7" t="str">
        <f t="shared" si="63"/>
        <v/>
      </c>
      <c r="AT225" s="7">
        <f>IF(COUNTIF($M$7:$M$1001,AQ225)&lt;=2,0,SUMIF($M$7:$M$1001,AQ225,$I$7:$I$1001))</f>
        <v>0</v>
      </c>
      <c r="AU225" s="7" t="str">
        <f t="shared" si="64"/>
        <v/>
      </c>
      <c r="AV225" s="7">
        <f t="shared" si="65"/>
        <v>0</v>
      </c>
      <c r="AW225" s="7" t="str">
        <f t="shared" si="74"/>
        <v/>
      </c>
      <c r="AX225" s="7" t="str">
        <f t="shared" si="66"/>
        <v xml:space="preserve"> H</v>
      </c>
      <c r="AY225" s="7">
        <f t="shared" si="67"/>
        <v>0</v>
      </c>
      <c r="AZ225" s="37"/>
      <c r="BA225" s="37" t="s">
        <v>26</v>
      </c>
      <c r="BB225" s="37" t="s">
        <v>350</v>
      </c>
      <c r="BC225" s="7">
        <f>IF(COUNTIF($F$7:$F$1001,BB225)&lt;=1,0,SUMIF($F$7:$F$1001,BB225,$A$7:$A$1001))</f>
        <v>0</v>
      </c>
      <c r="BD225" s="7">
        <f>IF(COUNTIF($N$7:$N$1001,BB225)&lt;=1,0,SUMIF($N$7:$N$1001,BB225,$I$7:$I$1001))</f>
        <v>0</v>
      </c>
      <c r="BE225" s="7">
        <f t="shared" si="55"/>
        <v>0</v>
      </c>
      <c r="BF225" s="7">
        <f>_xlfn.MAXIFS($A$7:$A$606,$F$7:$F$606,AF225)</f>
        <v>0</v>
      </c>
      <c r="BG225" s="7">
        <f>_xlfn.MAXIFS($I$7:$I$606,$N$7:$N$606,AQ225)</f>
        <v>0</v>
      </c>
      <c r="BH225" s="7">
        <f t="shared" si="73"/>
        <v>0</v>
      </c>
      <c r="BI225" s="7" t="str">
        <f t="shared" si="68"/>
        <v/>
      </c>
      <c r="BJ225" s="7" t="str">
        <f t="shared" si="69"/>
        <v/>
      </c>
      <c r="BK225" s="7">
        <f t="shared" si="70"/>
        <v>0</v>
      </c>
      <c r="BL225" s="7" t="str">
        <f t="shared" si="71"/>
        <v/>
      </c>
      <c r="BM225" s="7" t="str">
        <f t="shared" si="56"/>
        <v xml:space="preserve"> H</v>
      </c>
      <c r="BN225" s="7" t="str">
        <f t="shared" si="72"/>
        <v/>
      </c>
    </row>
    <row r="226" spans="1:66" ht="15.75" customHeight="1" x14ac:dyDescent="0.2">
      <c r="A226" s="30"/>
      <c r="B226" s="25"/>
      <c r="C226" s="25"/>
      <c r="D226" s="25"/>
      <c r="E226" s="25"/>
      <c r="F226" s="25"/>
      <c r="G226" s="86"/>
      <c r="H226" s="7"/>
      <c r="I226" s="30"/>
      <c r="J226" s="25"/>
      <c r="K226" s="25"/>
      <c r="L226" s="25"/>
      <c r="M226" s="25"/>
      <c r="N226" s="25"/>
      <c r="O226" s="86"/>
      <c r="P226" s="7"/>
      <c r="Q226" s="37"/>
      <c r="R226" s="37"/>
      <c r="S226" s="37"/>
      <c r="T226" s="37"/>
      <c r="U226" s="37"/>
      <c r="V226" s="37"/>
      <c r="W226" s="37"/>
      <c r="X226" s="7"/>
      <c r="Y226" s="7"/>
      <c r="Z226" s="7"/>
      <c r="AA226" s="7"/>
      <c r="AB226" s="7"/>
      <c r="AC226" s="7"/>
      <c r="AD226" s="7"/>
      <c r="AE226" s="37" t="s">
        <v>16</v>
      </c>
      <c r="AF226" s="37" t="s">
        <v>343</v>
      </c>
      <c r="AG226" s="7">
        <f>_xlfn.MAXIFS($A$7:$A$606,$E$7:$E$606,AF226)</f>
        <v>0</v>
      </c>
      <c r="AH226" s="7" t="str">
        <f t="shared" si="57"/>
        <v/>
      </c>
      <c r="AI226" s="7">
        <f>IF(COUNTIF($E$7:$E$1001,AF226)&lt;=3,0,SUMIF($E$7:$E$1001,AF226,$A$7:$A$1001))</f>
        <v>0</v>
      </c>
      <c r="AJ226" s="7" t="str">
        <f t="shared" si="58"/>
        <v/>
      </c>
      <c r="AK226" s="7">
        <f t="shared" si="59"/>
        <v>0</v>
      </c>
      <c r="AL226" s="7" t="str">
        <f t="shared" si="60"/>
        <v/>
      </c>
      <c r="AM226" s="7" t="str">
        <f t="shared" si="61"/>
        <v xml:space="preserve"> A</v>
      </c>
      <c r="AN226" s="7">
        <f t="shared" si="62"/>
        <v>0</v>
      </c>
      <c r="AO226" s="37"/>
      <c r="AP226" s="37" t="s">
        <v>16</v>
      </c>
      <c r="AQ226" s="37" t="s">
        <v>343</v>
      </c>
      <c r="AR226" s="7">
        <f>_xlfn.MAXIFS($I$7:$I$606,$M$7:$M$606,AQ226)</f>
        <v>0</v>
      </c>
      <c r="AS226" s="7" t="str">
        <f t="shared" si="63"/>
        <v/>
      </c>
      <c r="AT226" s="7">
        <f>IF(COUNTIF($M$7:$M$1001,AQ226)&lt;=2,0,SUMIF($M$7:$M$1001,AQ226,$I$7:$I$1001))</f>
        <v>0</v>
      </c>
      <c r="AU226" s="7" t="str">
        <f t="shared" si="64"/>
        <v/>
      </c>
      <c r="AV226" s="7">
        <f t="shared" si="65"/>
        <v>0</v>
      </c>
      <c r="AW226" s="7" t="str">
        <f t="shared" si="74"/>
        <v/>
      </c>
      <c r="AX226" s="7" t="str">
        <f t="shared" si="66"/>
        <v xml:space="preserve"> A</v>
      </c>
      <c r="AY226" s="7">
        <f t="shared" si="67"/>
        <v>0</v>
      </c>
      <c r="AZ226" s="37"/>
      <c r="BA226" s="37" t="s">
        <v>16</v>
      </c>
      <c r="BB226" s="37" t="s">
        <v>343</v>
      </c>
      <c r="BC226" s="7">
        <f>IF(COUNTIF($F$7:$F$1001,BB226)&lt;=1,0,SUMIF($F$7:$F$1001,BB226,$A$7:$A$1001))</f>
        <v>0</v>
      </c>
      <c r="BD226" s="7">
        <f>IF(COUNTIF($N$7:$N$1001,BB226)&lt;=1,0,SUMIF($N$7:$N$1001,BB226,$I$7:$I$1001))</f>
        <v>0</v>
      </c>
      <c r="BE226" s="7">
        <f t="shared" si="55"/>
        <v>0</v>
      </c>
      <c r="BF226" s="7">
        <f>_xlfn.MAXIFS($A$7:$A$606,$F$7:$F$606,AF226)</f>
        <v>0</v>
      </c>
      <c r="BG226" s="7">
        <f>_xlfn.MAXIFS($I$7:$I$606,$N$7:$N$606,AQ226)</f>
        <v>0</v>
      </c>
      <c r="BH226" s="7">
        <f t="shared" si="73"/>
        <v>0</v>
      </c>
      <c r="BI226" s="7" t="str">
        <f t="shared" si="68"/>
        <v/>
      </c>
      <c r="BJ226" s="7" t="str">
        <f t="shared" si="69"/>
        <v/>
      </c>
      <c r="BK226" s="7">
        <f t="shared" si="70"/>
        <v>0</v>
      </c>
      <c r="BL226" s="7" t="str">
        <f t="shared" si="71"/>
        <v/>
      </c>
      <c r="BM226" s="7" t="str">
        <f t="shared" si="56"/>
        <v xml:space="preserve"> A</v>
      </c>
      <c r="BN226" s="7" t="str">
        <f t="shared" si="72"/>
        <v/>
      </c>
    </row>
    <row r="227" spans="1:66" ht="15.75" customHeight="1" x14ac:dyDescent="0.2">
      <c r="A227" s="30"/>
      <c r="B227" s="25"/>
      <c r="C227" s="25"/>
      <c r="D227" s="25"/>
      <c r="E227" s="25"/>
      <c r="F227" s="25"/>
      <c r="G227" s="86"/>
      <c r="H227" s="7"/>
      <c r="I227" s="30"/>
      <c r="J227" s="25"/>
      <c r="K227" s="25"/>
      <c r="L227" s="25"/>
      <c r="M227" s="25"/>
      <c r="N227" s="25"/>
      <c r="O227" s="86"/>
      <c r="P227" s="7"/>
      <c r="Q227" s="37"/>
      <c r="R227" s="37"/>
      <c r="S227" s="37"/>
      <c r="T227" s="37"/>
      <c r="U227" s="37"/>
      <c r="V227" s="37"/>
      <c r="W227" s="37"/>
      <c r="X227" s="7"/>
      <c r="Y227" s="7"/>
      <c r="Z227" s="7"/>
      <c r="AA227" s="7"/>
      <c r="AB227" s="7"/>
      <c r="AC227" s="7"/>
      <c r="AD227" s="7"/>
      <c r="AE227" s="37" t="s">
        <v>17</v>
      </c>
      <c r="AF227" s="37" t="s">
        <v>344</v>
      </c>
      <c r="AG227" s="7">
        <f>_xlfn.MAXIFS($A$7:$A$606,$E$7:$E$606,AF227)</f>
        <v>0</v>
      </c>
      <c r="AH227" s="7" t="str">
        <f t="shared" si="57"/>
        <v/>
      </c>
      <c r="AI227" s="7">
        <f>IF(COUNTIF($E$7:$E$1001,AF227)&lt;=3,0,SUMIF($E$7:$E$1001,AF227,$A$7:$A$1001))</f>
        <v>0</v>
      </c>
      <c r="AJ227" s="7" t="str">
        <f t="shared" si="58"/>
        <v/>
      </c>
      <c r="AK227" s="7">
        <f t="shared" si="59"/>
        <v>0</v>
      </c>
      <c r="AL227" s="7" t="str">
        <f t="shared" si="60"/>
        <v/>
      </c>
      <c r="AM227" s="7" t="str">
        <f t="shared" si="61"/>
        <v xml:space="preserve"> B</v>
      </c>
      <c r="AN227" s="7">
        <f t="shared" si="62"/>
        <v>0</v>
      </c>
      <c r="AO227" s="37"/>
      <c r="AP227" s="37" t="s">
        <v>17</v>
      </c>
      <c r="AQ227" s="37" t="s">
        <v>344</v>
      </c>
      <c r="AR227" s="7">
        <f>_xlfn.MAXIFS($I$7:$I$606,$M$7:$M$606,AQ227)</f>
        <v>0</v>
      </c>
      <c r="AS227" s="7" t="str">
        <f t="shared" si="63"/>
        <v/>
      </c>
      <c r="AT227" s="7">
        <f>IF(COUNTIF($M$7:$M$1001,AQ227)&lt;=2,0,SUMIF($M$7:$M$1001,AQ227,$I$7:$I$1001))</f>
        <v>0</v>
      </c>
      <c r="AU227" s="7" t="str">
        <f t="shared" si="64"/>
        <v/>
      </c>
      <c r="AV227" s="7">
        <f t="shared" si="65"/>
        <v>0</v>
      </c>
      <c r="AW227" s="7" t="str">
        <f t="shared" si="74"/>
        <v/>
      </c>
      <c r="AX227" s="7" t="str">
        <f t="shared" si="66"/>
        <v xml:space="preserve"> B</v>
      </c>
      <c r="AY227" s="7">
        <f t="shared" si="67"/>
        <v>0</v>
      </c>
      <c r="AZ227" s="37"/>
      <c r="BA227" s="37" t="s">
        <v>17</v>
      </c>
      <c r="BB227" s="37" t="s">
        <v>344</v>
      </c>
      <c r="BC227" s="7">
        <f>IF(COUNTIF($F$7:$F$1001,BB227)&lt;=1,0,SUMIF($F$7:$F$1001,BB227,$A$7:$A$1001))</f>
        <v>0</v>
      </c>
      <c r="BD227" s="7">
        <f>IF(COUNTIF($N$7:$N$1001,BB227)&lt;=1,0,SUMIF($N$7:$N$1001,BB227,$I$7:$I$1001))</f>
        <v>0</v>
      </c>
      <c r="BE227" s="7">
        <f t="shared" si="55"/>
        <v>0</v>
      </c>
      <c r="BF227" s="7">
        <f>_xlfn.MAXIFS($A$7:$A$606,$F$7:$F$606,AF227)</f>
        <v>0</v>
      </c>
      <c r="BG227" s="7">
        <f>_xlfn.MAXIFS($I$7:$I$606,$N$7:$N$606,AQ227)</f>
        <v>0</v>
      </c>
      <c r="BH227" s="7">
        <f t="shared" si="73"/>
        <v>0</v>
      </c>
      <c r="BI227" s="7" t="str">
        <f t="shared" si="68"/>
        <v/>
      </c>
      <c r="BJ227" s="7" t="str">
        <f t="shared" si="69"/>
        <v/>
      </c>
      <c r="BK227" s="7">
        <f t="shared" si="70"/>
        <v>0</v>
      </c>
      <c r="BL227" s="7" t="str">
        <f t="shared" si="71"/>
        <v/>
      </c>
      <c r="BM227" s="7" t="str">
        <f t="shared" si="56"/>
        <v xml:space="preserve"> B</v>
      </c>
      <c r="BN227" s="7" t="str">
        <f t="shared" si="72"/>
        <v/>
      </c>
    </row>
    <row r="228" spans="1:66" ht="15.75" customHeight="1" x14ac:dyDescent="0.2">
      <c r="A228" s="30"/>
      <c r="B228" s="25"/>
      <c r="C228" s="25"/>
      <c r="D228" s="25"/>
      <c r="E228" s="25"/>
      <c r="F228" s="25"/>
      <c r="G228" s="86"/>
      <c r="H228" s="7"/>
      <c r="I228" s="30"/>
      <c r="J228" s="25"/>
      <c r="K228" s="25"/>
      <c r="L228" s="25"/>
      <c r="M228" s="25"/>
      <c r="N228" s="25"/>
      <c r="O228" s="86"/>
      <c r="P228" s="7"/>
      <c r="Q228" s="37"/>
      <c r="R228" s="37"/>
      <c r="S228" s="37"/>
      <c r="T228" s="37"/>
      <c r="U228" s="37"/>
      <c r="V228" s="37"/>
      <c r="W228" s="37"/>
      <c r="X228" s="7"/>
      <c r="Y228" s="7"/>
      <c r="Z228" s="7"/>
      <c r="AA228" s="7"/>
      <c r="AB228" s="7"/>
      <c r="AC228" s="7"/>
      <c r="AD228" s="7"/>
      <c r="AE228" s="37" t="s">
        <v>18</v>
      </c>
      <c r="AF228" s="37" t="s">
        <v>345</v>
      </c>
      <c r="AG228" s="7">
        <f>_xlfn.MAXIFS($A$7:$A$606,$E$7:$E$606,AF228)</f>
        <v>0</v>
      </c>
      <c r="AH228" s="7" t="str">
        <f t="shared" si="57"/>
        <v/>
      </c>
      <c r="AI228" s="7">
        <f>IF(COUNTIF($E$7:$E$1001,AF228)&lt;=3,0,SUMIF($E$7:$E$1001,AF228,$A$7:$A$1001))</f>
        <v>0</v>
      </c>
      <c r="AJ228" s="7" t="str">
        <f t="shared" si="58"/>
        <v/>
      </c>
      <c r="AK228" s="7">
        <f t="shared" si="59"/>
        <v>0</v>
      </c>
      <c r="AL228" s="7" t="str">
        <f t="shared" si="60"/>
        <v/>
      </c>
      <c r="AM228" s="7" t="str">
        <f t="shared" si="61"/>
        <v xml:space="preserve"> C</v>
      </c>
      <c r="AN228" s="7">
        <f t="shared" si="62"/>
        <v>0</v>
      </c>
      <c r="AO228" s="37"/>
      <c r="AP228" s="37" t="s">
        <v>18</v>
      </c>
      <c r="AQ228" s="37" t="s">
        <v>345</v>
      </c>
      <c r="AR228" s="7">
        <f>_xlfn.MAXIFS($I$7:$I$606,$M$7:$M$606,AQ228)</f>
        <v>0</v>
      </c>
      <c r="AS228" s="7" t="str">
        <f t="shared" si="63"/>
        <v/>
      </c>
      <c r="AT228" s="7">
        <f>IF(COUNTIF($M$7:$M$1001,AQ228)&lt;=2,0,SUMIF($M$7:$M$1001,AQ228,$I$7:$I$1001))</f>
        <v>0</v>
      </c>
      <c r="AU228" s="7" t="str">
        <f t="shared" si="64"/>
        <v/>
      </c>
      <c r="AV228" s="7">
        <f t="shared" si="65"/>
        <v>0</v>
      </c>
      <c r="AW228" s="7" t="str">
        <f t="shared" si="74"/>
        <v/>
      </c>
      <c r="AX228" s="7" t="str">
        <f t="shared" si="66"/>
        <v xml:space="preserve"> C</v>
      </c>
      <c r="AY228" s="7">
        <f t="shared" si="67"/>
        <v>0</v>
      </c>
      <c r="AZ228" s="37"/>
      <c r="BA228" s="37" t="s">
        <v>18</v>
      </c>
      <c r="BB228" s="37" t="s">
        <v>345</v>
      </c>
      <c r="BC228" s="7">
        <f>IF(COUNTIF($F$7:$F$1001,BB228)&lt;=1,0,SUMIF($F$7:$F$1001,BB228,$A$7:$A$1001))</f>
        <v>0</v>
      </c>
      <c r="BD228" s="7">
        <f>IF(COUNTIF($N$7:$N$1001,BB228)&lt;=1,0,SUMIF($N$7:$N$1001,BB228,$I$7:$I$1001))</f>
        <v>0</v>
      </c>
      <c r="BE228" s="7">
        <f t="shared" si="55"/>
        <v>0</v>
      </c>
      <c r="BF228" s="7">
        <f>_xlfn.MAXIFS($A$7:$A$606,$F$7:$F$606,AF228)</f>
        <v>0</v>
      </c>
      <c r="BG228" s="7">
        <f>_xlfn.MAXIFS($I$7:$I$606,$N$7:$N$606,AQ228)</f>
        <v>0</v>
      </c>
      <c r="BH228" s="7">
        <f t="shared" si="73"/>
        <v>0</v>
      </c>
      <c r="BI228" s="7" t="str">
        <f t="shared" si="68"/>
        <v/>
      </c>
      <c r="BJ228" s="7" t="str">
        <f t="shared" si="69"/>
        <v/>
      </c>
      <c r="BK228" s="7">
        <f t="shared" si="70"/>
        <v>0</v>
      </c>
      <c r="BL228" s="7" t="str">
        <f t="shared" si="71"/>
        <v/>
      </c>
      <c r="BM228" s="7" t="str">
        <f t="shared" si="56"/>
        <v xml:space="preserve"> C</v>
      </c>
      <c r="BN228" s="7" t="str">
        <f t="shared" si="72"/>
        <v/>
      </c>
    </row>
    <row r="229" spans="1:66" ht="15.75" customHeight="1" x14ac:dyDescent="0.2">
      <c r="A229" s="30"/>
      <c r="B229" s="25"/>
      <c r="C229" s="25"/>
      <c r="D229" s="25"/>
      <c r="E229" s="25"/>
      <c r="F229" s="25"/>
      <c r="G229" s="86"/>
      <c r="H229" s="7"/>
      <c r="I229" s="30"/>
      <c r="J229" s="25"/>
      <c r="K229" s="25"/>
      <c r="L229" s="25"/>
      <c r="M229" s="25"/>
      <c r="N229" s="25"/>
      <c r="O229" s="86"/>
      <c r="P229" s="7"/>
      <c r="Q229" s="37"/>
      <c r="R229" s="37"/>
      <c r="S229" s="37"/>
      <c r="T229" s="37"/>
      <c r="U229" s="37"/>
      <c r="V229" s="37"/>
      <c r="W229" s="37"/>
      <c r="X229" s="7"/>
      <c r="Y229" s="7"/>
      <c r="Z229" s="7"/>
      <c r="AA229" s="7"/>
      <c r="AB229" s="7"/>
      <c r="AC229" s="7"/>
      <c r="AD229" s="7"/>
      <c r="AE229" s="37" t="s">
        <v>19</v>
      </c>
      <c r="AF229" s="37" t="s">
        <v>346</v>
      </c>
      <c r="AG229" s="7">
        <f>_xlfn.MAXIFS($A$7:$A$606,$E$7:$E$606,AF229)</f>
        <v>0</v>
      </c>
      <c r="AH229" s="7" t="str">
        <f t="shared" si="57"/>
        <v/>
      </c>
      <c r="AI229" s="7">
        <f>IF(COUNTIF($E$7:$E$1001,AF229)&lt;=3,0,SUMIF($E$7:$E$1001,AF229,$A$7:$A$1001))</f>
        <v>0</v>
      </c>
      <c r="AJ229" s="7" t="str">
        <f t="shared" si="58"/>
        <v/>
      </c>
      <c r="AK229" s="7">
        <f t="shared" si="59"/>
        <v>0</v>
      </c>
      <c r="AL229" s="7" t="str">
        <f t="shared" si="60"/>
        <v/>
      </c>
      <c r="AM229" s="7" t="str">
        <f t="shared" si="61"/>
        <v xml:space="preserve"> D</v>
      </c>
      <c r="AN229" s="7">
        <f t="shared" si="62"/>
        <v>0</v>
      </c>
      <c r="AO229" s="37"/>
      <c r="AP229" s="37" t="s">
        <v>19</v>
      </c>
      <c r="AQ229" s="37" t="s">
        <v>346</v>
      </c>
      <c r="AR229" s="7">
        <f>_xlfn.MAXIFS($I$7:$I$606,$M$7:$M$606,AQ229)</f>
        <v>0</v>
      </c>
      <c r="AS229" s="7" t="str">
        <f t="shared" si="63"/>
        <v/>
      </c>
      <c r="AT229" s="7">
        <f>IF(COUNTIF($M$7:$M$1001,AQ229)&lt;=2,0,SUMIF($M$7:$M$1001,AQ229,$I$7:$I$1001))</f>
        <v>0</v>
      </c>
      <c r="AU229" s="7" t="str">
        <f t="shared" si="64"/>
        <v/>
      </c>
      <c r="AV229" s="7">
        <f t="shared" si="65"/>
        <v>0</v>
      </c>
      <c r="AW229" s="7" t="str">
        <f t="shared" si="74"/>
        <v/>
      </c>
      <c r="AX229" s="7" t="str">
        <f t="shared" si="66"/>
        <v xml:space="preserve"> D</v>
      </c>
      <c r="AY229" s="7">
        <f t="shared" si="67"/>
        <v>0</v>
      </c>
      <c r="AZ229" s="37"/>
      <c r="BA229" s="37" t="s">
        <v>19</v>
      </c>
      <c r="BB229" s="37" t="s">
        <v>346</v>
      </c>
      <c r="BC229" s="7">
        <f>IF(COUNTIF($F$7:$F$1001,BB229)&lt;=1,0,SUMIF($F$7:$F$1001,BB229,$A$7:$A$1001))</f>
        <v>0</v>
      </c>
      <c r="BD229" s="7">
        <f>IF(COUNTIF($N$7:$N$1001,BB229)&lt;=1,0,SUMIF($N$7:$N$1001,BB229,$I$7:$I$1001))</f>
        <v>0</v>
      </c>
      <c r="BE229" s="7">
        <f t="shared" si="55"/>
        <v>0</v>
      </c>
      <c r="BF229" s="7">
        <f>_xlfn.MAXIFS($A$7:$A$606,$F$7:$F$606,AF229)</f>
        <v>0</v>
      </c>
      <c r="BG229" s="7">
        <f>_xlfn.MAXIFS($I$7:$I$606,$N$7:$N$606,AQ229)</f>
        <v>0</v>
      </c>
      <c r="BH229" s="7">
        <f t="shared" si="73"/>
        <v>0</v>
      </c>
      <c r="BI229" s="7" t="str">
        <f t="shared" si="68"/>
        <v/>
      </c>
      <c r="BJ229" s="7" t="str">
        <f t="shared" si="69"/>
        <v/>
      </c>
      <c r="BK229" s="7">
        <f t="shared" si="70"/>
        <v>0</v>
      </c>
      <c r="BL229" s="7" t="str">
        <f t="shared" si="71"/>
        <v/>
      </c>
      <c r="BM229" s="7" t="str">
        <f t="shared" si="56"/>
        <v xml:space="preserve"> D</v>
      </c>
      <c r="BN229" s="7" t="str">
        <f t="shared" si="72"/>
        <v/>
      </c>
    </row>
    <row r="230" spans="1:66" ht="15.75" customHeight="1" x14ac:dyDescent="0.2">
      <c r="A230" s="30"/>
      <c r="B230" s="25"/>
      <c r="C230" s="25"/>
      <c r="D230" s="25"/>
      <c r="E230" s="25"/>
      <c r="F230" s="25"/>
      <c r="G230" s="86"/>
      <c r="H230" s="7"/>
      <c r="I230" s="30"/>
      <c r="J230" s="25"/>
      <c r="K230" s="25"/>
      <c r="L230" s="25"/>
      <c r="M230" s="25"/>
      <c r="N230" s="25"/>
      <c r="O230" s="86"/>
      <c r="P230" s="7"/>
      <c r="Q230" s="37"/>
      <c r="R230" s="37"/>
      <c r="S230" s="37"/>
      <c r="T230" s="37"/>
      <c r="U230" s="37"/>
      <c r="V230" s="37"/>
      <c r="W230" s="37"/>
      <c r="X230" s="7"/>
      <c r="Y230" s="7"/>
      <c r="Z230" s="7"/>
      <c r="AA230" s="7"/>
      <c r="AB230" s="7"/>
      <c r="AC230" s="7"/>
      <c r="AD230" s="7"/>
      <c r="AE230" s="37" t="s">
        <v>22</v>
      </c>
      <c r="AF230" s="37" t="s">
        <v>347</v>
      </c>
      <c r="AG230" s="7">
        <f>_xlfn.MAXIFS($A$7:$A$606,$E$7:$E$606,AF230)</f>
        <v>0</v>
      </c>
      <c r="AH230" s="7" t="str">
        <f t="shared" si="57"/>
        <v/>
      </c>
      <c r="AI230" s="7">
        <f>IF(COUNTIF($E$7:$E$1001,AF230)&lt;=3,0,SUMIF($E$7:$E$1001,AF230,$A$7:$A$1001))</f>
        <v>0</v>
      </c>
      <c r="AJ230" s="7" t="str">
        <f t="shared" si="58"/>
        <v/>
      </c>
      <c r="AK230" s="7">
        <f t="shared" si="59"/>
        <v>0</v>
      </c>
      <c r="AL230" s="7" t="str">
        <f t="shared" si="60"/>
        <v/>
      </c>
      <c r="AM230" s="7" t="str">
        <f t="shared" si="61"/>
        <v xml:space="preserve"> E</v>
      </c>
      <c r="AN230" s="7">
        <f t="shared" si="62"/>
        <v>0</v>
      </c>
      <c r="AO230" s="37"/>
      <c r="AP230" s="37" t="s">
        <v>22</v>
      </c>
      <c r="AQ230" s="37" t="s">
        <v>347</v>
      </c>
      <c r="AR230" s="7">
        <f>_xlfn.MAXIFS($I$7:$I$606,$M$7:$M$606,AQ230)</f>
        <v>0</v>
      </c>
      <c r="AS230" s="7" t="str">
        <f t="shared" si="63"/>
        <v/>
      </c>
      <c r="AT230" s="7">
        <f>IF(COUNTIF($M$7:$M$1001,AQ230)&lt;=2,0,SUMIF($M$7:$M$1001,AQ230,$I$7:$I$1001))</f>
        <v>0</v>
      </c>
      <c r="AU230" s="7" t="str">
        <f t="shared" si="64"/>
        <v/>
      </c>
      <c r="AV230" s="7">
        <f t="shared" si="65"/>
        <v>0</v>
      </c>
      <c r="AW230" s="7" t="str">
        <f t="shared" si="74"/>
        <v/>
      </c>
      <c r="AX230" s="7" t="str">
        <f t="shared" si="66"/>
        <v xml:space="preserve"> E</v>
      </c>
      <c r="AY230" s="7">
        <f t="shared" si="67"/>
        <v>0</v>
      </c>
      <c r="AZ230" s="37"/>
      <c r="BA230" s="37" t="s">
        <v>22</v>
      </c>
      <c r="BB230" s="37" t="s">
        <v>347</v>
      </c>
      <c r="BC230" s="7">
        <f>IF(COUNTIF($F$7:$F$1001,BB230)&lt;=1,0,SUMIF($F$7:$F$1001,BB230,$A$7:$A$1001))</f>
        <v>0</v>
      </c>
      <c r="BD230" s="7">
        <f>IF(COUNTIF($N$7:$N$1001,BB230)&lt;=1,0,SUMIF($N$7:$N$1001,BB230,$I$7:$I$1001))</f>
        <v>0</v>
      </c>
      <c r="BE230" s="7">
        <f t="shared" si="55"/>
        <v>0</v>
      </c>
      <c r="BF230" s="7">
        <f>_xlfn.MAXIFS($A$7:$A$606,$F$7:$F$606,AF230)</f>
        <v>0</v>
      </c>
      <c r="BG230" s="7">
        <f>_xlfn.MAXIFS($I$7:$I$606,$N$7:$N$606,AQ230)</f>
        <v>0</v>
      </c>
      <c r="BH230" s="7">
        <f t="shared" si="73"/>
        <v>0</v>
      </c>
      <c r="BI230" s="7" t="str">
        <f t="shared" si="68"/>
        <v/>
      </c>
      <c r="BJ230" s="7" t="str">
        <f t="shared" si="69"/>
        <v/>
      </c>
      <c r="BK230" s="7">
        <f t="shared" si="70"/>
        <v>0</v>
      </c>
      <c r="BL230" s="7" t="str">
        <f t="shared" si="71"/>
        <v/>
      </c>
      <c r="BM230" s="7" t="str">
        <f t="shared" si="56"/>
        <v xml:space="preserve"> E</v>
      </c>
      <c r="BN230" s="7" t="str">
        <f t="shared" si="72"/>
        <v/>
      </c>
    </row>
    <row r="231" spans="1:66" ht="15.75" customHeight="1" x14ac:dyDescent="0.2">
      <c r="A231" s="30"/>
      <c r="B231" s="25"/>
      <c r="C231" s="25"/>
      <c r="D231" s="25"/>
      <c r="E231" s="25"/>
      <c r="F231" s="25"/>
      <c r="G231" s="86"/>
      <c r="H231" s="7"/>
      <c r="I231" s="30"/>
      <c r="J231" s="25"/>
      <c r="K231" s="25"/>
      <c r="L231" s="25"/>
      <c r="M231" s="25"/>
      <c r="N231" s="25"/>
      <c r="O231" s="86"/>
      <c r="P231" s="7"/>
      <c r="Q231" s="37"/>
      <c r="R231" s="37"/>
      <c r="S231" s="37"/>
      <c r="T231" s="37"/>
      <c r="U231" s="37"/>
      <c r="V231" s="37"/>
      <c r="W231" s="37"/>
      <c r="X231" s="7"/>
      <c r="Y231" s="7"/>
      <c r="Z231" s="7"/>
      <c r="AA231" s="7"/>
      <c r="AB231" s="7"/>
      <c r="AC231" s="7"/>
      <c r="AD231" s="7"/>
      <c r="AE231" s="37" t="s">
        <v>24</v>
      </c>
      <c r="AF231" s="37" t="s">
        <v>348</v>
      </c>
      <c r="AG231" s="7">
        <f>_xlfn.MAXIFS($A$7:$A$606,$E$7:$E$606,AF231)</f>
        <v>0</v>
      </c>
      <c r="AH231" s="7" t="str">
        <f t="shared" si="57"/>
        <v/>
      </c>
      <c r="AI231" s="7">
        <f>IF(COUNTIF($E$7:$E$1001,AF231)&lt;=3,0,SUMIF($E$7:$E$1001,AF231,$A$7:$A$1001))</f>
        <v>0</v>
      </c>
      <c r="AJ231" s="7" t="str">
        <f t="shared" si="58"/>
        <v/>
      </c>
      <c r="AK231" s="7">
        <f t="shared" si="59"/>
        <v>0</v>
      </c>
      <c r="AL231" s="7" t="str">
        <f t="shared" si="60"/>
        <v/>
      </c>
      <c r="AM231" s="7" t="str">
        <f t="shared" si="61"/>
        <v xml:space="preserve"> F</v>
      </c>
      <c r="AN231" s="7">
        <f t="shared" si="62"/>
        <v>0</v>
      </c>
      <c r="AO231" s="37"/>
      <c r="AP231" s="37" t="s">
        <v>24</v>
      </c>
      <c r="AQ231" s="37" t="s">
        <v>348</v>
      </c>
      <c r="AR231" s="7">
        <f>_xlfn.MAXIFS($I$7:$I$606,$M$7:$M$606,AQ231)</f>
        <v>0</v>
      </c>
      <c r="AS231" s="7" t="str">
        <f t="shared" si="63"/>
        <v/>
      </c>
      <c r="AT231" s="7">
        <f>IF(COUNTIF($M$7:$M$1001,AQ231)&lt;=2,0,SUMIF($M$7:$M$1001,AQ231,$I$7:$I$1001))</f>
        <v>0</v>
      </c>
      <c r="AU231" s="7" t="str">
        <f t="shared" si="64"/>
        <v/>
      </c>
      <c r="AV231" s="7">
        <f t="shared" si="65"/>
        <v>0</v>
      </c>
      <c r="AW231" s="7" t="str">
        <f t="shared" si="74"/>
        <v/>
      </c>
      <c r="AX231" s="7" t="str">
        <f t="shared" si="66"/>
        <v xml:space="preserve"> F</v>
      </c>
      <c r="AY231" s="7">
        <f t="shared" si="67"/>
        <v>0</v>
      </c>
      <c r="AZ231" s="37"/>
      <c r="BA231" s="37" t="s">
        <v>24</v>
      </c>
      <c r="BB231" s="37" t="s">
        <v>348</v>
      </c>
      <c r="BC231" s="7">
        <f>IF(COUNTIF($F$7:$F$1001,BB231)&lt;=1,0,SUMIF($F$7:$F$1001,BB231,$A$7:$A$1001))</f>
        <v>0</v>
      </c>
      <c r="BD231" s="7">
        <f>IF(COUNTIF($N$7:$N$1001,BB231)&lt;=1,0,SUMIF($N$7:$N$1001,BB231,$I$7:$I$1001))</f>
        <v>0</v>
      </c>
      <c r="BE231" s="7">
        <f t="shared" si="55"/>
        <v>0</v>
      </c>
      <c r="BF231" s="7">
        <f>_xlfn.MAXIFS($A$7:$A$606,$F$7:$F$606,AF231)</f>
        <v>0</v>
      </c>
      <c r="BG231" s="7">
        <f>_xlfn.MAXIFS($I$7:$I$606,$N$7:$N$606,AQ231)</f>
        <v>0</v>
      </c>
      <c r="BH231" s="7">
        <f t="shared" si="73"/>
        <v>0</v>
      </c>
      <c r="BI231" s="7" t="str">
        <f t="shared" si="68"/>
        <v/>
      </c>
      <c r="BJ231" s="7" t="str">
        <f t="shared" si="69"/>
        <v/>
      </c>
      <c r="BK231" s="7">
        <f t="shared" si="70"/>
        <v>0</v>
      </c>
      <c r="BL231" s="7" t="str">
        <f t="shared" si="71"/>
        <v/>
      </c>
      <c r="BM231" s="7" t="str">
        <f t="shared" si="56"/>
        <v xml:space="preserve"> F</v>
      </c>
      <c r="BN231" s="7" t="str">
        <f t="shared" si="72"/>
        <v/>
      </c>
    </row>
    <row r="232" spans="1:66" ht="15.75" customHeight="1" x14ac:dyDescent="0.2">
      <c r="A232" s="30"/>
      <c r="B232" s="25"/>
      <c r="C232" s="25"/>
      <c r="D232" s="25"/>
      <c r="E232" s="25"/>
      <c r="F232" s="25"/>
      <c r="G232" s="86"/>
      <c r="H232" s="7"/>
      <c r="I232" s="30"/>
      <c r="J232" s="25"/>
      <c r="K232" s="25"/>
      <c r="L232" s="25"/>
      <c r="M232" s="25"/>
      <c r="N232" s="25"/>
      <c r="O232" s="86"/>
      <c r="P232" s="7"/>
      <c r="Q232" s="37"/>
      <c r="R232" s="37"/>
      <c r="S232" s="37"/>
      <c r="T232" s="37"/>
      <c r="U232" s="37"/>
      <c r="V232" s="37"/>
      <c r="W232" s="37"/>
      <c r="X232" s="7"/>
      <c r="Y232" s="7"/>
      <c r="Z232" s="7"/>
      <c r="AA232" s="7"/>
      <c r="AB232" s="7"/>
      <c r="AC232" s="7"/>
      <c r="AD232" s="7"/>
      <c r="AE232" s="37" t="s">
        <v>25</v>
      </c>
      <c r="AF232" s="37" t="s">
        <v>349</v>
      </c>
      <c r="AG232" s="7">
        <f>_xlfn.MAXIFS($A$7:$A$606,$E$7:$E$606,AF232)</f>
        <v>0</v>
      </c>
      <c r="AH232" s="7" t="str">
        <f t="shared" si="57"/>
        <v/>
      </c>
      <c r="AI232" s="7">
        <f>IF(COUNTIF($E$7:$E$1001,AF232)&lt;=3,0,SUMIF($E$7:$E$1001,AF232,$A$7:$A$1001))</f>
        <v>0</v>
      </c>
      <c r="AJ232" s="7" t="str">
        <f t="shared" si="58"/>
        <v/>
      </c>
      <c r="AK232" s="7">
        <f t="shared" si="59"/>
        <v>0</v>
      </c>
      <c r="AL232" s="7" t="str">
        <f t="shared" si="60"/>
        <v/>
      </c>
      <c r="AM232" s="7" t="str">
        <f t="shared" si="61"/>
        <v xml:space="preserve"> G</v>
      </c>
      <c r="AN232" s="7">
        <f t="shared" si="62"/>
        <v>0</v>
      </c>
      <c r="AO232" s="37"/>
      <c r="AP232" s="37" t="s">
        <v>25</v>
      </c>
      <c r="AQ232" s="37" t="s">
        <v>349</v>
      </c>
      <c r="AR232" s="7">
        <f>_xlfn.MAXIFS($I$7:$I$606,$M$7:$M$606,AQ232)</f>
        <v>0</v>
      </c>
      <c r="AS232" s="7" t="str">
        <f t="shared" si="63"/>
        <v/>
      </c>
      <c r="AT232" s="7">
        <f>IF(COUNTIF($M$7:$M$1001,AQ232)&lt;=2,0,SUMIF($M$7:$M$1001,AQ232,$I$7:$I$1001))</f>
        <v>0</v>
      </c>
      <c r="AU232" s="7" t="str">
        <f t="shared" si="64"/>
        <v/>
      </c>
      <c r="AV232" s="7">
        <f t="shared" si="65"/>
        <v>0</v>
      </c>
      <c r="AW232" s="7" t="str">
        <f t="shared" si="74"/>
        <v/>
      </c>
      <c r="AX232" s="7" t="str">
        <f t="shared" si="66"/>
        <v xml:space="preserve"> G</v>
      </c>
      <c r="AY232" s="7">
        <f t="shared" si="67"/>
        <v>0</v>
      </c>
      <c r="AZ232" s="37"/>
      <c r="BA232" s="37" t="s">
        <v>25</v>
      </c>
      <c r="BB232" s="37" t="s">
        <v>349</v>
      </c>
      <c r="BC232" s="7">
        <f>IF(COUNTIF($F$7:$F$1001,BB232)&lt;=1,0,SUMIF($F$7:$F$1001,BB232,$A$7:$A$1001))</f>
        <v>0</v>
      </c>
      <c r="BD232" s="7">
        <f>IF(COUNTIF($N$7:$N$1001,BB232)&lt;=1,0,SUMIF($N$7:$N$1001,BB232,$I$7:$I$1001))</f>
        <v>0</v>
      </c>
      <c r="BE232" s="7">
        <f t="shared" si="55"/>
        <v>0</v>
      </c>
      <c r="BF232" s="7">
        <f>_xlfn.MAXIFS($A$7:$A$606,$F$7:$F$606,AF232)</f>
        <v>0</v>
      </c>
      <c r="BG232" s="7">
        <f>_xlfn.MAXIFS($I$7:$I$606,$N$7:$N$606,AQ232)</f>
        <v>0</v>
      </c>
      <c r="BH232" s="7">
        <f t="shared" si="73"/>
        <v>0</v>
      </c>
      <c r="BI232" s="7" t="str">
        <f t="shared" si="68"/>
        <v/>
      </c>
      <c r="BJ232" s="7" t="str">
        <f t="shared" si="69"/>
        <v/>
      </c>
      <c r="BK232" s="7">
        <f t="shared" si="70"/>
        <v>0</v>
      </c>
      <c r="BL232" s="7" t="str">
        <f t="shared" si="71"/>
        <v/>
      </c>
      <c r="BM232" s="7" t="str">
        <f t="shared" si="56"/>
        <v xml:space="preserve"> G</v>
      </c>
      <c r="BN232" s="7" t="str">
        <f t="shared" si="72"/>
        <v/>
      </c>
    </row>
    <row r="233" spans="1:66" ht="15.75" customHeight="1" x14ac:dyDescent="0.2">
      <c r="A233" s="30"/>
      <c r="B233" s="25"/>
      <c r="C233" s="25"/>
      <c r="D233" s="25"/>
      <c r="E233" s="25"/>
      <c r="F233" s="25"/>
      <c r="G233" s="86"/>
      <c r="H233" s="7"/>
      <c r="I233" s="30"/>
      <c r="J233" s="25"/>
      <c r="K233" s="25"/>
      <c r="L233" s="25"/>
      <c r="M233" s="25"/>
      <c r="N233" s="25"/>
      <c r="O233" s="86"/>
      <c r="P233" s="7"/>
      <c r="Q233" s="37"/>
      <c r="R233" s="37"/>
      <c r="S233" s="37"/>
      <c r="T233" s="37"/>
      <c r="U233" s="37"/>
      <c r="V233" s="37"/>
      <c r="W233" s="37"/>
      <c r="X233" s="7"/>
      <c r="Y233" s="7"/>
      <c r="Z233" s="7"/>
      <c r="AA233" s="7"/>
      <c r="AB233" s="7"/>
      <c r="AC233" s="7"/>
      <c r="AD233" s="7"/>
      <c r="AE233" s="37" t="s">
        <v>26</v>
      </c>
      <c r="AF233" s="37" t="s">
        <v>350</v>
      </c>
      <c r="AG233" s="7">
        <f>_xlfn.MAXIFS($A$7:$A$606,$E$7:$E$606,AF233)</f>
        <v>0</v>
      </c>
      <c r="AH233" s="7" t="str">
        <f t="shared" si="57"/>
        <v/>
      </c>
      <c r="AI233" s="7">
        <f>IF(COUNTIF($E$7:$E$1001,AF233)&lt;=3,0,SUMIF($E$7:$E$1001,AF233,$A$7:$A$1001))</f>
        <v>0</v>
      </c>
      <c r="AJ233" s="7" t="str">
        <f t="shared" si="58"/>
        <v/>
      </c>
      <c r="AK233" s="7">
        <f t="shared" si="59"/>
        <v>0</v>
      </c>
      <c r="AL233" s="7" t="str">
        <f t="shared" si="60"/>
        <v/>
      </c>
      <c r="AM233" s="7" t="str">
        <f t="shared" si="61"/>
        <v xml:space="preserve"> H</v>
      </c>
      <c r="AN233" s="7">
        <f t="shared" si="62"/>
        <v>0</v>
      </c>
      <c r="AO233" s="37"/>
      <c r="AP233" s="37" t="s">
        <v>26</v>
      </c>
      <c r="AQ233" s="37" t="s">
        <v>350</v>
      </c>
      <c r="AR233" s="7">
        <f>_xlfn.MAXIFS($I$7:$I$606,$M$7:$M$606,AQ233)</f>
        <v>0</v>
      </c>
      <c r="AS233" s="7" t="str">
        <f t="shared" si="63"/>
        <v/>
      </c>
      <c r="AT233" s="7">
        <f>IF(COUNTIF($M$7:$M$1001,AQ233)&lt;=2,0,SUMIF($M$7:$M$1001,AQ233,$I$7:$I$1001))</f>
        <v>0</v>
      </c>
      <c r="AU233" s="7" t="str">
        <f t="shared" si="64"/>
        <v/>
      </c>
      <c r="AV233" s="7">
        <f t="shared" si="65"/>
        <v>0</v>
      </c>
      <c r="AW233" s="7" t="str">
        <f t="shared" si="74"/>
        <v/>
      </c>
      <c r="AX233" s="7" t="str">
        <f t="shared" si="66"/>
        <v xml:space="preserve"> H</v>
      </c>
      <c r="AY233" s="7">
        <f t="shared" si="67"/>
        <v>0</v>
      </c>
      <c r="AZ233" s="37"/>
      <c r="BA233" s="37" t="s">
        <v>26</v>
      </c>
      <c r="BB233" s="37" t="s">
        <v>350</v>
      </c>
      <c r="BC233" s="7">
        <f>IF(COUNTIF($F$7:$F$1001,BB233)&lt;=1,0,SUMIF($F$7:$F$1001,BB233,$A$7:$A$1001))</f>
        <v>0</v>
      </c>
      <c r="BD233" s="7">
        <f>IF(COUNTIF($N$7:$N$1001,BB233)&lt;=1,0,SUMIF($N$7:$N$1001,BB233,$I$7:$I$1001))</f>
        <v>0</v>
      </c>
      <c r="BE233" s="7">
        <f t="shared" si="55"/>
        <v>0</v>
      </c>
      <c r="BF233" s="7">
        <f>_xlfn.MAXIFS($A$7:$A$606,$F$7:$F$606,AF233)</f>
        <v>0</v>
      </c>
      <c r="BG233" s="7">
        <f>_xlfn.MAXIFS($I$7:$I$606,$N$7:$N$606,AQ233)</f>
        <v>0</v>
      </c>
      <c r="BH233" s="7">
        <f t="shared" si="73"/>
        <v>0</v>
      </c>
      <c r="BI233" s="7" t="str">
        <f t="shared" si="68"/>
        <v/>
      </c>
      <c r="BJ233" s="7" t="str">
        <f t="shared" si="69"/>
        <v/>
      </c>
      <c r="BK233" s="7">
        <f t="shared" si="70"/>
        <v>0</v>
      </c>
      <c r="BL233" s="7" t="str">
        <f t="shared" si="71"/>
        <v/>
      </c>
      <c r="BM233" s="7" t="str">
        <f t="shared" si="56"/>
        <v xml:space="preserve"> H</v>
      </c>
      <c r="BN233" s="7" t="str">
        <f t="shared" si="72"/>
        <v/>
      </c>
    </row>
    <row r="234" spans="1:66" ht="15.75" customHeight="1" x14ac:dyDescent="0.2">
      <c r="A234" s="30"/>
      <c r="B234" s="25"/>
      <c r="C234" s="25"/>
      <c r="D234" s="25"/>
      <c r="E234" s="25"/>
      <c r="F234" s="25"/>
      <c r="G234" s="86"/>
      <c r="H234" s="7"/>
      <c r="I234" s="30"/>
      <c r="J234" s="25"/>
      <c r="K234" s="25"/>
      <c r="L234" s="25"/>
      <c r="M234" s="25"/>
      <c r="N234" s="25"/>
      <c r="O234" s="86"/>
      <c r="P234" s="7"/>
      <c r="Q234" s="37"/>
      <c r="R234" s="37"/>
      <c r="S234" s="37"/>
      <c r="T234" s="37"/>
      <c r="U234" s="37"/>
      <c r="V234" s="37"/>
      <c r="W234" s="37"/>
      <c r="X234" s="7"/>
      <c r="Y234" s="7"/>
      <c r="Z234" s="7"/>
      <c r="AA234" s="7"/>
      <c r="AB234" s="7"/>
      <c r="AC234" s="7"/>
      <c r="AD234" s="7"/>
      <c r="AE234" s="37" t="s">
        <v>16</v>
      </c>
      <c r="AF234" s="37" t="s">
        <v>343</v>
      </c>
      <c r="AG234" s="7">
        <f>_xlfn.MAXIFS($A$7:$A$606,$E$7:$E$606,AF234)</f>
        <v>0</v>
      </c>
      <c r="AH234" s="7" t="str">
        <f t="shared" si="57"/>
        <v/>
      </c>
      <c r="AI234" s="7">
        <f>IF(COUNTIF($E$7:$E$1001,AF234)&lt;=3,0,SUMIF($E$7:$E$1001,AF234,$A$7:$A$1001))</f>
        <v>0</v>
      </c>
      <c r="AJ234" s="7" t="str">
        <f t="shared" si="58"/>
        <v/>
      </c>
      <c r="AK234" s="7">
        <f t="shared" si="59"/>
        <v>0</v>
      </c>
      <c r="AL234" s="7" t="str">
        <f t="shared" si="60"/>
        <v/>
      </c>
      <c r="AM234" s="7" t="str">
        <f t="shared" si="61"/>
        <v xml:space="preserve"> A</v>
      </c>
      <c r="AN234" s="7">
        <f t="shared" si="62"/>
        <v>0</v>
      </c>
      <c r="AO234" s="37"/>
      <c r="AP234" s="37" t="s">
        <v>16</v>
      </c>
      <c r="AQ234" s="37" t="s">
        <v>343</v>
      </c>
      <c r="AR234" s="7">
        <f>_xlfn.MAXIFS($I$7:$I$606,$M$7:$M$606,AQ234)</f>
        <v>0</v>
      </c>
      <c r="AS234" s="7" t="str">
        <f t="shared" si="63"/>
        <v/>
      </c>
      <c r="AT234" s="7">
        <f>IF(COUNTIF($M$7:$M$1001,AQ234)&lt;=2,0,SUMIF($M$7:$M$1001,AQ234,$I$7:$I$1001))</f>
        <v>0</v>
      </c>
      <c r="AU234" s="7" t="str">
        <f t="shared" si="64"/>
        <v/>
      </c>
      <c r="AV234" s="7">
        <f t="shared" si="65"/>
        <v>0</v>
      </c>
      <c r="AW234" s="7" t="str">
        <f t="shared" si="74"/>
        <v/>
      </c>
      <c r="AX234" s="7" t="str">
        <f t="shared" si="66"/>
        <v xml:space="preserve"> A</v>
      </c>
      <c r="AY234" s="7">
        <f t="shared" si="67"/>
        <v>0</v>
      </c>
      <c r="AZ234" s="37"/>
      <c r="BA234" s="37" t="s">
        <v>16</v>
      </c>
      <c r="BB234" s="37" t="s">
        <v>343</v>
      </c>
      <c r="BC234" s="7">
        <f>IF(COUNTIF($F$7:$F$1001,BB234)&lt;=1,0,SUMIF($F$7:$F$1001,BB234,$A$7:$A$1001))</f>
        <v>0</v>
      </c>
      <c r="BD234" s="7">
        <f>IF(COUNTIF($N$7:$N$1001,BB234)&lt;=1,0,SUMIF($N$7:$N$1001,BB234,$I$7:$I$1001))</f>
        <v>0</v>
      </c>
      <c r="BE234" s="7">
        <f t="shared" si="55"/>
        <v>0</v>
      </c>
      <c r="BF234" s="7">
        <f>_xlfn.MAXIFS($A$7:$A$606,$F$7:$F$606,AF234)</f>
        <v>0</v>
      </c>
      <c r="BG234" s="7">
        <f>_xlfn.MAXIFS($I$7:$I$606,$N$7:$N$606,AQ234)</f>
        <v>0</v>
      </c>
      <c r="BH234" s="7">
        <f t="shared" si="73"/>
        <v>0</v>
      </c>
      <c r="BI234" s="7" t="str">
        <f t="shared" si="68"/>
        <v/>
      </c>
      <c r="BJ234" s="7" t="str">
        <f t="shared" si="69"/>
        <v/>
      </c>
      <c r="BK234" s="7">
        <f t="shared" si="70"/>
        <v>0</v>
      </c>
      <c r="BL234" s="7" t="str">
        <f t="shared" si="71"/>
        <v/>
      </c>
      <c r="BM234" s="7" t="str">
        <f t="shared" si="56"/>
        <v xml:space="preserve"> A</v>
      </c>
      <c r="BN234" s="7" t="str">
        <f t="shared" si="72"/>
        <v/>
      </c>
    </row>
    <row r="235" spans="1:66" ht="15.75" customHeight="1" x14ac:dyDescent="0.2">
      <c r="A235" s="30"/>
      <c r="B235" s="25"/>
      <c r="C235" s="25"/>
      <c r="D235" s="25"/>
      <c r="E235" s="25"/>
      <c r="F235" s="25"/>
      <c r="G235" s="86"/>
      <c r="H235" s="7"/>
      <c r="I235" s="30"/>
      <c r="J235" s="25"/>
      <c r="K235" s="25"/>
      <c r="L235" s="25"/>
      <c r="M235" s="25"/>
      <c r="N235" s="25"/>
      <c r="O235" s="86"/>
      <c r="P235" s="7"/>
      <c r="Q235" s="37"/>
      <c r="R235" s="37"/>
      <c r="S235" s="37"/>
      <c r="T235" s="37"/>
      <c r="U235" s="37"/>
      <c r="V235" s="37"/>
      <c r="W235" s="37"/>
      <c r="X235" s="7"/>
      <c r="Y235" s="7"/>
      <c r="Z235" s="7"/>
      <c r="AA235" s="7"/>
      <c r="AB235" s="7"/>
      <c r="AC235" s="7"/>
      <c r="AD235" s="7"/>
      <c r="AE235" s="37" t="s">
        <v>17</v>
      </c>
      <c r="AF235" s="37" t="s">
        <v>344</v>
      </c>
      <c r="AG235" s="7">
        <f>_xlfn.MAXIFS($A$7:$A$606,$E$7:$E$606,AF235)</f>
        <v>0</v>
      </c>
      <c r="AH235" s="7" t="str">
        <f t="shared" si="57"/>
        <v/>
      </c>
      <c r="AI235" s="7">
        <f>IF(COUNTIF($E$7:$E$1001,AF235)&lt;=3,0,SUMIF($E$7:$E$1001,AF235,$A$7:$A$1001))</f>
        <v>0</v>
      </c>
      <c r="AJ235" s="7" t="str">
        <f t="shared" si="58"/>
        <v/>
      </c>
      <c r="AK235" s="7">
        <f t="shared" si="59"/>
        <v>0</v>
      </c>
      <c r="AL235" s="7" t="str">
        <f t="shared" si="60"/>
        <v/>
      </c>
      <c r="AM235" s="7" t="str">
        <f t="shared" si="61"/>
        <v xml:space="preserve"> B</v>
      </c>
      <c r="AN235" s="7">
        <f t="shared" si="62"/>
        <v>0</v>
      </c>
      <c r="AO235" s="37"/>
      <c r="AP235" s="37" t="s">
        <v>17</v>
      </c>
      <c r="AQ235" s="37" t="s">
        <v>344</v>
      </c>
      <c r="AR235" s="7">
        <f>_xlfn.MAXIFS($I$7:$I$606,$M$7:$M$606,AQ235)</f>
        <v>0</v>
      </c>
      <c r="AS235" s="7" t="str">
        <f t="shared" si="63"/>
        <v/>
      </c>
      <c r="AT235" s="7">
        <f>IF(COUNTIF($M$7:$M$1001,AQ235)&lt;=2,0,SUMIF($M$7:$M$1001,AQ235,$I$7:$I$1001))</f>
        <v>0</v>
      </c>
      <c r="AU235" s="7" t="str">
        <f t="shared" si="64"/>
        <v/>
      </c>
      <c r="AV235" s="7">
        <f t="shared" si="65"/>
        <v>0</v>
      </c>
      <c r="AW235" s="7" t="str">
        <f t="shared" si="74"/>
        <v/>
      </c>
      <c r="AX235" s="7" t="str">
        <f t="shared" si="66"/>
        <v xml:space="preserve"> B</v>
      </c>
      <c r="AY235" s="7">
        <f t="shared" si="67"/>
        <v>0</v>
      </c>
      <c r="AZ235" s="37"/>
      <c r="BA235" s="37" t="s">
        <v>17</v>
      </c>
      <c r="BB235" s="37" t="s">
        <v>344</v>
      </c>
      <c r="BC235" s="7">
        <f>IF(COUNTIF($F$7:$F$1001,BB235)&lt;=1,0,SUMIF($F$7:$F$1001,BB235,$A$7:$A$1001))</f>
        <v>0</v>
      </c>
      <c r="BD235" s="7">
        <f>IF(COUNTIF($N$7:$N$1001,BB235)&lt;=1,0,SUMIF($N$7:$N$1001,BB235,$I$7:$I$1001))</f>
        <v>0</v>
      </c>
      <c r="BE235" s="7">
        <f t="shared" si="55"/>
        <v>0</v>
      </c>
      <c r="BF235" s="7">
        <f>_xlfn.MAXIFS($A$7:$A$606,$F$7:$F$606,AF235)</f>
        <v>0</v>
      </c>
      <c r="BG235" s="7">
        <f>_xlfn.MAXIFS($I$7:$I$606,$N$7:$N$606,AQ235)</f>
        <v>0</v>
      </c>
      <c r="BH235" s="7">
        <f t="shared" si="73"/>
        <v>0</v>
      </c>
      <c r="BI235" s="7" t="str">
        <f t="shared" si="68"/>
        <v/>
      </c>
      <c r="BJ235" s="7" t="str">
        <f t="shared" si="69"/>
        <v/>
      </c>
      <c r="BK235" s="7">
        <f t="shared" si="70"/>
        <v>0</v>
      </c>
      <c r="BL235" s="7" t="str">
        <f t="shared" si="71"/>
        <v/>
      </c>
      <c r="BM235" s="7" t="str">
        <f t="shared" si="56"/>
        <v xml:space="preserve"> B</v>
      </c>
      <c r="BN235" s="7" t="str">
        <f t="shared" si="72"/>
        <v/>
      </c>
    </row>
    <row r="236" spans="1:66" ht="15.75" customHeight="1" x14ac:dyDescent="0.2">
      <c r="A236" s="30"/>
      <c r="B236" s="25"/>
      <c r="C236" s="25"/>
      <c r="D236" s="25"/>
      <c r="E236" s="25"/>
      <c r="F236" s="25"/>
      <c r="G236" s="86"/>
      <c r="H236" s="7"/>
      <c r="I236" s="30"/>
      <c r="J236" s="25"/>
      <c r="K236" s="25"/>
      <c r="L236" s="25"/>
      <c r="M236" s="25"/>
      <c r="N236" s="25"/>
      <c r="O236" s="86"/>
      <c r="P236" s="7"/>
      <c r="Q236" s="37"/>
      <c r="R236" s="37"/>
      <c r="S236" s="37"/>
      <c r="T236" s="37"/>
      <c r="U236" s="37"/>
      <c r="V236" s="37"/>
      <c r="W236" s="37"/>
      <c r="X236" s="7"/>
      <c r="Y236" s="7"/>
      <c r="Z236" s="7"/>
      <c r="AA236" s="7"/>
      <c r="AB236" s="7"/>
      <c r="AC236" s="7"/>
      <c r="AD236" s="7"/>
      <c r="AE236" s="37" t="s">
        <v>18</v>
      </c>
      <c r="AF236" s="37" t="s">
        <v>345</v>
      </c>
      <c r="AG236" s="7">
        <f>_xlfn.MAXIFS($A$7:$A$606,$E$7:$E$606,AF236)</f>
        <v>0</v>
      </c>
      <c r="AH236" s="7" t="str">
        <f t="shared" si="57"/>
        <v/>
      </c>
      <c r="AI236" s="7">
        <f>IF(COUNTIF($E$7:$E$1001,AF236)&lt;=3,0,SUMIF($E$7:$E$1001,AF236,$A$7:$A$1001))</f>
        <v>0</v>
      </c>
      <c r="AJ236" s="7" t="str">
        <f t="shared" si="58"/>
        <v/>
      </c>
      <c r="AK236" s="7">
        <f t="shared" si="59"/>
        <v>0</v>
      </c>
      <c r="AL236" s="7" t="str">
        <f t="shared" si="60"/>
        <v/>
      </c>
      <c r="AM236" s="7" t="str">
        <f t="shared" si="61"/>
        <v xml:space="preserve"> C</v>
      </c>
      <c r="AN236" s="7">
        <f t="shared" si="62"/>
        <v>0</v>
      </c>
      <c r="AO236" s="37"/>
      <c r="AP236" s="37" t="s">
        <v>18</v>
      </c>
      <c r="AQ236" s="37" t="s">
        <v>345</v>
      </c>
      <c r="AR236" s="7">
        <f>_xlfn.MAXIFS($I$7:$I$606,$M$7:$M$606,AQ236)</f>
        <v>0</v>
      </c>
      <c r="AS236" s="7" t="str">
        <f t="shared" si="63"/>
        <v/>
      </c>
      <c r="AT236" s="7">
        <f>IF(COUNTIF($M$7:$M$1001,AQ236)&lt;=2,0,SUMIF($M$7:$M$1001,AQ236,$I$7:$I$1001))</f>
        <v>0</v>
      </c>
      <c r="AU236" s="7" t="str">
        <f t="shared" si="64"/>
        <v/>
      </c>
      <c r="AV236" s="7">
        <f t="shared" si="65"/>
        <v>0</v>
      </c>
      <c r="AW236" s="7" t="str">
        <f t="shared" si="74"/>
        <v/>
      </c>
      <c r="AX236" s="7" t="str">
        <f t="shared" si="66"/>
        <v xml:space="preserve"> C</v>
      </c>
      <c r="AY236" s="7">
        <f t="shared" si="67"/>
        <v>0</v>
      </c>
      <c r="AZ236" s="37"/>
      <c r="BA236" s="37" t="s">
        <v>18</v>
      </c>
      <c r="BB236" s="37" t="s">
        <v>345</v>
      </c>
      <c r="BC236" s="7">
        <f>IF(COUNTIF($F$7:$F$1001,BB236)&lt;=1,0,SUMIF($F$7:$F$1001,BB236,$A$7:$A$1001))</f>
        <v>0</v>
      </c>
      <c r="BD236" s="7">
        <f>IF(COUNTIF($N$7:$N$1001,BB236)&lt;=1,0,SUMIF($N$7:$N$1001,BB236,$I$7:$I$1001))</f>
        <v>0</v>
      </c>
      <c r="BE236" s="7">
        <f t="shared" si="55"/>
        <v>0</v>
      </c>
      <c r="BF236" s="7">
        <f>_xlfn.MAXIFS($A$7:$A$606,$F$7:$F$606,AF236)</f>
        <v>0</v>
      </c>
      <c r="BG236" s="7">
        <f>_xlfn.MAXIFS($I$7:$I$606,$N$7:$N$606,AQ236)</f>
        <v>0</v>
      </c>
      <c r="BH236" s="7">
        <f t="shared" si="73"/>
        <v>0</v>
      </c>
      <c r="BI236" s="7" t="str">
        <f t="shared" si="68"/>
        <v/>
      </c>
      <c r="BJ236" s="7" t="str">
        <f t="shared" si="69"/>
        <v/>
      </c>
      <c r="BK236" s="7">
        <f t="shared" si="70"/>
        <v>0</v>
      </c>
      <c r="BL236" s="7" t="str">
        <f t="shared" si="71"/>
        <v/>
      </c>
      <c r="BM236" s="7" t="str">
        <f t="shared" si="56"/>
        <v xml:space="preserve"> C</v>
      </c>
      <c r="BN236" s="7" t="str">
        <f t="shared" si="72"/>
        <v/>
      </c>
    </row>
    <row r="237" spans="1:66" ht="15.75" customHeight="1" x14ac:dyDescent="0.2">
      <c r="A237" s="30"/>
      <c r="B237" s="25"/>
      <c r="C237" s="25"/>
      <c r="D237" s="25"/>
      <c r="E237" s="25"/>
      <c r="F237" s="25"/>
      <c r="G237" s="86"/>
      <c r="H237" s="7"/>
      <c r="I237" s="30"/>
      <c r="J237" s="25"/>
      <c r="K237" s="25"/>
      <c r="L237" s="25"/>
      <c r="M237" s="25"/>
      <c r="N237" s="25"/>
      <c r="O237" s="86"/>
      <c r="P237" s="7"/>
      <c r="Q237" s="37"/>
      <c r="R237" s="37"/>
      <c r="S237" s="37"/>
      <c r="T237" s="37"/>
      <c r="U237" s="37"/>
      <c r="V237" s="37"/>
      <c r="W237" s="37"/>
      <c r="X237" s="7"/>
      <c r="Y237" s="7"/>
      <c r="Z237" s="7"/>
      <c r="AA237" s="7"/>
      <c r="AB237" s="7"/>
      <c r="AC237" s="7"/>
      <c r="AD237" s="7"/>
      <c r="AE237" s="37" t="s">
        <v>19</v>
      </c>
      <c r="AF237" s="37" t="s">
        <v>346</v>
      </c>
      <c r="AG237" s="7">
        <f>_xlfn.MAXIFS($A$7:$A$606,$E$7:$E$606,AF237)</f>
        <v>0</v>
      </c>
      <c r="AH237" s="7" t="str">
        <f t="shared" si="57"/>
        <v/>
      </c>
      <c r="AI237" s="7">
        <f>IF(COUNTIF($E$7:$E$1001,AF237)&lt;=3,0,SUMIF($E$7:$E$1001,AF237,$A$7:$A$1001))</f>
        <v>0</v>
      </c>
      <c r="AJ237" s="7" t="str">
        <f t="shared" si="58"/>
        <v/>
      </c>
      <c r="AK237" s="7">
        <f t="shared" si="59"/>
        <v>0</v>
      </c>
      <c r="AL237" s="7" t="str">
        <f t="shared" si="60"/>
        <v/>
      </c>
      <c r="AM237" s="7" t="str">
        <f t="shared" si="61"/>
        <v xml:space="preserve"> D</v>
      </c>
      <c r="AN237" s="7">
        <f t="shared" si="62"/>
        <v>0</v>
      </c>
      <c r="AO237" s="37"/>
      <c r="AP237" s="37" t="s">
        <v>19</v>
      </c>
      <c r="AQ237" s="37" t="s">
        <v>346</v>
      </c>
      <c r="AR237" s="7">
        <f>_xlfn.MAXIFS($I$7:$I$606,$M$7:$M$606,AQ237)</f>
        <v>0</v>
      </c>
      <c r="AS237" s="7" t="str">
        <f t="shared" si="63"/>
        <v/>
      </c>
      <c r="AT237" s="7">
        <f>IF(COUNTIF($M$7:$M$1001,AQ237)&lt;=2,0,SUMIF($M$7:$M$1001,AQ237,$I$7:$I$1001))</f>
        <v>0</v>
      </c>
      <c r="AU237" s="7" t="str">
        <f t="shared" si="64"/>
        <v/>
      </c>
      <c r="AV237" s="7">
        <f t="shared" si="65"/>
        <v>0</v>
      </c>
      <c r="AW237" s="7" t="str">
        <f t="shared" si="74"/>
        <v/>
      </c>
      <c r="AX237" s="7" t="str">
        <f t="shared" si="66"/>
        <v xml:space="preserve"> D</v>
      </c>
      <c r="AY237" s="7">
        <f t="shared" si="67"/>
        <v>0</v>
      </c>
      <c r="AZ237" s="37"/>
      <c r="BA237" s="37" t="s">
        <v>19</v>
      </c>
      <c r="BB237" s="37" t="s">
        <v>346</v>
      </c>
      <c r="BC237" s="7">
        <f>IF(COUNTIF($F$7:$F$1001,BB237)&lt;=1,0,SUMIF($F$7:$F$1001,BB237,$A$7:$A$1001))</f>
        <v>0</v>
      </c>
      <c r="BD237" s="7">
        <f>IF(COUNTIF($N$7:$N$1001,BB237)&lt;=1,0,SUMIF($N$7:$N$1001,BB237,$I$7:$I$1001))</f>
        <v>0</v>
      </c>
      <c r="BE237" s="7">
        <f t="shared" si="55"/>
        <v>0</v>
      </c>
      <c r="BF237" s="7">
        <f>_xlfn.MAXIFS($A$7:$A$606,$F$7:$F$606,AF237)</f>
        <v>0</v>
      </c>
      <c r="BG237" s="7">
        <f>_xlfn.MAXIFS($I$7:$I$606,$N$7:$N$606,AQ237)</f>
        <v>0</v>
      </c>
      <c r="BH237" s="7">
        <f t="shared" si="73"/>
        <v>0</v>
      </c>
      <c r="BI237" s="7" t="str">
        <f t="shared" si="68"/>
        <v/>
      </c>
      <c r="BJ237" s="7" t="str">
        <f t="shared" si="69"/>
        <v/>
      </c>
      <c r="BK237" s="7">
        <f t="shared" si="70"/>
        <v>0</v>
      </c>
      <c r="BL237" s="7" t="str">
        <f t="shared" si="71"/>
        <v/>
      </c>
      <c r="BM237" s="7" t="str">
        <f t="shared" si="56"/>
        <v xml:space="preserve"> D</v>
      </c>
      <c r="BN237" s="7" t="str">
        <f t="shared" si="72"/>
        <v/>
      </c>
    </row>
    <row r="238" spans="1:66" ht="15.75" customHeight="1" x14ac:dyDescent="0.2">
      <c r="A238" s="30"/>
      <c r="B238" s="25"/>
      <c r="C238" s="25"/>
      <c r="D238" s="25"/>
      <c r="E238" s="25"/>
      <c r="F238" s="25"/>
      <c r="G238" s="86"/>
      <c r="H238" s="7"/>
      <c r="I238" s="30"/>
      <c r="J238" s="25"/>
      <c r="K238" s="25"/>
      <c r="L238" s="25"/>
      <c r="M238" s="25"/>
      <c r="N238" s="25"/>
      <c r="O238" s="86"/>
      <c r="P238" s="7"/>
      <c r="Q238" s="37"/>
      <c r="R238" s="37"/>
      <c r="S238" s="37"/>
      <c r="T238" s="37"/>
      <c r="U238" s="37"/>
      <c r="V238" s="37"/>
      <c r="W238" s="37"/>
      <c r="X238" s="7"/>
      <c r="Y238" s="7"/>
      <c r="Z238" s="7"/>
      <c r="AA238" s="7"/>
      <c r="AB238" s="7"/>
      <c r="AC238" s="7"/>
      <c r="AD238" s="7"/>
      <c r="AE238" s="37" t="s">
        <v>22</v>
      </c>
      <c r="AF238" s="37" t="s">
        <v>347</v>
      </c>
      <c r="AG238" s="7">
        <f>_xlfn.MAXIFS($A$7:$A$606,$E$7:$E$606,AF238)</f>
        <v>0</v>
      </c>
      <c r="AH238" s="7" t="str">
        <f t="shared" si="57"/>
        <v/>
      </c>
      <c r="AI238" s="7">
        <f>IF(COUNTIF($E$7:$E$1001,AF238)&lt;=3,0,SUMIF($E$7:$E$1001,AF238,$A$7:$A$1001))</f>
        <v>0</v>
      </c>
      <c r="AJ238" s="7" t="str">
        <f t="shared" si="58"/>
        <v/>
      </c>
      <c r="AK238" s="7">
        <f t="shared" si="59"/>
        <v>0</v>
      </c>
      <c r="AL238" s="7" t="str">
        <f t="shared" si="60"/>
        <v/>
      </c>
      <c r="AM238" s="7" t="str">
        <f t="shared" si="61"/>
        <v xml:space="preserve"> E</v>
      </c>
      <c r="AN238" s="7">
        <f t="shared" si="62"/>
        <v>0</v>
      </c>
      <c r="AO238" s="37"/>
      <c r="AP238" s="37" t="s">
        <v>22</v>
      </c>
      <c r="AQ238" s="37" t="s">
        <v>347</v>
      </c>
      <c r="AR238" s="7">
        <f>_xlfn.MAXIFS($I$7:$I$606,$M$7:$M$606,AQ238)</f>
        <v>0</v>
      </c>
      <c r="AS238" s="7" t="str">
        <f t="shared" si="63"/>
        <v/>
      </c>
      <c r="AT238" s="7">
        <f>IF(COUNTIF($M$7:$M$1001,AQ238)&lt;=2,0,SUMIF($M$7:$M$1001,AQ238,$I$7:$I$1001))</f>
        <v>0</v>
      </c>
      <c r="AU238" s="7" t="str">
        <f t="shared" si="64"/>
        <v/>
      </c>
      <c r="AV238" s="7">
        <f t="shared" si="65"/>
        <v>0</v>
      </c>
      <c r="AW238" s="7" t="str">
        <f t="shared" si="74"/>
        <v/>
      </c>
      <c r="AX238" s="7" t="str">
        <f t="shared" si="66"/>
        <v xml:space="preserve"> E</v>
      </c>
      <c r="AY238" s="7">
        <f t="shared" si="67"/>
        <v>0</v>
      </c>
      <c r="AZ238" s="37"/>
      <c r="BA238" s="37" t="s">
        <v>22</v>
      </c>
      <c r="BB238" s="37" t="s">
        <v>347</v>
      </c>
      <c r="BC238" s="7">
        <f>IF(COUNTIF($F$7:$F$1001,BB238)&lt;=1,0,SUMIF($F$7:$F$1001,BB238,$A$7:$A$1001))</f>
        <v>0</v>
      </c>
      <c r="BD238" s="7">
        <f>IF(COUNTIF($N$7:$N$1001,BB238)&lt;=1,0,SUMIF($N$7:$N$1001,BB238,$I$7:$I$1001))</f>
        <v>0</v>
      </c>
      <c r="BE238" s="7">
        <f t="shared" si="55"/>
        <v>0</v>
      </c>
      <c r="BF238" s="7">
        <f>_xlfn.MAXIFS($A$7:$A$606,$F$7:$F$606,AF238)</f>
        <v>0</v>
      </c>
      <c r="BG238" s="7">
        <f>_xlfn.MAXIFS($I$7:$I$606,$N$7:$N$606,AQ238)</f>
        <v>0</v>
      </c>
      <c r="BH238" s="7">
        <f t="shared" si="73"/>
        <v>0</v>
      </c>
      <c r="BI238" s="7" t="str">
        <f t="shared" si="68"/>
        <v/>
      </c>
      <c r="BJ238" s="7" t="str">
        <f t="shared" si="69"/>
        <v/>
      </c>
      <c r="BK238" s="7">
        <f t="shared" si="70"/>
        <v>0</v>
      </c>
      <c r="BL238" s="7" t="str">
        <f t="shared" si="71"/>
        <v/>
      </c>
      <c r="BM238" s="7" t="str">
        <f t="shared" si="56"/>
        <v xml:space="preserve"> E</v>
      </c>
      <c r="BN238" s="7" t="str">
        <f t="shared" si="72"/>
        <v/>
      </c>
    </row>
    <row r="239" spans="1:66" ht="15.75" customHeight="1" x14ac:dyDescent="0.2">
      <c r="A239" s="30"/>
      <c r="B239" s="25"/>
      <c r="C239" s="25"/>
      <c r="D239" s="25"/>
      <c r="E239" s="25"/>
      <c r="F239" s="25"/>
      <c r="G239" s="86"/>
      <c r="H239" s="7"/>
      <c r="I239" s="30"/>
      <c r="J239" s="25"/>
      <c r="K239" s="25"/>
      <c r="L239" s="25"/>
      <c r="M239" s="25"/>
      <c r="N239" s="25"/>
      <c r="O239" s="86"/>
      <c r="P239" s="7"/>
      <c r="Q239" s="37"/>
      <c r="R239" s="37"/>
      <c r="S239" s="37"/>
      <c r="T239" s="37"/>
      <c r="U239" s="37"/>
      <c r="V239" s="37"/>
      <c r="W239" s="37"/>
      <c r="X239" s="7"/>
      <c r="Y239" s="7"/>
      <c r="Z239" s="7"/>
      <c r="AA239" s="7"/>
      <c r="AB239" s="7"/>
      <c r="AC239" s="7"/>
      <c r="AD239" s="7"/>
      <c r="AE239" s="37" t="s">
        <v>24</v>
      </c>
      <c r="AF239" s="37" t="s">
        <v>348</v>
      </c>
      <c r="AG239" s="7">
        <f>_xlfn.MAXIFS($A$7:$A$606,$E$7:$E$606,AF239)</f>
        <v>0</v>
      </c>
      <c r="AH239" s="7" t="str">
        <f t="shared" si="57"/>
        <v/>
      </c>
      <c r="AI239" s="7">
        <f>IF(COUNTIF($E$7:$E$1001,AF239)&lt;=3,0,SUMIF($E$7:$E$1001,AF239,$A$7:$A$1001))</f>
        <v>0</v>
      </c>
      <c r="AJ239" s="7" t="str">
        <f t="shared" si="58"/>
        <v/>
      </c>
      <c r="AK239" s="7">
        <f t="shared" si="59"/>
        <v>0</v>
      </c>
      <c r="AL239" s="7" t="str">
        <f t="shared" si="60"/>
        <v/>
      </c>
      <c r="AM239" s="7" t="str">
        <f t="shared" si="61"/>
        <v xml:space="preserve"> F</v>
      </c>
      <c r="AN239" s="7">
        <f t="shared" si="62"/>
        <v>0</v>
      </c>
      <c r="AO239" s="37"/>
      <c r="AP239" s="37" t="s">
        <v>24</v>
      </c>
      <c r="AQ239" s="37" t="s">
        <v>348</v>
      </c>
      <c r="AR239" s="7">
        <f>_xlfn.MAXIFS($I$7:$I$606,$M$7:$M$606,AQ239)</f>
        <v>0</v>
      </c>
      <c r="AS239" s="7" t="str">
        <f t="shared" si="63"/>
        <v/>
      </c>
      <c r="AT239" s="7">
        <f>IF(COUNTIF($M$7:$M$1001,AQ239)&lt;=2,0,SUMIF($M$7:$M$1001,AQ239,$I$7:$I$1001))</f>
        <v>0</v>
      </c>
      <c r="AU239" s="7" t="str">
        <f t="shared" si="64"/>
        <v/>
      </c>
      <c r="AV239" s="7">
        <f t="shared" si="65"/>
        <v>0</v>
      </c>
      <c r="AW239" s="7" t="str">
        <f t="shared" si="74"/>
        <v/>
      </c>
      <c r="AX239" s="7" t="str">
        <f t="shared" si="66"/>
        <v xml:space="preserve"> F</v>
      </c>
      <c r="AY239" s="7">
        <f t="shared" si="67"/>
        <v>0</v>
      </c>
      <c r="AZ239" s="37"/>
      <c r="BA239" s="37" t="s">
        <v>24</v>
      </c>
      <c r="BB239" s="37" t="s">
        <v>348</v>
      </c>
      <c r="BC239" s="7">
        <f>IF(COUNTIF($F$7:$F$1001,BB239)&lt;=1,0,SUMIF($F$7:$F$1001,BB239,$A$7:$A$1001))</f>
        <v>0</v>
      </c>
      <c r="BD239" s="7">
        <f>IF(COUNTIF($N$7:$N$1001,BB239)&lt;=1,0,SUMIF($N$7:$N$1001,BB239,$I$7:$I$1001))</f>
        <v>0</v>
      </c>
      <c r="BE239" s="7">
        <f t="shared" si="55"/>
        <v>0</v>
      </c>
      <c r="BF239" s="7">
        <f>_xlfn.MAXIFS($A$7:$A$606,$F$7:$F$606,AF239)</f>
        <v>0</v>
      </c>
      <c r="BG239" s="7">
        <f>_xlfn.MAXIFS($I$7:$I$606,$N$7:$N$606,AQ239)</f>
        <v>0</v>
      </c>
      <c r="BH239" s="7">
        <f t="shared" si="73"/>
        <v>0</v>
      </c>
      <c r="BI239" s="7" t="str">
        <f t="shared" si="68"/>
        <v/>
      </c>
      <c r="BJ239" s="7" t="str">
        <f t="shared" si="69"/>
        <v/>
      </c>
      <c r="BK239" s="7">
        <f t="shared" si="70"/>
        <v>0</v>
      </c>
      <c r="BL239" s="7" t="str">
        <f t="shared" si="71"/>
        <v/>
      </c>
      <c r="BM239" s="7" t="str">
        <f t="shared" si="56"/>
        <v xml:space="preserve"> F</v>
      </c>
      <c r="BN239" s="7" t="str">
        <f t="shared" si="72"/>
        <v/>
      </c>
    </row>
    <row r="240" spans="1:66" ht="15.75" customHeight="1" x14ac:dyDescent="0.2">
      <c r="A240" s="30"/>
      <c r="B240" s="25"/>
      <c r="C240" s="25"/>
      <c r="D240" s="25"/>
      <c r="E240" s="25"/>
      <c r="F240" s="25"/>
      <c r="G240" s="86"/>
      <c r="H240" s="7"/>
      <c r="I240" s="30"/>
      <c r="J240" s="25"/>
      <c r="K240" s="25"/>
      <c r="L240" s="25"/>
      <c r="M240" s="25"/>
      <c r="N240" s="25"/>
      <c r="O240" s="86"/>
      <c r="P240" s="7"/>
      <c r="Q240" s="37"/>
      <c r="R240" s="37"/>
      <c r="S240" s="37"/>
      <c r="T240" s="37"/>
      <c r="U240" s="37"/>
      <c r="V240" s="37"/>
      <c r="W240" s="37"/>
      <c r="X240" s="7"/>
      <c r="Y240" s="7"/>
      <c r="Z240" s="7"/>
      <c r="AA240" s="7"/>
      <c r="AB240" s="7"/>
      <c r="AC240" s="7"/>
      <c r="AD240" s="7"/>
      <c r="AE240" s="37" t="s">
        <v>25</v>
      </c>
      <c r="AF240" s="37" t="s">
        <v>349</v>
      </c>
      <c r="AG240" s="7">
        <f>_xlfn.MAXIFS($A$7:$A$606,$E$7:$E$606,AF240)</f>
        <v>0</v>
      </c>
      <c r="AH240" s="7" t="str">
        <f t="shared" si="57"/>
        <v/>
      </c>
      <c r="AI240" s="7">
        <f>IF(COUNTIF($E$7:$E$1001,AF240)&lt;=3,0,SUMIF($E$7:$E$1001,AF240,$A$7:$A$1001))</f>
        <v>0</v>
      </c>
      <c r="AJ240" s="7" t="str">
        <f t="shared" si="58"/>
        <v/>
      </c>
      <c r="AK240" s="7">
        <f t="shared" si="59"/>
        <v>0</v>
      </c>
      <c r="AL240" s="7" t="str">
        <f t="shared" si="60"/>
        <v/>
      </c>
      <c r="AM240" s="7" t="str">
        <f t="shared" si="61"/>
        <v xml:space="preserve"> G</v>
      </c>
      <c r="AN240" s="7">
        <f t="shared" si="62"/>
        <v>0</v>
      </c>
      <c r="AO240" s="37"/>
      <c r="AP240" s="37" t="s">
        <v>25</v>
      </c>
      <c r="AQ240" s="37" t="s">
        <v>349</v>
      </c>
      <c r="AR240" s="7">
        <f>_xlfn.MAXIFS($I$7:$I$606,$M$7:$M$606,AQ240)</f>
        <v>0</v>
      </c>
      <c r="AS240" s="7" t="str">
        <f t="shared" si="63"/>
        <v/>
      </c>
      <c r="AT240" s="7">
        <f>IF(COUNTIF($M$7:$M$1001,AQ240)&lt;=2,0,SUMIF($M$7:$M$1001,AQ240,$I$7:$I$1001))</f>
        <v>0</v>
      </c>
      <c r="AU240" s="7" t="str">
        <f t="shared" si="64"/>
        <v/>
      </c>
      <c r="AV240" s="7">
        <f t="shared" si="65"/>
        <v>0</v>
      </c>
      <c r="AW240" s="7" t="str">
        <f t="shared" si="74"/>
        <v/>
      </c>
      <c r="AX240" s="7" t="str">
        <f t="shared" si="66"/>
        <v xml:space="preserve"> G</v>
      </c>
      <c r="AY240" s="7">
        <f t="shared" si="67"/>
        <v>0</v>
      </c>
      <c r="AZ240" s="37"/>
      <c r="BA240" s="37" t="s">
        <v>25</v>
      </c>
      <c r="BB240" s="37" t="s">
        <v>349</v>
      </c>
      <c r="BC240" s="7">
        <f>IF(COUNTIF($F$7:$F$1001,BB240)&lt;=1,0,SUMIF($F$7:$F$1001,BB240,$A$7:$A$1001))</f>
        <v>0</v>
      </c>
      <c r="BD240" s="7">
        <f>IF(COUNTIF($N$7:$N$1001,BB240)&lt;=1,0,SUMIF($N$7:$N$1001,BB240,$I$7:$I$1001))</f>
        <v>0</v>
      </c>
      <c r="BE240" s="7">
        <f t="shared" si="55"/>
        <v>0</v>
      </c>
      <c r="BF240" s="7">
        <f>_xlfn.MAXIFS($A$7:$A$606,$F$7:$F$606,AF240)</f>
        <v>0</v>
      </c>
      <c r="BG240" s="7">
        <f>_xlfn.MAXIFS($I$7:$I$606,$N$7:$N$606,AQ240)</f>
        <v>0</v>
      </c>
      <c r="BH240" s="7">
        <f t="shared" si="73"/>
        <v>0</v>
      </c>
      <c r="BI240" s="7" t="str">
        <f t="shared" si="68"/>
        <v/>
      </c>
      <c r="BJ240" s="7" t="str">
        <f t="shared" si="69"/>
        <v/>
      </c>
      <c r="BK240" s="7">
        <f t="shared" si="70"/>
        <v>0</v>
      </c>
      <c r="BL240" s="7" t="str">
        <f t="shared" si="71"/>
        <v/>
      </c>
      <c r="BM240" s="7" t="str">
        <f t="shared" si="56"/>
        <v xml:space="preserve"> G</v>
      </c>
      <c r="BN240" s="7" t="str">
        <f t="shared" si="72"/>
        <v/>
      </c>
    </row>
    <row r="241" spans="1:66" ht="15.75" customHeight="1" x14ac:dyDescent="0.2">
      <c r="A241" s="30"/>
      <c r="B241" s="25"/>
      <c r="C241" s="25"/>
      <c r="D241" s="25"/>
      <c r="E241" s="25"/>
      <c r="F241" s="25"/>
      <c r="G241" s="86"/>
      <c r="H241" s="7"/>
      <c r="I241" s="30"/>
      <c r="J241" s="25"/>
      <c r="K241" s="25"/>
      <c r="L241" s="25"/>
      <c r="M241" s="25"/>
      <c r="N241" s="25"/>
      <c r="O241" s="86"/>
      <c r="P241" s="7"/>
      <c r="Q241" s="37"/>
      <c r="R241" s="37"/>
      <c r="S241" s="37"/>
      <c r="T241" s="37"/>
      <c r="U241" s="37"/>
      <c r="V241" s="37"/>
      <c r="W241" s="37"/>
      <c r="X241" s="7"/>
      <c r="Y241" s="7"/>
      <c r="Z241" s="7"/>
      <c r="AA241" s="7"/>
      <c r="AB241" s="7"/>
      <c r="AC241" s="7"/>
      <c r="AD241" s="7"/>
      <c r="AE241" s="37" t="s">
        <v>26</v>
      </c>
      <c r="AF241" s="37" t="s">
        <v>350</v>
      </c>
      <c r="AG241" s="7">
        <f>_xlfn.MAXIFS($A$7:$A$606,$E$7:$E$606,AF241)</f>
        <v>0</v>
      </c>
      <c r="AH241" s="7" t="str">
        <f t="shared" si="57"/>
        <v/>
      </c>
      <c r="AI241" s="7">
        <f>IF(COUNTIF($E$7:$E$1001,AF241)&lt;=3,0,SUMIF($E$7:$E$1001,AF241,$A$7:$A$1001))</f>
        <v>0</v>
      </c>
      <c r="AJ241" s="7" t="str">
        <f t="shared" si="58"/>
        <v/>
      </c>
      <c r="AK241" s="7">
        <f t="shared" si="59"/>
        <v>0</v>
      </c>
      <c r="AL241" s="7" t="str">
        <f t="shared" si="60"/>
        <v/>
      </c>
      <c r="AM241" s="7" t="str">
        <f t="shared" si="61"/>
        <v xml:space="preserve"> H</v>
      </c>
      <c r="AN241" s="7">
        <f t="shared" si="62"/>
        <v>0</v>
      </c>
      <c r="AO241" s="37"/>
      <c r="AP241" s="37" t="s">
        <v>26</v>
      </c>
      <c r="AQ241" s="37" t="s">
        <v>350</v>
      </c>
      <c r="AR241" s="7">
        <f>_xlfn.MAXIFS($I$7:$I$606,$M$7:$M$606,AQ241)</f>
        <v>0</v>
      </c>
      <c r="AS241" s="7" t="str">
        <f t="shared" si="63"/>
        <v/>
      </c>
      <c r="AT241" s="7">
        <f>IF(COUNTIF($M$7:$M$1001,AQ241)&lt;=2,0,SUMIF($M$7:$M$1001,AQ241,$I$7:$I$1001))</f>
        <v>0</v>
      </c>
      <c r="AU241" s="7" t="str">
        <f t="shared" si="64"/>
        <v/>
      </c>
      <c r="AV241" s="7">
        <f t="shared" si="65"/>
        <v>0</v>
      </c>
      <c r="AW241" s="7" t="str">
        <f t="shared" si="74"/>
        <v/>
      </c>
      <c r="AX241" s="7" t="str">
        <f t="shared" si="66"/>
        <v xml:space="preserve"> H</v>
      </c>
      <c r="AY241" s="7">
        <f t="shared" si="67"/>
        <v>0</v>
      </c>
      <c r="AZ241" s="37"/>
      <c r="BA241" s="37" t="s">
        <v>26</v>
      </c>
      <c r="BB241" s="37" t="s">
        <v>350</v>
      </c>
      <c r="BC241" s="7">
        <f>IF(COUNTIF($F$7:$F$1001,BB241)&lt;=1,0,SUMIF($F$7:$F$1001,BB241,$A$7:$A$1001))</f>
        <v>0</v>
      </c>
      <c r="BD241" s="7">
        <f>IF(COUNTIF($N$7:$N$1001,BB241)&lt;=1,0,SUMIF($N$7:$N$1001,BB241,$I$7:$I$1001))</f>
        <v>0</v>
      </c>
      <c r="BE241" s="7">
        <f t="shared" si="55"/>
        <v>0</v>
      </c>
      <c r="BF241" s="7">
        <f>_xlfn.MAXIFS($A$7:$A$606,$F$7:$F$606,AF241)</f>
        <v>0</v>
      </c>
      <c r="BG241" s="7">
        <f>_xlfn.MAXIFS($I$7:$I$606,$N$7:$N$606,AQ241)</f>
        <v>0</v>
      </c>
      <c r="BH241" s="7">
        <f t="shared" si="73"/>
        <v>0</v>
      </c>
      <c r="BI241" s="7" t="str">
        <f t="shared" si="68"/>
        <v/>
      </c>
      <c r="BJ241" s="7" t="str">
        <f t="shared" si="69"/>
        <v/>
      </c>
      <c r="BK241" s="7">
        <f t="shared" si="70"/>
        <v>0</v>
      </c>
      <c r="BL241" s="7" t="str">
        <f t="shared" si="71"/>
        <v/>
      </c>
      <c r="BM241" s="7" t="str">
        <f t="shared" si="56"/>
        <v xml:space="preserve"> H</v>
      </c>
      <c r="BN241" s="7" t="str">
        <f t="shared" si="72"/>
        <v/>
      </c>
    </row>
    <row r="242" spans="1:66" ht="15.75" customHeight="1" x14ac:dyDescent="0.2">
      <c r="A242" s="30"/>
      <c r="B242" s="25"/>
      <c r="C242" s="25"/>
      <c r="D242" s="25"/>
      <c r="E242" s="25"/>
      <c r="F242" s="25"/>
      <c r="G242" s="86"/>
      <c r="H242" s="7"/>
      <c r="I242" s="30"/>
      <c r="J242" s="25"/>
      <c r="K242" s="25"/>
      <c r="L242" s="25"/>
      <c r="M242" s="25"/>
      <c r="N242" s="25"/>
      <c r="O242" s="86"/>
      <c r="P242" s="7"/>
      <c r="Q242" s="37"/>
      <c r="R242" s="37"/>
      <c r="S242" s="37"/>
      <c r="T242" s="37"/>
      <c r="U242" s="37"/>
      <c r="V242" s="37"/>
      <c r="W242" s="37"/>
      <c r="X242" s="7"/>
      <c r="Y242" s="7"/>
      <c r="Z242" s="7"/>
      <c r="AA242" s="7"/>
      <c r="AB242" s="7"/>
      <c r="AC242" s="7"/>
      <c r="AD242" s="7"/>
      <c r="AE242" s="37"/>
      <c r="AF242" s="37"/>
      <c r="AG242" s="7">
        <f>_xlfn.MAXIFS($A$7:$A$606,$E$7:$E$606,AF242)</f>
        <v>0</v>
      </c>
      <c r="AH242" s="7" t="str">
        <f t="shared" si="57"/>
        <v/>
      </c>
      <c r="AI242" s="7">
        <f>IF(COUNTIF($E$7:$E$1001,AF242)&lt;=3,0,SUMIF($E$7:$E$1001,AF242,$A$7:$A$1001))</f>
        <v>0</v>
      </c>
      <c r="AJ242" s="7" t="str">
        <f t="shared" si="58"/>
        <v/>
      </c>
      <c r="AK242" s="7">
        <f t="shared" si="59"/>
        <v>0</v>
      </c>
      <c r="AL242" s="7" t="str">
        <f t="shared" si="60"/>
        <v/>
      </c>
      <c r="AM242" s="7">
        <f t="shared" si="61"/>
        <v>0</v>
      </c>
      <c r="AN242" s="7">
        <f t="shared" si="62"/>
        <v>0</v>
      </c>
      <c r="AO242" s="37"/>
      <c r="AP242" s="37"/>
      <c r="AQ242" s="37"/>
      <c r="AR242" s="100"/>
      <c r="AS242" s="100"/>
      <c r="AT242" s="100"/>
      <c r="AU242" s="100"/>
      <c r="AV242" s="100"/>
      <c r="AW242" s="100"/>
      <c r="AX242" s="37"/>
      <c r="AY242" s="37"/>
      <c r="AZ242" s="37"/>
      <c r="BA242" s="37"/>
      <c r="BB242" s="37"/>
      <c r="BC242" s="7">
        <f>IF(COUNTIF($F$7:$F$1001,BB242)&lt;=1,0,SUMIF($F$7:$F$1001,BB242,$A$7:$A$1001))</f>
        <v>0</v>
      </c>
      <c r="BD242" s="7">
        <f>IF(COUNTIF($N$7:$N$1001,BB242)&lt;=1,0,SUMIF($N$7:$N$1001,BB242,$I$7:$I$1001))</f>
        <v>0</v>
      </c>
      <c r="BE242" s="7">
        <f t="shared" si="55"/>
        <v>0</v>
      </c>
      <c r="BF242" s="7">
        <f>_xlfn.MAXIFS($A$7:$A$606,$F$7:$F$606,AF242)</f>
        <v>0</v>
      </c>
      <c r="BG242" s="7">
        <f>_xlfn.MAXIFS($I$7:$I$606,$N$7:$N$606,AQ242)</f>
        <v>0</v>
      </c>
      <c r="BH242" s="7">
        <f t="shared" si="73"/>
        <v>0</v>
      </c>
      <c r="BI242" s="7" t="str">
        <f t="shared" si="68"/>
        <v/>
      </c>
      <c r="BJ242" s="7" t="str">
        <f t="shared" si="69"/>
        <v/>
      </c>
      <c r="BK242" s="7">
        <f t="shared" si="70"/>
        <v>0</v>
      </c>
      <c r="BL242" s="7" t="str">
        <f t="shared" si="71"/>
        <v/>
      </c>
      <c r="BM242" s="7">
        <f t="shared" si="56"/>
        <v>0</v>
      </c>
      <c r="BN242" s="7" t="str">
        <f t="shared" si="72"/>
        <v/>
      </c>
    </row>
    <row r="243" spans="1:66" ht="15.75" customHeight="1" x14ac:dyDescent="0.2">
      <c r="A243" s="30"/>
      <c r="B243" s="25"/>
      <c r="C243" s="25"/>
      <c r="D243" s="25"/>
      <c r="E243" s="25"/>
      <c r="F243" s="25"/>
      <c r="G243" s="86"/>
      <c r="H243" s="7"/>
      <c r="I243" s="30"/>
      <c r="J243" s="25"/>
      <c r="K243" s="25"/>
      <c r="L243" s="25"/>
      <c r="M243" s="25"/>
      <c r="N243" s="25"/>
      <c r="O243" s="86"/>
      <c r="P243" s="7"/>
      <c r="Q243" s="37"/>
      <c r="R243" s="37"/>
      <c r="S243" s="37"/>
      <c r="T243" s="37"/>
      <c r="U243" s="37"/>
      <c r="V243" s="37"/>
      <c r="W243" s="37"/>
      <c r="X243" s="7"/>
      <c r="Y243" s="7"/>
      <c r="Z243" s="7"/>
      <c r="AA243" s="7"/>
      <c r="AB243" s="7"/>
      <c r="AC243" s="7"/>
      <c r="AD243" s="7"/>
      <c r="AE243" s="37"/>
      <c r="AF243" s="37"/>
      <c r="AG243" s="7">
        <f>_xlfn.MAXIFS($A$7:$A$606,$E$7:$E$606,AF243)</f>
        <v>0</v>
      </c>
      <c r="AH243" s="7" t="str">
        <f t="shared" si="57"/>
        <v/>
      </c>
      <c r="AI243" s="7">
        <f>IF(COUNTIF($E$7:$E$1001,AF243)&lt;=3,0,SUMIF($E$7:$E$1001,AF243,$A$7:$A$1001))</f>
        <v>0</v>
      </c>
      <c r="AJ243" s="7" t="str">
        <f t="shared" si="58"/>
        <v/>
      </c>
      <c r="AK243" s="7">
        <f t="shared" si="59"/>
        <v>0</v>
      </c>
      <c r="AL243" s="7" t="str">
        <f t="shared" si="60"/>
        <v/>
      </c>
      <c r="AM243" s="7">
        <f t="shared" si="61"/>
        <v>0</v>
      </c>
      <c r="AN243" s="7">
        <f t="shared" si="62"/>
        <v>0</v>
      </c>
      <c r="AO243" s="37"/>
      <c r="AP243" s="37"/>
      <c r="AQ243" s="37"/>
      <c r="AR243" s="100"/>
      <c r="AS243" s="100"/>
      <c r="AT243" s="100"/>
      <c r="AU243" s="100"/>
      <c r="AV243" s="100"/>
      <c r="AW243" s="100"/>
      <c r="AX243" s="37"/>
      <c r="AY243" s="37"/>
      <c r="AZ243" s="37"/>
      <c r="BA243" s="37"/>
      <c r="BB243" s="37"/>
      <c r="BC243" s="7">
        <f>IF(COUNTIF($F$7:$F$1001,BB243)&lt;=1,0,SUMIF($F$7:$F$1001,BB243,$A$7:$A$1001))</f>
        <v>0</v>
      </c>
      <c r="BD243" s="7">
        <f>IF(COUNTIF($N$7:$N$1001,BB243)&lt;=1,0,SUMIF($N$7:$N$1001,BB243,$I$7:$I$1001))</f>
        <v>0</v>
      </c>
      <c r="BE243" s="7">
        <f t="shared" si="55"/>
        <v>0</v>
      </c>
      <c r="BF243" s="7">
        <f>_xlfn.MAXIFS($A$7:$A$606,$F$7:$F$606,AF243)</f>
        <v>0</v>
      </c>
      <c r="BG243" s="7">
        <f>_xlfn.MAXIFS($I$7:$I$606,$N$7:$N$606,AQ243)</f>
        <v>0</v>
      </c>
      <c r="BH243" s="7">
        <f t="shared" si="73"/>
        <v>0</v>
      </c>
      <c r="BI243" s="7" t="str">
        <f t="shared" si="68"/>
        <v/>
      </c>
      <c r="BJ243" s="7" t="str">
        <f t="shared" si="69"/>
        <v/>
      </c>
      <c r="BK243" s="7">
        <f t="shared" si="70"/>
        <v>0</v>
      </c>
      <c r="BL243" s="7" t="str">
        <f t="shared" si="71"/>
        <v/>
      </c>
      <c r="BM243" s="7">
        <f t="shared" si="56"/>
        <v>0</v>
      </c>
      <c r="BN243" s="7" t="str">
        <f t="shared" si="72"/>
        <v/>
      </c>
    </row>
    <row r="244" spans="1:66" ht="15.75" customHeight="1" x14ac:dyDescent="0.2">
      <c r="A244" s="30"/>
      <c r="B244" s="25"/>
      <c r="C244" s="25"/>
      <c r="D244" s="25"/>
      <c r="E244" s="25"/>
      <c r="F244" s="25"/>
      <c r="G244" s="86"/>
      <c r="H244" s="7"/>
      <c r="I244" s="30"/>
      <c r="J244" s="25"/>
      <c r="K244" s="25"/>
      <c r="L244" s="25"/>
      <c r="M244" s="25"/>
      <c r="N244" s="25"/>
      <c r="O244" s="86"/>
      <c r="P244" s="7"/>
      <c r="Q244" s="37"/>
      <c r="R244" s="37"/>
      <c r="S244" s="37"/>
      <c r="T244" s="37"/>
      <c r="U244" s="37"/>
      <c r="V244" s="37"/>
      <c r="W244" s="37"/>
      <c r="X244" s="7"/>
      <c r="Y244" s="7"/>
      <c r="Z244" s="7"/>
      <c r="AA244" s="7"/>
      <c r="AB244" s="7"/>
      <c r="AC244" s="7"/>
      <c r="AD244" s="7"/>
      <c r="AE244" s="37"/>
      <c r="AF244" s="37"/>
      <c r="AG244" s="7">
        <f>_xlfn.MAXIFS($A$7:$A$606,$E$7:$E$606,AF244)</f>
        <v>0</v>
      </c>
      <c r="AH244" s="7" t="str">
        <f t="shared" si="57"/>
        <v/>
      </c>
      <c r="AI244" s="7">
        <f>IF(COUNTIF($E$7:$E$1001,AF244)&lt;=3,0,SUMIF($E$7:$E$1001,AF244,$A$7:$A$1001))</f>
        <v>0</v>
      </c>
      <c r="AJ244" s="7" t="str">
        <f t="shared" si="58"/>
        <v/>
      </c>
      <c r="AK244" s="7">
        <f t="shared" si="59"/>
        <v>0</v>
      </c>
      <c r="AL244" s="7" t="str">
        <f t="shared" si="60"/>
        <v/>
      </c>
      <c r="AM244" s="7">
        <f t="shared" si="61"/>
        <v>0</v>
      </c>
      <c r="AN244" s="7">
        <f t="shared" si="62"/>
        <v>0</v>
      </c>
      <c r="AO244" s="37"/>
      <c r="AP244" s="37"/>
      <c r="AQ244" s="37"/>
      <c r="AR244" s="100"/>
      <c r="AS244" s="100"/>
      <c r="AT244" s="100"/>
      <c r="AU244" s="100"/>
      <c r="AV244" s="100"/>
      <c r="AW244" s="100"/>
      <c r="AX244" s="37"/>
      <c r="AY244" s="37"/>
      <c r="AZ244" s="37"/>
      <c r="BA244" s="37"/>
      <c r="BB244" s="37"/>
      <c r="BC244" s="7">
        <f>IF(COUNTIF($F$7:$F$1001,BB244)&lt;=1,0,SUMIF($F$7:$F$1001,BB244,$A$7:$A$1001))</f>
        <v>0</v>
      </c>
      <c r="BD244" s="7">
        <f>IF(COUNTIF($N$7:$N$1001,BB244)&lt;=1,0,SUMIF($N$7:$N$1001,BB244,$I$7:$I$1001))</f>
        <v>0</v>
      </c>
      <c r="BE244" s="7">
        <f t="shared" si="55"/>
        <v>0</v>
      </c>
      <c r="BF244" s="7">
        <f>_xlfn.MAXIFS($A$7:$A$606,$F$7:$F$606,AF244)</f>
        <v>0</v>
      </c>
      <c r="BG244" s="7">
        <f>_xlfn.MAXIFS($I$7:$I$606,$N$7:$N$606,AQ244)</f>
        <v>0</v>
      </c>
      <c r="BH244" s="7">
        <f t="shared" si="73"/>
        <v>0</v>
      </c>
      <c r="BI244" s="7" t="str">
        <f t="shared" si="68"/>
        <v/>
      </c>
      <c r="BJ244" s="7" t="str">
        <f t="shared" si="69"/>
        <v/>
      </c>
      <c r="BK244" s="7">
        <f t="shared" si="70"/>
        <v>0</v>
      </c>
      <c r="BL244" s="7" t="str">
        <f t="shared" si="71"/>
        <v/>
      </c>
      <c r="BM244" s="7">
        <f t="shared" si="56"/>
        <v>0</v>
      </c>
      <c r="BN244" s="7" t="str">
        <f t="shared" si="72"/>
        <v/>
      </c>
    </row>
    <row r="245" spans="1:66" ht="15.75" customHeight="1" x14ac:dyDescent="0.2">
      <c r="A245" s="30"/>
      <c r="B245" s="25"/>
      <c r="C245" s="25"/>
      <c r="D245" s="25"/>
      <c r="E245" s="25"/>
      <c r="F245" s="25"/>
      <c r="G245" s="86"/>
      <c r="H245" s="7"/>
      <c r="I245" s="30"/>
      <c r="J245" s="25"/>
      <c r="K245" s="25"/>
      <c r="L245" s="25"/>
      <c r="M245" s="25"/>
      <c r="N245" s="25"/>
      <c r="O245" s="86"/>
      <c r="P245" s="7"/>
      <c r="Q245" s="37"/>
      <c r="R245" s="37"/>
      <c r="S245" s="37"/>
      <c r="T245" s="37"/>
      <c r="U245" s="37"/>
      <c r="V245" s="37"/>
      <c r="W245" s="37"/>
      <c r="X245" s="7"/>
      <c r="Y245" s="7"/>
      <c r="Z245" s="7"/>
      <c r="AA245" s="7"/>
      <c r="AB245" s="7"/>
      <c r="AC245" s="7"/>
      <c r="AD245" s="7"/>
      <c r="AE245" s="37"/>
      <c r="AF245" s="37"/>
      <c r="AG245" s="7">
        <f>_xlfn.MAXIFS($A$7:$A$606,$E$7:$E$606,AF245)</f>
        <v>0</v>
      </c>
      <c r="AH245" s="7" t="str">
        <f t="shared" si="57"/>
        <v/>
      </c>
      <c r="AI245" s="7">
        <f>IF(COUNTIF($E$7:$E$1001,AF245)&lt;=3,0,SUMIF($E$7:$E$1001,AF245,$A$7:$A$1001))</f>
        <v>0</v>
      </c>
      <c r="AJ245" s="7" t="str">
        <f t="shared" si="58"/>
        <v/>
      </c>
      <c r="AK245" s="7">
        <f t="shared" si="59"/>
        <v>0</v>
      </c>
      <c r="AL245" s="7" t="str">
        <f t="shared" si="60"/>
        <v/>
      </c>
      <c r="AM245" s="7">
        <f t="shared" si="61"/>
        <v>0</v>
      </c>
      <c r="AN245" s="7">
        <f t="shared" si="62"/>
        <v>0</v>
      </c>
      <c r="AO245" s="37"/>
      <c r="AP245" s="37"/>
      <c r="AQ245" s="37"/>
      <c r="AR245" s="100"/>
      <c r="AS245" s="100"/>
      <c r="AT245" s="100"/>
      <c r="AU245" s="100"/>
      <c r="AV245" s="100"/>
      <c r="AW245" s="100"/>
      <c r="AX245" s="37"/>
      <c r="AY245" s="37"/>
      <c r="AZ245" s="37"/>
      <c r="BA245" s="37"/>
      <c r="BB245" s="37"/>
      <c r="BC245" s="7">
        <f>IF(COUNTIF($F$7:$F$1001,BB245)&lt;=1,0,SUMIF($F$7:$F$1001,BB245,$A$7:$A$1001))</f>
        <v>0</v>
      </c>
      <c r="BD245" s="7">
        <f>IF(COUNTIF($N$7:$N$1001,BB245)&lt;=1,0,SUMIF($N$7:$N$1001,BB245,$I$7:$I$1001))</f>
        <v>0</v>
      </c>
      <c r="BE245" s="7">
        <f t="shared" si="55"/>
        <v>0</v>
      </c>
      <c r="BF245" s="7">
        <f>_xlfn.MAXIFS($A$7:$A$606,$F$7:$F$606,AF245)</f>
        <v>0</v>
      </c>
      <c r="BG245" s="7">
        <f>_xlfn.MAXIFS($I$7:$I$606,$N$7:$N$606,AQ245)</f>
        <v>0</v>
      </c>
      <c r="BH245" s="7">
        <f t="shared" si="73"/>
        <v>0</v>
      </c>
      <c r="BI245" s="7" t="str">
        <f t="shared" si="68"/>
        <v/>
      </c>
      <c r="BJ245" s="7" t="str">
        <f t="shared" si="69"/>
        <v/>
      </c>
      <c r="BK245" s="7">
        <f t="shared" si="70"/>
        <v>0</v>
      </c>
      <c r="BL245" s="7" t="str">
        <f t="shared" si="71"/>
        <v/>
      </c>
      <c r="BM245" s="7">
        <f t="shared" si="56"/>
        <v>0</v>
      </c>
      <c r="BN245" s="7" t="str">
        <f t="shared" si="72"/>
        <v/>
      </c>
    </row>
    <row r="246" spans="1:66" ht="15.75" customHeight="1" x14ac:dyDescent="0.2">
      <c r="A246" s="30"/>
      <c r="B246" s="25"/>
      <c r="C246" s="25"/>
      <c r="D246" s="25"/>
      <c r="E246" s="25"/>
      <c r="F246" s="25"/>
      <c r="G246" s="86"/>
      <c r="H246" s="7"/>
      <c r="I246" s="30"/>
      <c r="J246" s="25"/>
      <c r="K246" s="25"/>
      <c r="L246" s="25"/>
      <c r="M246" s="25"/>
      <c r="N246" s="25"/>
      <c r="O246" s="86"/>
      <c r="P246" s="7"/>
      <c r="Q246" s="37"/>
      <c r="R246" s="37"/>
      <c r="S246" s="37"/>
      <c r="T246" s="37"/>
      <c r="U246" s="37"/>
      <c r="V246" s="37"/>
      <c r="W246" s="37"/>
      <c r="X246" s="7"/>
      <c r="Y246" s="7"/>
      <c r="Z246" s="7"/>
      <c r="AA246" s="7"/>
      <c r="AB246" s="7"/>
      <c r="AC246" s="7"/>
      <c r="AD246" s="7"/>
      <c r="AE246" s="37"/>
      <c r="AF246" s="37"/>
      <c r="AG246" s="7">
        <f>_xlfn.MAXIFS($A$7:$A$606,$E$7:$E$606,AF246)</f>
        <v>0</v>
      </c>
      <c r="AH246" s="7" t="str">
        <f t="shared" si="57"/>
        <v/>
      </c>
      <c r="AI246" s="7">
        <f>IF(COUNTIF($E$7:$E$1001,AF246)&lt;=3,0,SUMIF($E$7:$E$1001,AF246,$A$7:$A$1001))</f>
        <v>0</v>
      </c>
      <c r="AJ246" s="7" t="str">
        <f t="shared" si="58"/>
        <v/>
      </c>
      <c r="AK246" s="7">
        <f t="shared" si="59"/>
        <v>0</v>
      </c>
      <c r="AL246" s="7" t="str">
        <f t="shared" si="60"/>
        <v/>
      </c>
      <c r="AM246" s="7">
        <f t="shared" si="61"/>
        <v>0</v>
      </c>
      <c r="AN246" s="7">
        <f t="shared" si="62"/>
        <v>0</v>
      </c>
      <c r="AO246" s="37"/>
      <c r="AP246" s="37"/>
      <c r="AQ246" s="37"/>
      <c r="AR246" s="100"/>
      <c r="AS246" s="100"/>
      <c r="AT246" s="100"/>
      <c r="AU246" s="100"/>
      <c r="AV246" s="100"/>
      <c r="AW246" s="100"/>
      <c r="AX246" s="37"/>
      <c r="AY246" s="37"/>
      <c r="AZ246" s="37"/>
      <c r="BA246" s="37"/>
      <c r="BB246" s="37"/>
      <c r="BC246" s="7">
        <f>IF(COUNTIF($F$7:$F$1001,BB246)&lt;=1,0,SUMIF($F$7:$F$1001,BB246,$A$7:$A$1001))</f>
        <v>0</v>
      </c>
      <c r="BD246" s="7">
        <f>IF(COUNTIF($N$7:$N$1001,BB246)&lt;=1,0,SUMIF($N$7:$N$1001,BB246,$I$7:$I$1001))</f>
        <v>0</v>
      </c>
      <c r="BE246" s="7">
        <f t="shared" si="55"/>
        <v>0</v>
      </c>
      <c r="BF246" s="7">
        <f>_xlfn.MAXIFS($A$7:$A$606,$F$7:$F$606,AF246)</f>
        <v>0</v>
      </c>
      <c r="BG246" s="7">
        <f>_xlfn.MAXIFS($I$7:$I$606,$N$7:$N$606,AQ246)</f>
        <v>0</v>
      </c>
      <c r="BH246" s="7">
        <f t="shared" si="73"/>
        <v>0</v>
      </c>
      <c r="BI246" s="7" t="str">
        <f t="shared" si="68"/>
        <v/>
      </c>
      <c r="BJ246" s="7" t="str">
        <f t="shared" si="69"/>
        <v/>
      </c>
      <c r="BK246" s="7">
        <f t="shared" si="70"/>
        <v>0</v>
      </c>
      <c r="BL246" s="7" t="str">
        <f t="shared" si="71"/>
        <v/>
      </c>
      <c r="BM246" s="7">
        <f t="shared" si="56"/>
        <v>0</v>
      </c>
      <c r="BN246" s="7" t="str">
        <f t="shared" si="72"/>
        <v/>
      </c>
    </row>
    <row r="247" spans="1:66" ht="15.75" customHeight="1" x14ac:dyDescent="0.2">
      <c r="A247" s="30"/>
      <c r="B247" s="25"/>
      <c r="C247" s="25"/>
      <c r="D247" s="25"/>
      <c r="E247" s="25"/>
      <c r="F247" s="25"/>
      <c r="G247" s="86"/>
      <c r="H247" s="7"/>
      <c r="I247" s="30"/>
      <c r="J247" s="25"/>
      <c r="K247" s="25"/>
      <c r="L247" s="25"/>
      <c r="M247" s="25"/>
      <c r="N247" s="25"/>
      <c r="O247" s="86"/>
      <c r="P247" s="7"/>
      <c r="Q247" s="37"/>
      <c r="R247" s="37"/>
      <c r="S247" s="37"/>
      <c r="T247" s="37"/>
      <c r="U247" s="37"/>
      <c r="V247" s="37"/>
      <c r="W247" s="37"/>
      <c r="X247" s="7"/>
      <c r="Y247" s="7"/>
      <c r="Z247" s="7"/>
      <c r="AA247" s="7"/>
      <c r="AB247" s="7"/>
      <c r="AC247" s="7"/>
      <c r="AD247" s="7"/>
      <c r="AE247" s="37"/>
      <c r="AF247" s="37"/>
      <c r="AG247" s="7">
        <f>_xlfn.MAXIFS($A$7:$A$606,$E$7:$E$606,AF247)</f>
        <v>0</v>
      </c>
      <c r="AH247" s="7" t="str">
        <f t="shared" si="57"/>
        <v/>
      </c>
      <c r="AI247" s="7">
        <f>IF(COUNTIF($E$7:$E$1001,AF247)&lt;=3,0,SUMIF($E$7:$E$1001,AF247,$A$7:$A$1001))</f>
        <v>0</v>
      </c>
      <c r="AJ247" s="7" t="str">
        <f t="shared" si="58"/>
        <v/>
      </c>
      <c r="AK247" s="7">
        <f t="shared" si="59"/>
        <v>0</v>
      </c>
      <c r="AL247" s="7" t="str">
        <f t="shared" si="60"/>
        <v/>
      </c>
      <c r="AM247" s="7">
        <f t="shared" si="61"/>
        <v>0</v>
      </c>
      <c r="AN247" s="7">
        <f t="shared" si="62"/>
        <v>0</v>
      </c>
      <c r="AO247" s="37"/>
      <c r="AP247" s="37"/>
      <c r="AQ247" s="37"/>
      <c r="AR247" s="100"/>
      <c r="AS247" s="100"/>
      <c r="AT247" s="100"/>
      <c r="AU247" s="100"/>
      <c r="AV247" s="100"/>
      <c r="AW247" s="100"/>
      <c r="AX247" s="37"/>
      <c r="AY247" s="37"/>
      <c r="AZ247" s="37"/>
      <c r="BA247" s="37"/>
      <c r="BB247" s="37"/>
      <c r="BC247" s="7">
        <f>IF(COUNTIF($F$7:$F$1001,BB247)&lt;=1,0,SUMIF($F$7:$F$1001,BB247,$A$7:$A$1001))</f>
        <v>0</v>
      </c>
      <c r="BD247" s="7">
        <f>IF(COUNTIF($N$7:$N$1001,BB247)&lt;=1,0,SUMIF($N$7:$N$1001,BB247,$I$7:$I$1001))</f>
        <v>0</v>
      </c>
      <c r="BE247" s="7">
        <f t="shared" si="55"/>
        <v>0</v>
      </c>
      <c r="BF247" s="7">
        <f>_xlfn.MAXIFS($A$7:$A$606,$F$7:$F$606,AF247)</f>
        <v>0</v>
      </c>
      <c r="BG247" s="7">
        <f>_xlfn.MAXIFS($I$7:$I$606,$N$7:$N$606,AQ247)</f>
        <v>0</v>
      </c>
      <c r="BH247" s="7">
        <f t="shared" si="73"/>
        <v>0</v>
      </c>
      <c r="BI247" s="7" t="str">
        <f t="shared" si="68"/>
        <v/>
      </c>
      <c r="BJ247" s="7" t="str">
        <f t="shared" si="69"/>
        <v/>
      </c>
      <c r="BK247" s="7">
        <f t="shared" si="70"/>
        <v>0</v>
      </c>
      <c r="BL247" s="7" t="str">
        <f t="shared" si="71"/>
        <v/>
      </c>
      <c r="BM247" s="7">
        <f t="shared" si="56"/>
        <v>0</v>
      </c>
      <c r="BN247" s="7" t="str">
        <f t="shared" si="72"/>
        <v/>
      </c>
    </row>
    <row r="248" spans="1:66" ht="15.75" customHeight="1" x14ac:dyDescent="0.2">
      <c r="A248" s="30"/>
      <c r="B248" s="25"/>
      <c r="C248" s="25"/>
      <c r="D248" s="25"/>
      <c r="E248" s="25"/>
      <c r="F248" s="25"/>
      <c r="G248" s="86"/>
      <c r="H248" s="7"/>
      <c r="I248" s="30"/>
      <c r="J248" s="25"/>
      <c r="K248" s="25"/>
      <c r="L248" s="25"/>
      <c r="M248" s="25"/>
      <c r="N248" s="25"/>
      <c r="O248" s="86"/>
      <c r="P248" s="7"/>
      <c r="Q248" s="37"/>
      <c r="R248" s="37"/>
      <c r="S248" s="37"/>
      <c r="T248" s="37"/>
      <c r="U248" s="37"/>
      <c r="V248" s="37"/>
      <c r="W248" s="37"/>
      <c r="X248" s="7"/>
      <c r="Y248" s="7"/>
      <c r="Z248" s="7"/>
      <c r="AA248" s="7"/>
      <c r="AB248" s="7"/>
      <c r="AC248" s="7"/>
      <c r="AD248" s="7"/>
      <c r="AE248" s="37"/>
      <c r="AF248" s="37"/>
      <c r="AG248" s="7">
        <f>_xlfn.MAXIFS($A$7:$A$606,$E$7:$E$606,AF248)</f>
        <v>0</v>
      </c>
      <c r="AH248" s="7" t="str">
        <f t="shared" si="57"/>
        <v/>
      </c>
      <c r="AI248" s="7">
        <f>IF(COUNTIF($E$7:$E$1001,AF248)&lt;=3,0,SUMIF($E$7:$E$1001,AF248,$A$7:$A$1001))</f>
        <v>0</v>
      </c>
      <c r="AJ248" s="7" t="str">
        <f t="shared" si="58"/>
        <v/>
      </c>
      <c r="AK248" s="7">
        <f t="shared" si="59"/>
        <v>0</v>
      </c>
      <c r="AL248" s="7" t="str">
        <f t="shared" si="60"/>
        <v/>
      </c>
      <c r="AM248" s="7">
        <f t="shared" si="61"/>
        <v>0</v>
      </c>
      <c r="AN248" s="7">
        <f t="shared" si="62"/>
        <v>0</v>
      </c>
      <c r="AO248" s="37"/>
      <c r="AP248" s="37"/>
      <c r="AQ248" s="37"/>
      <c r="AR248" s="100"/>
      <c r="AS248" s="100"/>
      <c r="AT248" s="100"/>
      <c r="AU248" s="100"/>
      <c r="AV248" s="100"/>
      <c r="AW248" s="100"/>
      <c r="AX248" s="37"/>
      <c r="AY248" s="37"/>
      <c r="AZ248" s="37"/>
      <c r="BA248" s="37"/>
      <c r="BB248" s="37"/>
      <c r="BC248" s="7">
        <f>IF(COUNTIF($F$7:$F$1001,BB248)&lt;=1,0,SUMIF($F$7:$F$1001,BB248,$A$7:$A$1001))</f>
        <v>0</v>
      </c>
      <c r="BD248" s="7">
        <f>IF(COUNTIF($N$7:$N$1001,BB248)&lt;=1,0,SUMIF($N$7:$N$1001,BB248,$I$7:$I$1001))</f>
        <v>0</v>
      </c>
      <c r="BE248" s="7">
        <f t="shared" si="55"/>
        <v>0</v>
      </c>
      <c r="BF248" s="7">
        <f>_xlfn.MAXIFS($A$7:$A$606,$F$7:$F$606,AF248)</f>
        <v>0</v>
      </c>
      <c r="BG248" s="7">
        <f>_xlfn.MAXIFS($I$7:$I$606,$N$7:$N$606,AQ248)</f>
        <v>0</v>
      </c>
      <c r="BH248" s="7">
        <f t="shared" si="73"/>
        <v>0</v>
      </c>
      <c r="BI248" s="7" t="str">
        <f t="shared" si="68"/>
        <v/>
      </c>
      <c r="BJ248" s="7" t="str">
        <f t="shared" si="69"/>
        <v/>
      </c>
      <c r="BK248" s="7">
        <f t="shared" si="70"/>
        <v>0</v>
      </c>
      <c r="BL248" s="7" t="str">
        <f t="shared" si="71"/>
        <v/>
      </c>
      <c r="BM248" s="7">
        <f t="shared" si="56"/>
        <v>0</v>
      </c>
      <c r="BN248" s="7" t="str">
        <f t="shared" si="72"/>
        <v/>
      </c>
    </row>
    <row r="249" spans="1:66" ht="15.75" customHeight="1" x14ac:dyDescent="0.2">
      <c r="A249" s="30"/>
      <c r="B249" s="25"/>
      <c r="C249" s="25"/>
      <c r="D249" s="25"/>
      <c r="E249" s="25"/>
      <c r="F249" s="25"/>
      <c r="G249" s="86"/>
      <c r="H249" s="7"/>
      <c r="I249" s="30"/>
      <c r="J249" s="25"/>
      <c r="K249" s="25"/>
      <c r="L249" s="25"/>
      <c r="M249" s="25"/>
      <c r="N249" s="25"/>
      <c r="O249" s="86"/>
      <c r="P249" s="7"/>
      <c r="Q249" s="37"/>
      <c r="R249" s="37"/>
      <c r="S249" s="37"/>
      <c r="T249" s="37"/>
      <c r="U249" s="37"/>
      <c r="V249" s="37"/>
      <c r="W249" s="37"/>
      <c r="X249" s="7"/>
      <c r="Y249" s="7"/>
      <c r="Z249" s="7"/>
      <c r="AA249" s="7"/>
      <c r="AB249" s="7"/>
      <c r="AC249" s="7"/>
      <c r="AD249" s="7"/>
      <c r="AE249" s="37"/>
      <c r="AF249" s="37"/>
      <c r="AG249" s="7">
        <f>_xlfn.MAXIFS($A$7:$A$606,$E$7:$E$606,AF249)</f>
        <v>0</v>
      </c>
      <c r="AH249" s="7" t="str">
        <f t="shared" si="57"/>
        <v/>
      </c>
      <c r="AI249" s="7">
        <f>IF(COUNTIF($E$7:$E$1001,AF249)&lt;=3,0,SUMIF($E$7:$E$1001,AF249,$A$7:$A$1001))</f>
        <v>0</v>
      </c>
      <c r="AJ249" s="7" t="str">
        <f t="shared" si="58"/>
        <v/>
      </c>
      <c r="AK249" s="7">
        <f t="shared" si="59"/>
        <v>0</v>
      </c>
      <c r="AL249" s="7" t="str">
        <f t="shared" si="60"/>
        <v/>
      </c>
      <c r="AM249" s="7">
        <f t="shared" si="61"/>
        <v>0</v>
      </c>
      <c r="AN249" s="7">
        <f t="shared" si="62"/>
        <v>0</v>
      </c>
      <c r="AO249" s="37"/>
      <c r="AP249" s="37"/>
      <c r="AQ249" s="37"/>
      <c r="AR249" s="100"/>
      <c r="AS249" s="100"/>
      <c r="AT249" s="100"/>
      <c r="AU249" s="100"/>
      <c r="AV249" s="100"/>
      <c r="AW249" s="100"/>
      <c r="AX249" s="37"/>
      <c r="AY249" s="37"/>
      <c r="AZ249" s="37"/>
      <c r="BA249" s="37"/>
      <c r="BB249" s="37"/>
      <c r="BC249" s="7">
        <f>IF(COUNTIF($F$7:$F$1001,BB249)&lt;=1,0,SUMIF($F$7:$F$1001,BB249,$A$7:$A$1001))</f>
        <v>0</v>
      </c>
      <c r="BD249" s="7">
        <f>IF(COUNTIF($N$7:$N$1001,BB249)&lt;=1,0,SUMIF($N$7:$N$1001,BB249,$I$7:$I$1001))</f>
        <v>0</v>
      </c>
      <c r="BE249" s="7">
        <f t="shared" si="55"/>
        <v>0</v>
      </c>
      <c r="BF249" s="7">
        <f>_xlfn.MAXIFS($A$7:$A$606,$F$7:$F$606,AF249)</f>
        <v>0</v>
      </c>
      <c r="BG249" s="7">
        <f>_xlfn.MAXIFS($I$7:$I$606,$N$7:$N$606,AQ249)</f>
        <v>0</v>
      </c>
      <c r="BH249" s="7">
        <f t="shared" si="73"/>
        <v>0</v>
      </c>
      <c r="BI249" s="7" t="str">
        <f t="shared" si="68"/>
        <v/>
      </c>
      <c r="BJ249" s="7" t="str">
        <f t="shared" si="69"/>
        <v/>
      </c>
      <c r="BK249" s="7">
        <f t="shared" si="70"/>
        <v>0</v>
      </c>
      <c r="BL249" s="7" t="str">
        <f t="shared" si="71"/>
        <v/>
      </c>
      <c r="BM249" s="7">
        <f t="shared" si="56"/>
        <v>0</v>
      </c>
      <c r="BN249" s="7" t="str">
        <f t="shared" si="72"/>
        <v/>
      </c>
    </row>
    <row r="250" spans="1:66" ht="15.75" customHeight="1" x14ac:dyDescent="0.2">
      <c r="A250" s="30"/>
      <c r="B250" s="25"/>
      <c r="C250" s="25"/>
      <c r="D250" s="25"/>
      <c r="E250" s="25"/>
      <c r="F250" s="25"/>
      <c r="G250" s="86"/>
      <c r="H250" s="7"/>
      <c r="I250" s="30"/>
      <c r="J250" s="25"/>
      <c r="K250" s="25"/>
      <c r="L250" s="25"/>
      <c r="M250" s="25"/>
      <c r="N250" s="25"/>
      <c r="O250" s="86"/>
      <c r="P250" s="7"/>
      <c r="Q250" s="37"/>
      <c r="R250" s="37"/>
      <c r="S250" s="37"/>
      <c r="T250" s="37"/>
      <c r="U250" s="37"/>
      <c r="V250" s="37"/>
      <c r="W250" s="37"/>
      <c r="X250" s="7"/>
      <c r="Y250" s="7"/>
      <c r="Z250" s="7"/>
      <c r="AA250" s="7"/>
      <c r="AB250" s="7"/>
      <c r="AC250" s="7"/>
      <c r="AD250" s="7"/>
      <c r="AE250" s="37"/>
      <c r="AF250" s="37"/>
      <c r="AG250" s="7">
        <f>_xlfn.MAXIFS($A$7:$A$606,$E$7:$E$606,AF250)</f>
        <v>0</v>
      </c>
      <c r="AH250" s="7" t="str">
        <f t="shared" si="57"/>
        <v/>
      </c>
      <c r="AI250" s="7">
        <f>IF(COUNTIF($E$7:$E$1001,AF250)&lt;=3,0,SUMIF($E$7:$E$1001,AF250,$A$7:$A$1001))</f>
        <v>0</v>
      </c>
      <c r="AJ250" s="7" t="str">
        <f t="shared" si="58"/>
        <v/>
      </c>
      <c r="AK250" s="7">
        <f t="shared" si="59"/>
        <v>0</v>
      </c>
      <c r="AL250" s="7" t="str">
        <f t="shared" si="60"/>
        <v/>
      </c>
      <c r="AM250" s="7">
        <f t="shared" si="61"/>
        <v>0</v>
      </c>
      <c r="AN250" s="7">
        <f t="shared" si="62"/>
        <v>0</v>
      </c>
      <c r="AO250" s="37"/>
      <c r="AP250" s="37"/>
      <c r="AQ250" s="37"/>
      <c r="AR250" s="100"/>
      <c r="AS250" s="100"/>
      <c r="AT250" s="100"/>
      <c r="AU250" s="100"/>
      <c r="AV250" s="100"/>
      <c r="AW250" s="100"/>
      <c r="AX250" s="37"/>
      <c r="AY250" s="37"/>
      <c r="AZ250" s="37"/>
      <c r="BA250" s="37"/>
      <c r="BB250" s="37"/>
      <c r="BC250" s="7">
        <f>IF(COUNTIF($F$7:$F$1001,BB250)&lt;=1,0,SUMIF($F$7:$F$1001,BB250,$A$7:$A$1001))</f>
        <v>0</v>
      </c>
      <c r="BD250" s="7">
        <f>IF(COUNTIF($N$7:$N$1001,BB250)&lt;=1,0,SUMIF($N$7:$N$1001,BB250,$I$7:$I$1001))</f>
        <v>0</v>
      </c>
      <c r="BE250" s="7">
        <f t="shared" ref="BE250:BE262" si="75">BD250+BC250</f>
        <v>0</v>
      </c>
      <c r="BF250" s="7">
        <f>_xlfn.MAXIFS($A$7:$A$606,$F$7:$F$606,AF250)</f>
        <v>0</v>
      </c>
      <c r="BG250" s="7">
        <f>_xlfn.MAXIFS($I$7:$I$606,$N$7:$N$606,AQ250)</f>
        <v>0</v>
      </c>
      <c r="BH250" s="7">
        <f t="shared" si="73"/>
        <v>0</v>
      </c>
      <c r="BI250" s="7" t="str">
        <f t="shared" si="68"/>
        <v/>
      </c>
      <c r="BJ250" s="7" t="str">
        <f t="shared" si="69"/>
        <v/>
      </c>
      <c r="BK250" s="7">
        <f t="shared" si="70"/>
        <v>0</v>
      </c>
      <c r="BL250" s="7" t="str">
        <f t="shared" si="71"/>
        <v/>
      </c>
      <c r="BM250" s="7">
        <f t="shared" si="56"/>
        <v>0</v>
      </c>
      <c r="BN250" s="7" t="str">
        <f t="shared" si="72"/>
        <v/>
      </c>
    </row>
    <row r="251" spans="1:66" ht="15.75" customHeight="1" x14ac:dyDescent="0.2">
      <c r="A251" s="30"/>
      <c r="B251" s="25"/>
      <c r="C251" s="25"/>
      <c r="D251" s="25"/>
      <c r="E251" s="25"/>
      <c r="F251" s="25"/>
      <c r="G251" s="86"/>
      <c r="H251" s="7"/>
      <c r="I251" s="30"/>
      <c r="J251" s="25"/>
      <c r="K251" s="25"/>
      <c r="L251" s="25"/>
      <c r="M251" s="25"/>
      <c r="N251" s="25"/>
      <c r="O251" s="86"/>
      <c r="P251" s="7"/>
      <c r="Q251" s="37"/>
      <c r="R251" s="37"/>
      <c r="S251" s="37"/>
      <c r="T251" s="37"/>
      <c r="U251" s="37"/>
      <c r="V251" s="37"/>
      <c r="W251" s="37"/>
      <c r="X251" s="7"/>
      <c r="Y251" s="7"/>
      <c r="Z251" s="7"/>
      <c r="AA251" s="7"/>
      <c r="AB251" s="7"/>
      <c r="AC251" s="7"/>
      <c r="AD251" s="7"/>
      <c r="AE251" s="37"/>
      <c r="AF251" s="37"/>
      <c r="AG251" s="7">
        <f>_xlfn.MAXIFS($A$7:$A$606,$E$7:$E$606,AF251)</f>
        <v>0</v>
      </c>
      <c r="AH251" s="7" t="str">
        <f t="shared" si="57"/>
        <v/>
      </c>
      <c r="AI251" s="7">
        <f>IF(COUNTIF($E$7:$E$1001,AF251)&lt;=3,0,SUMIF($E$7:$E$1001,AF251,$A$7:$A$1001))</f>
        <v>0</v>
      </c>
      <c r="AJ251" s="7" t="str">
        <f t="shared" si="58"/>
        <v/>
      </c>
      <c r="AK251" s="7">
        <f t="shared" si="59"/>
        <v>0</v>
      </c>
      <c r="AL251" s="7" t="str">
        <f t="shared" si="60"/>
        <v/>
      </c>
      <c r="AM251" s="7">
        <f t="shared" si="61"/>
        <v>0</v>
      </c>
      <c r="AN251" s="7">
        <f t="shared" si="62"/>
        <v>0</v>
      </c>
      <c r="AO251" s="37"/>
      <c r="AP251" s="37"/>
      <c r="AQ251" s="37"/>
      <c r="AR251" s="100"/>
      <c r="AS251" s="100"/>
      <c r="AT251" s="100"/>
      <c r="AU251" s="100"/>
      <c r="AV251" s="100"/>
      <c r="AW251" s="100"/>
      <c r="AX251" s="37"/>
      <c r="AY251" s="37"/>
      <c r="AZ251" s="37"/>
      <c r="BA251" s="37"/>
      <c r="BB251" s="37"/>
      <c r="BC251" s="7">
        <f>IF(COUNTIF($F$7:$F$1001,BB251)&lt;=1,0,SUMIF($F$7:$F$1001,BB251,$A$7:$A$1001))</f>
        <v>0</v>
      </c>
      <c r="BD251" s="7">
        <f>IF(COUNTIF($N$7:$N$1001,BB251)&lt;=1,0,SUMIF($N$7:$N$1001,BB251,$I$7:$I$1001))</f>
        <v>0</v>
      </c>
      <c r="BE251" s="7">
        <f t="shared" si="75"/>
        <v>0</v>
      </c>
      <c r="BF251" s="7">
        <f>_xlfn.MAXIFS($A$7:$A$606,$F$7:$F$606,AF251)</f>
        <v>0</v>
      </c>
      <c r="BG251" s="7">
        <f>_xlfn.MAXIFS($I$7:$I$606,$N$7:$N$606,AQ251)</f>
        <v>0</v>
      </c>
      <c r="BH251" s="7">
        <f t="shared" si="73"/>
        <v>0</v>
      </c>
      <c r="BI251" s="7" t="str">
        <f t="shared" si="68"/>
        <v/>
      </c>
      <c r="BJ251" s="7" t="str">
        <f t="shared" si="69"/>
        <v/>
      </c>
      <c r="BK251" s="7">
        <f t="shared" si="70"/>
        <v>0</v>
      </c>
      <c r="BL251" s="7" t="str">
        <f t="shared" si="71"/>
        <v/>
      </c>
      <c r="BM251" s="7">
        <f t="shared" si="56"/>
        <v>0</v>
      </c>
      <c r="BN251" s="7" t="str">
        <f t="shared" si="72"/>
        <v/>
      </c>
    </row>
    <row r="252" spans="1:66" ht="15.75" customHeight="1" x14ac:dyDescent="0.2">
      <c r="A252" s="30"/>
      <c r="B252" s="25"/>
      <c r="C252" s="25"/>
      <c r="D252" s="25"/>
      <c r="E252" s="25"/>
      <c r="F252" s="25"/>
      <c r="G252" s="86"/>
      <c r="H252" s="7"/>
      <c r="I252" s="30"/>
      <c r="J252" s="25"/>
      <c r="K252" s="25"/>
      <c r="L252" s="25"/>
      <c r="M252" s="25"/>
      <c r="N252" s="25"/>
      <c r="O252" s="86"/>
      <c r="P252" s="7"/>
      <c r="Q252" s="37"/>
      <c r="R252" s="37"/>
      <c r="S252" s="37"/>
      <c r="T252" s="37"/>
      <c r="U252" s="37"/>
      <c r="V252" s="37"/>
      <c r="W252" s="37"/>
      <c r="X252" s="7"/>
      <c r="Y252" s="7"/>
      <c r="Z252" s="7"/>
      <c r="AA252" s="7"/>
      <c r="AB252" s="7"/>
      <c r="AC252" s="7"/>
      <c r="AD252" s="7"/>
      <c r="AE252" s="37"/>
      <c r="AF252" s="37"/>
      <c r="AG252" s="7">
        <f>_xlfn.MAXIFS($A$7:$A$606,$E$7:$E$606,AF252)</f>
        <v>0</v>
      </c>
      <c r="AH252" s="7" t="str">
        <f t="shared" si="57"/>
        <v/>
      </c>
      <c r="AI252" s="7">
        <f>IF(COUNTIF($E$7:$E$1001,AF252)&lt;=3,0,SUMIF($E$7:$E$1001,AF252,$A$7:$A$1001))</f>
        <v>0</v>
      </c>
      <c r="AJ252" s="7" t="str">
        <f t="shared" si="58"/>
        <v/>
      </c>
      <c r="AK252" s="7">
        <f t="shared" si="59"/>
        <v>0</v>
      </c>
      <c r="AL252" s="7" t="str">
        <f t="shared" si="60"/>
        <v/>
      </c>
      <c r="AM252" s="7">
        <f t="shared" si="61"/>
        <v>0</v>
      </c>
      <c r="AN252" s="7">
        <f t="shared" si="62"/>
        <v>0</v>
      </c>
      <c r="AO252" s="37"/>
      <c r="AP252" s="37"/>
      <c r="AQ252" s="37"/>
      <c r="AR252" s="100"/>
      <c r="AS252" s="100"/>
      <c r="AT252" s="100"/>
      <c r="AU252" s="100"/>
      <c r="AV252" s="100"/>
      <c r="AW252" s="100"/>
      <c r="AX252" s="37"/>
      <c r="AY252" s="37"/>
      <c r="AZ252" s="37"/>
      <c r="BA252" s="37"/>
      <c r="BB252" s="37"/>
      <c r="BC252" s="7">
        <f>IF(COUNTIF($F$7:$F$1001,BB252)&lt;=1,0,SUMIF($F$7:$F$1001,BB252,$A$7:$A$1001))</f>
        <v>0</v>
      </c>
      <c r="BD252" s="7">
        <f>IF(COUNTIF($N$7:$N$1001,BB252)&lt;=1,0,SUMIF($N$7:$N$1001,BB252,$I$7:$I$1001))</f>
        <v>0</v>
      </c>
      <c r="BE252" s="7">
        <f t="shared" si="75"/>
        <v>0</v>
      </c>
      <c r="BF252" s="7">
        <f>_xlfn.MAXIFS($A$7:$A$606,$F$7:$F$606,AF252)</f>
        <v>0</v>
      </c>
      <c r="BG252" s="7">
        <f>_xlfn.MAXIFS($I$7:$I$606,$N$7:$N$606,AQ252)</f>
        <v>0</v>
      </c>
      <c r="BH252" s="7">
        <f t="shared" si="73"/>
        <v>0</v>
      </c>
      <c r="BI252" s="7" t="str">
        <f t="shared" si="68"/>
        <v/>
      </c>
      <c r="BJ252" s="7" t="str">
        <f t="shared" si="69"/>
        <v/>
      </c>
      <c r="BK252" s="7">
        <f t="shared" si="70"/>
        <v>0</v>
      </c>
      <c r="BL252" s="7" t="str">
        <f t="shared" si="71"/>
        <v/>
      </c>
      <c r="BM252" s="7">
        <f t="shared" si="56"/>
        <v>0</v>
      </c>
      <c r="BN252" s="7" t="str">
        <f t="shared" si="72"/>
        <v/>
      </c>
    </row>
    <row r="253" spans="1:66" ht="15.75" customHeight="1" x14ac:dyDescent="0.2">
      <c r="A253" s="30"/>
      <c r="B253" s="25"/>
      <c r="C253" s="25"/>
      <c r="D253" s="25"/>
      <c r="E253" s="25"/>
      <c r="F253" s="25"/>
      <c r="G253" s="86"/>
      <c r="H253" s="7"/>
      <c r="I253" s="30"/>
      <c r="J253" s="25"/>
      <c r="K253" s="25"/>
      <c r="L253" s="25"/>
      <c r="M253" s="25"/>
      <c r="N253" s="25"/>
      <c r="O253" s="86"/>
      <c r="P253" s="7"/>
      <c r="Q253" s="37"/>
      <c r="R253" s="37"/>
      <c r="S253" s="37"/>
      <c r="T253" s="37"/>
      <c r="U253" s="37"/>
      <c r="V253" s="37"/>
      <c r="W253" s="37"/>
      <c r="X253" s="7"/>
      <c r="Y253" s="7"/>
      <c r="Z253" s="7"/>
      <c r="AA253" s="7"/>
      <c r="AB253" s="7"/>
      <c r="AC253" s="7"/>
      <c r="AD253" s="7"/>
      <c r="AE253" s="37"/>
      <c r="AF253" s="37"/>
      <c r="AG253" s="7">
        <f>_xlfn.MAXIFS($A$7:$A$606,$E$7:$E$606,AF253)</f>
        <v>0</v>
      </c>
      <c r="AH253" s="7" t="str">
        <f t="shared" si="57"/>
        <v/>
      </c>
      <c r="AI253" s="7">
        <f>IF(COUNTIF($E$7:$E$1001,AF253)&lt;=3,0,SUMIF($E$7:$E$1001,AF253,$A$7:$A$1001))</f>
        <v>0</v>
      </c>
      <c r="AJ253" s="7" t="str">
        <f t="shared" si="58"/>
        <v/>
      </c>
      <c r="AK253" s="7">
        <f t="shared" si="59"/>
        <v>0</v>
      </c>
      <c r="AL253" s="7" t="str">
        <f t="shared" si="60"/>
        <v/>
      </c>
      <c r="AM253" s="7">
        <f t="shared" si="61"/>
        <v>0</v>
      </c>
      <c r="AN253" s="7">
        <f t="shared" si="62"/>
        <v>0</v>
      </c>
      <c r="AO253" s="37"/>
      <c r="AP253" s="37"/>
      <c r="AQ253" s="37"/>
      <c r="AR253" s="100"/>
      <c r="AS253" s="100"/>
      <c r="AT253" s="100"/>
      <c r="AU253" s="100"/>
      <c r="AV253" s="100"/>
      <c r="AW253" s="100"/>
      <c r="AX253" s="37"/>
      <c r="AY253" s="37"/>
      <c r="AZ253" s="37"/>
      <c r="BA253" s="37"/>
      <c r="BB253" s="37"/>
      <c r="BC253" s="7">
        <f>IF(COUNTIF($F$7:$F$1001,BB253)&lt;=1,0,SUMIF($F$7:$F$1001,BB253,$A$7:$A$1001))</f>
        <v>0</v>
      </c>
      <c r="BD253" s="7">
        <f>IF(COUNTIF($N$7:$N$1001,BB253)&lt;=1,0,SUMIF($N$7:$N$1001,BB253,$I$7:$I$1001))</f>
        <v>0</v>
      </c>
      <c r="BE253" s="7">
        <f t="shared" si="75"/>
        <v>0</v>
      </c>
      <c r="BF253" s="7">
        <f>_xlfn.MAXIFS($A$7:$A$606,$F$7:$F$606,AF253)</f>
        <v>0</v>
      </c>
      <c r="BG253" s="7">
        <f>_xlfn.MAXIFS($I$7:$I$606,$N$7:$N$606,AQ253)</f>
        <v>0</v>
      </c>
      <c r="BH253" s="7">
        <f t="shared" si="73"/>
        <v>0</v>
      </c>
      <c r="BI253" s="7" t="str">
        <f t="shared" si="68"/>
        <v/>
      </c>
      <c r="BJ253" s="7" t="str">
        <f t="shared" si="69"/>
        <v/>
      </c>
      <c r="BK253" s="7">
        <f t="shared" si="70"/>
        <v>0</v>
      </c>
      <c r="BL253" s="7" t="str">
        <f t="shared" si="71"/>
        <v/>
      </c>
      <c r="BM253" s="7">
        <f t="shared" si="56"/>
        <v>0</v>
      </c>
      <c r="BN253" s="7" t="str">
        <f t="shared" si="72"/>
        <v/>
      </c>
    </row>
    <row r="254" spans="1:66" ht="15.75" customHeight="1" x14ac:dyDescent="0.2">
      <c r="A254" s="30"/>
      <c r="B254" s="25"/>
      <c r="C254" s="25"/>
      <c r="D254" s="25"/>
      <c r="E254" s="25"/>
      <c r="F254" s="25"/>
      <c r="G254" s="86"/>
      <c r="H254" s="7"/>
      <c r="I254" s="30"/>
      <c r="J254" s="25"/>
      <c r="K254" s="25"/>
      <c r="L254" s="25"/>
      <c r="M254" s="25"/>
      <c r="N254" s="25"/>
      <c r="O254" s="86"/>
      <c r="P254" s="7"/>
      <c r="Q254" s="37"/>
      <c r="R254" s="37"/>
      <c r="S254" s="37"/>
      <c r="T254" s="37"/>
      <c r="U254" s="37"/>
      <c r="V254" s="37"/>
      <c r="W254" s="37"/>
      <c r="X254" s="7"/>
      <c r="Y254" s="7"/>
      <c r="Z254" s="7"/>
      <c r="AA254" s="7"/>
      <c r="AB254" s="7"/>
      <c r="AC254" s="7"/>
      <c r="AD254" s="7"/>
      <c r="AE254" s="37"/>
      <c r="AF254" s="37"/>
      <c r="AG254" s="7">
        <f>_xlfn.MAXIFS($A$7:$A$606,$E$7:$E$606,AF254)</f>
        <v>0</v>
      </c>
      <c r="AH254" s="7" t="str">
        <f t="shared" si="57"/>
        <v/>
      </c>
      <c r="AI254" s="7">
        <f>IF(COUNTIF($E$7:$E$1001,AF254)&lt;=3,0,SUMIF($E$7:$E$1001,AF254,$A$7:$A$1001))</f>
        <v>0</v>
      </c>
      <c r="AJ254" s="7" t="str">
        <f t="shared" si="58"/>
        <v/>
      </c>
      <c r="AK254" s="7">
        <f t="shared" si="59"/>
        <v>0</v>
      </c>
      <c r="AL254" s="7" t="str">
        <f t="shared" si="60"/>
        <v/>
      </c>
      <c r="AM254" s="7">
        <f t="shared" si="61"/>
        <v>0</v>
      </c>
      <c r="AN254" s="7">
        <f t="shared" si="62"/>
        <v>0</v>
      </c>
      <c r="AO254" s="37"/>
      <c r="AP254" s="37"/>
      <c r="AQ254" s="37"/>
      <c r="AR254" s="100"/>
      <c r="AS254" s="100"/>
      <c r="AT254" s="100"/>
      <c r="AU254" s="100"/>
      <c r="AV254" s="100"/>
      <c r="AW254" s="100"/>
      <c r="AX254" s="37"/>
      <c r="AY254" s="37"/>
      <c r="AZ254" s="37"/>
      <c r="BA254" s="37"/>
      <c r="BB254" s="37"/>
      <c r="BC254" s="7">
        <f>IF(COUNTIF($F$7:$F$1001,BB254)&lt;=1,0,SUMIF($F$7:$F$1001,BB254,$A$7:$A$1001))</f>
        <v>0</v>
      </c>
      <c r="BD254" s="7">
        <f>IF(COUNTIF($N$7:$N$1001,BB254)&lt;=1,0,SUMIF($N$7:$N$1001,BB254,$I$7:$I$1001))</f>
        <v>0</v>
      </c>
      <c r="BE254" s="7">
        <f t="shared" si="75"/>
        <v>0</v>
      </c>
      <c r="BF254" s="7">
        <f>_xlfn.MAXIFS($A$7:$A$606,$F$7:$F$606,AF254)</f>
        <v>0</v>
      </c>
      <c r="BG254" s="7">
        <f>_xlfn.MAXIFS($I$7:$I$606,$N$7:$N$606,AQ254)</f>
        <v>0</v>
      </c>
      <c r="BH254" s="7">
        <f t="shared" si="73"/>
        <v>0</v>
      </c>
      <c r="BI254" s="7" t="str">
        <f t="shared" si="68"/>
        <v/>
      </c>
      <c r="BJ254" s="7" t="str">
        <f t="shared" si="69"/>
        <v/>
      </c>
      <c r="BK254" s="7">
        <f t="shared" si="70"/>
        <v>0</v>
      </c>
      <c r="BL254" s="7" t="str">
        <f t="shared" si="71"/>
        <v/>
      </c>
      <c r="BM254" s="7">
        <f t="shared" si="56"/>
        <v>0</v>
      </c>
      <c r="BN254" s="7" t="str">
        <f t="shared" si="72"/>
        <v/>
      </c>
    </row>
    <row r="255" spans="1:66" ht="15.75" customHeight="1" x14ac:dyDescent="0.2">
      <c r="A255" s="30"/>
      <c r="B255" s="25"/>
      <c r="C255" s="25"/>
      <c r="D255" s="25"/>
      <c r="E255" s="25"/>
      <c r="F255" s="25"/>
      <c r="G255" s="86"/>
      <c r="H255" s="7"/>
      <c r="I255" s="30"/>
      <c r="J255" s="25"/>
      <c r="K255" s="25"/>
      <c r="L255" s="25"/>
      <c r="M255" s="25"/>
      <c r="N255" s="25"/>
      <c r="O255" s="86"/>
      <c r="P255" s="7"/>
      <c r="Q255" s="37"/>
      <c r="R255" s="37"/>
      <c r="S255" s="37"/>
      <c r="T255" s="37"/>
      <c r="U255" s="37"/>
      <c r="V255" s="37"/>
      <c r="W255" s="37"/>
      <c r="X255" s="7"/>
      <c r="Y255" s="7"/>
      <c r="Z255" s="7"/>
      <c r="AA255" s="7"/>
      <c r="AB255" s="7"/>
      <c r="AC255" s="7"/>
      <c r="AD255" s="7"/>
      <c r="AE255" s="37"/>
      <c r="AF255" s="37"/>
      <c r="AG255" s="7">
        <f>_xlfn.MAXIFS($A$7:$A$606,$E$7:$E$606,AF255)</f>
        <v>0</v>
      </c>
      <c r="AH255" s="7" t="str">
        <f t="shared" si="57"/>
        <v/>
      </c>
      <c r="AI255" s="7">
        <f>IF(COUNTIF($E$7:$E$1001,AF255)&lt;=3,0,SUMIF($E$7:$E$1001,AF255,$A$7:$A$1001))</f>
        <v>0</v>
      </c>
      <c r="AJ255" s="7" t="str">
        <f t="shared" si="58"/>
        <v/>
      </c>
      <c r="AK255" s="7">
        <f t="shared" si="59"/>
        <v>0</v>
      </c>
      <c r="AL255" s="7" t="str">
        <f t="shared" si="60"/>
        <v/>
      </c>
      <c r="AM255" s="7">
        <f t="shared" si="61"/>
        <v>0</v>
      </c>
      <c r="AN255" s="7">
        <f t="shared" si="62"/>
        <v>0</v>
      </c>
      <c r="AO255" s="37"/>
      <c r="AP255" s="37"/>
      <c r="AQ255" s="37"/>
      <c r="AR255" s="100"/>
      <c r="AS255" s="100"/>
      <c r="AT255" s="100"/>
      <c r="AU255" s="100"/>
      <c r="AV255" s="100"/>
      <c r="AW255" s="100"/>
      <c r="AX255" s="37"/>
      <c r="AY255" s="37"/>
      <c r="AZ255" s="37"/>
      <c r="BA255" s="37"/>
      <c r="BB255" s="37"/>
      <c r="BC255" s="7">
        <f>IF(COUNTIF($F$7:$F$1001,BB255)&lt;=1,0,SUMIF($F$7:$F$1001,BB255,$A$7:$A$1001))</f>
        <v>0</v>
      </c>
      <c r="BD255" s="7">
        <f>IF(COUNTIF($N$7:$N$1001,BB255)&lt;=1,0,SUMIF($N$7:$N$1001,BB255,$I$7:$I$1001))</f>
        <v>0</v>
      </c>
      <c r="BE255" s="7">
        <f t="shared" si="75"/>
        <v>0</v>
      </c>
      <c r="BF255" s="7">
        <f>_xlfn.MAXIFS($A$7:$A$606,$F$7:$F$606,AF255)</f>
        <v>0</v>
      </c>
      <c r="BG255" s="7">
        <f>_xlfn.MAXIFS($I$7:$I$606,$N$7:$N$606,AQ255)</f>
        <v>0</v>
      </c>
      <c r="BH255" s="7">
        <f t="shared" si="73"/>
        <v>0</v>
      </c>
      <c r="BI255" s="7" t="str">
        <f t="shared" si="68"/>
        <v/>
      </c>
      <c r="BJ255" s="7" t="str">
        <f t="shared" si="69"/>
        <v/>
      </c>
      <c r="BK255" s="7">
        <f t="shared" si="70"/>
        <v>0</v>
      </c>
      <c r="BL255" s="7" t="str">
        <f t="shared" si="71"/>
        <v/>
      </c>
      <c r="BM255" s="7">
        <f t="shared" si="56"/>
        <v>0</v>
      </c>
      <c r="BN255" s="7" t="str">
        <f t="shared" si="72"/>
        <v/>
      </c>
    </row>
    <row r="256" spans="1:66" ht="15.75" customHeight="1" x14ac:dyDescent="0.2">
      <c r="A256" s="30"/>
      <c r="B256" s="25"/>
      <c r="C256" s="25"/>
      <c r="D256" s="25"/>
      <c r="E256" s="25"/>
      <c r="F256" s="25"/>
      <c r="G256" s="86"/>
      <c r="H256" s="7"/>
      <c r="I256" s="30"/>
      <c r="J256" s="25"/>
      <c r="K256" s="25"/>
      <c r="L256" s="25"/>
      <c r="M256" s="25"/>
      <c r="N256" s="25"/>
      <c r="O256" s="86"/>
      <c r="P256" s="7"/>
      <c r="Q256" s="37"/>
      <c r="R256" s="37"/>
      <c r="S256" s="37"/>
      <c r="T256" s="37"/>
      <c r="U256" s="37"/>
      <c r="V256" s="37"/>
      <c r="W256" s="37"/>
      <c r="X256" s="7"/>
      <c r="Y256" s="7"/>
      <c r="Z256" s="7"/>
      <c r="AA256" s="7"/>
      <c r="AB256" s="7"/>
      <c r="AC256" s="7"/>
      <c r="AD256" s="7"/>
      <c r="AE256" s="37"/>
      <c r="AF256" s="37"/>
      <c r="AG256" s="7">
        <f>_xlfn.MAXIFS($A$7:$A$606,$E$7:$E$606,AF256)</f>
        <v>0</v>
      </c>
      <c r="AH256" s="7" t="str">
        <f t="shared" si="57"/>
        <v/>
      </c>
      <c r="AI256" s="7">
        <f>IF(COUNTIF($E$7:$E$1001,AF256)&lt;=3,0,SUMIF($E$7:$E$1001,AF256,$A$7:$A$1001))</f>
        <v>0</v>
      </c>
      <c r="AJ256" s="7" t="str">
        <f t="shared" si="58"/>
        <v/>
      </c>
      <c r="AK256" s="7">
        <f t="shared" si="59"/>
        <v>0</v>
      </c>
      <c r="AL256" s="7" t="str">
        <f t="shared" si="60"/>
        <v/>
      </c>
      <c r="AM256" s="7">
        <f t="shared" si="61"/>
        <v>0</v>
      </c>
      <c r="AN256" s="7">
        <f t="shared" si="62"/>
        <v>0</v>
      </c>
      <c r="AO256" s="37"/>
      <c r="AP256" s="37"/>
      <c r="AQ256" s="37"/>
      <c r="AR256" s="100"/>
      <c r="AS256" s="100"/>
      <c r="AT256" s="100"/>
      <c r="AU256" s="100"/>
      <c r="AV256" s="100"/>
      <c r="AW256" s="100"/>
      <c r="AX256" s="37"/>
      <c r="AY256" s="37"/>
      <c r="AZ256" s="37"/>
      <c r="BA256" s="37"/>
      <c r="BB256" s="37"/>
      <c r="BC256" s="7">
        <f>IF(COUNTIF($F$7:$F$1001,BB256)&lt;=1,0,SUMIF($F$7:$F$1001,BB256,$A$7:$A$1001))</f>
        <v>0</v>
      </c>
      <c r="BD256" s="7">
        <f>IF(COUNTIF($N$7:$N$1001,BB256)&lt;=1,0,SUMIF($N$7:$N$1001,BB256,$I$7:$I$1001))</f>
        <v>0</v>
      </c>
      <c r="BE256" s="7">
        <f t="shared" si="75"/>
        <v>0</v>
      </c>
      <c r="BF256" s="7">
        <f>_xlfn.MAXIFS($A$7:$A$606,$F$7:$F$606,AF256)</f>
        <v>0</v>
      </c>
      <c r="BG256" s="7">
        <f>_xlfn.MAXIFS($I$7:$I$606,$N$7:$N$606,AQ256)</f>
        <v>0</v>
      </c>
      <c r="BH256" s="7">
        <f t="shared" si="73"/>
        <v>0</v>
      </c>
      <c r="BI256" s="7" t="str">
        <f t="shared" si="68"/>
        <v/>
      </c>
      <c r="BJ256" s="7" t="str">
        <f t="shared" si="69"/>
        <v/>
      </c>
      <c r="BK256" s="7">
        <f t="shared" si="70"/>
        <v>0</v>
      </c>
      <c r="BL256" s="7" t="str">
        <f t="shared" si="71"/>
        <v/>
      </c>
      <c r="BM256" s="7">
        <f t="shared" si="56"/>
        <v>0</v>
      </c>
      <c r="BN256" s="7" t="str">
        <f t="shared" si="72"/>
        <v/>
      </c>
    </row>
    <row r="257" spans="1:66" ht="15.75" customHeight="1" x14ac:dyDescent="0.2">
      <c r="A257" s="30"/>
      <c r="B257" s="25"/>
      <c r="C257" s="25"/>
      <c r="D257" s="25"/>
      <c r="E257" s="25"/>
      <c r="F257" s="25"/>
      <c r="G257" s="86"/>
      <c r="H257" s="7"/>
      <c r="I257" s="30"/>
      <c r="J257" s="25"/>
      <c r="K257" s="25"/>
      <c r="L257" s="25"/>
      <c r="M257" s="25"/>
      <c r="N257" s="25"/>
      <c r="O257" s="86"/>
      <c r="P257" s="7"/>
      <c r="Q257" s="37"/>
      <c r="R257" s="37"/>
      <c r="S257" s="37"/>
      <c r="T257" s="37"/>
      <c r="U257" s="37"/>
      <c r="V257" s="37"/>
      <c r="W257" s="37"/>
      <c r="X257" s="7"/>
      <c r="Y257" s="7"/>
      <c r="Z257" s="7"/>
      <c r="AA257" s="7"/>
      <c r="AB257" s="7"/>
      <c r="AC257" s="7"/>
      <c r="AD257" s="7"/>
      <c r="AE257" s="37"/>
      <c r="AF257" s="37"/>
      <c r="AG257" s="7">
        <f>_xlfn.MAXIFS($A$7:$A$606,$E$7:$E$606,AF257)</f>
        <v>0</v>
      </c>
      <c r="AH257" s="7" t="str">
        <f t="shared" si="57"/>
        <v/>
      </c>
      <c r="AI257" s="7">
        <f>IF(COUNTIF($E$7:$E$1001,AF257)&lt;=3,0,SUMIF($E$7:$E$1001,AF257,$A$7:$A$1001))</f>
        <v>0</v>
      </c>
      <c r="AJ257" s="7" t="str">
        <f t="shared" si="58"/>
        <v/>
      </c>
      <c r="AK257" s="7">
        <f t="shared" si="59"/>
        <v>0</v>
      </c>
      <c r="AL257" s="7" t="str">
        <f t="shared" si="60"/>
        <v/>
      </c>
      <c r="AM257" s="7">
        <f t="shared" si="61"/>
        <v>0</v>
      </c>
      <c r="AN257" s="7">
        <f t="shared" si="62"/>
        <v>0</v>
      </c>
      <c r="AO257" s="37"/>
      <c r="AP257" s="37"/>
      <c r="AQ257" s="37"/>
      <c r="AR257" s="100"/>
      <c r="AS257" s="100"/>
      <c r="AT257" s="100"/>
      <c r="AU257" s="100"/>
      <c r="AV257" s="100"/>
      <c r="AW257" s="100"/>
      <c r="AX257" s="37"/>
      <c r="AY257" s="37"/>
      <c r="AZ257" s="37"/>
      <c r="BA257" s="37"/>
      <c r="BB257" s="37"/>
      <c r="BC257" s="7">
        <f>IF(COUNTIF($F$7:$F$1001,BB257)&lt;=1,0,SUMIF($F$7:$F$1001,BB257,$A$7:$A$1001))</f>
        <v>0</v>
      </c>
      <c r="BD257" s="7">
        <f>IF(COUNTIF($N$7:$N$1001,BB257)&lt;=1,0,SUMIF($N$7:$N$1001,BB257,$I$7:$I$1001))</f>
        <v>0</v>
      </c>
      <c r="BE257" s="7">
        <f t="shared" si="75"/>
        <v>0</v>
      </c>
      <c r="BF257" s="7">
        <f>_xlfn.MAXIFS($A$7:$A$606,$F$7:$F$606,AF257)</f>
        <v>0</v>
      </c>
      <c r="BG257" s="7">
        <f>_xlfn.MAXIFS($I$7:$I$606,$N$7:$N$606,AQ257)</f>
        <v>0</v>
      </c>
      <c r="BH257" s="7">
        <f t="shared" si="73"/>
        <v>0</v>
      </c>
      <c r="BI257" s="7" t="str">
        <f t="shared" si="68"/>
        <v/>
      </c>
      <c r="BJ257" s="7" t="str">
        <f t="shared" si="69"/>
        <v/>
      </c>
      <c r="BK257" s="7">
        <f t="shared" si="70"/>
        <v>0</v>
      </c>
      <c r="BL257" s="7" t="str">
        <f t="shared" si="71"/>
        <v/>
      </c>
      <c r="BM257" s="7">
        <f t="shared" ref="BM257:BM262" si="76">AX257</f>
        <v>0</v>
      </c>
      <c r="BN257" s="7" t="str">
        <f t="shared" si="72"/>
        <v/>
      </c>
    </row>
    <row r="258" spans="1:66" ht="15.75" customHeight="1" x14ac:dyDescent="0.2">
      <c r="A258" s="30"/>
      <c r="B258" s="25"/>
      <c r="C258" s="25"/>
      <c r="D258" s="25"/>
      <c r="E258" s="25"/>
      <c r="F258" s="25"/>
      <c r="G258" s="86"/>
      <c r="H258" s="7"/>
      <c r="I258" s="30"/>
      <c r="J258" s="25"/>
      <c r="K258" s="25"/>
      <c r="L258" s="25"/>
      <c r="M258" s="25"/>
      <c r="N258" s="25"/>
      <c r="O258" s="86"/>
      <c r="P258" s="7"/>
      <c r="Q258" s="37"/>
      <c r="R258" s="37"/>
      <c r="S258" s="37"/>
      <c r="T258" s="37"/>
      <c r="U258" s="37"/>
      <c r="V258" s="37"/>
      <c r="W258" s="37"/>
      <c r="X258" s="7"/>
      <c r="Y258" s="7"/>
      <c r="Z258" s="7"/>
      <c r="AA258" s="7"/>
      <c r="AB258" s="7"/>
      <c r="AC258" s="7"/>
      <c r="AD258" s="7"/>
      <c r="AE258" s="37"/>
      <c r="AF258" s="37"/>
      <c r="AG258" s="7">
        <f>_xlfn.MAXIFS($A$7:$A$606,$E$7:$E$606,AF258)</f>
        <v>0</v>
      </c>
      <c r="AH258" s="7" t="str">
        <f t="shared" ref="AH258:AH267" si="77">IF(AI258&gt;0,AG258,"")</f>
        <v/>
      </c>
      <c r="AI258" s="7">
        <f>IF(COUNTIF($E$7:$E$1001,AF258)&lt;=3,0,SUMIF($E$7:$E$1001,AF258,$A$7:$A$1001))</f>
        <v>0</v>
      </c>
      <c r="AJ258" s="7" t="str">
        <f t="shared" ref="AJ258:AJ267" si="78">IF(AI258&gt;0,AI258,"")</f>
        <v/>
      </c>
      <c r="AK258" s="7">
        <f t="shared" ref="AK258:AK267" si="79">(COUNTIF($AJ$2:$AJ$1211,"&gt;"&amp;AJ258)+1+SUMPRODUCT(--($AJ$2:$AJ$1211=AJ258),--($AH$2:$AH$1211&gt;AH258))-(IF(AJ258="",1,0)))</f>
        <v>0</v>
      </c>
      <c r="AL258" s="7" t="str">
        <f t="shared" ref="AL258:AL274" si="80">IF(AK258=0,"",RANK(AK258,$AK$2:$AK$1001,0))</f>
        <v/>
      </c>
      <c r="AM258" s="7">
        <f t="shared" ref="AM258:AM267" si="81">AF258</f>
        <v>0</v>
      </c>
      <c r="AN258" s="7">
        <f t="shared" ref="AN258:AN267" si="82">AI258</f>
        <v>0</v>
      </c>
      <c r="AO258" s="37"/>
      <c r="AP258" s="37"/>
      <c r="AQ258" s="37"/>
      <c r="AR258" s="100"/>
      <c r="AS258" s="100"/>
      <c r="AT258" s="100"/>
      <c r="AU258" s="100"/>
      <c r="AV258" s="100"/>
      <c r="AW258" s="100"/>
      <c r="AX258" s="37"/>
      <c r="AY258" s="37"/>
      <c r="AZ258" s="37"/>
      <c r="BA258" s="37"/>
      <c r="BB258" s="37"/>
      <c r="BC258" s="7">
        <f>IF(COUNTIF($F$7:$F$1001,BB258)&lt;=1,0,SUMIF($F$7:$F$1001,BB258,$A$7:$A$1001))</f>
        <v>0</v>
      </c>
      <c r="BD258" s="7">
        <f>IF(COUNTIF($N$7:$N$1001,BB258)&lt;=1,0,SUMIF($N$7:$N$1001,BB258,$I$7:$I$1001))</f>
        <v>0</v>
      </c>
      <c r="BE258" s="7">
        <f t="shared" si="75"/>
        <v>0</v>
      </c>
      <c r="BF258" s="7">
        <f>_xlfn.MAXIFS($A$7:$A$606,$F$7:$F$606,AF258)</f>
        <v>0</v>
      </c>
      <c r="BG258" s="7">
        <f>_xlfn.MAXIFS($I$7:$I$606,$N$7:$N$606,AQ258)</f>
        <v>0</v>
      </c>
      <c r="BH258" s="7">
        <f t="shared" si="73"/>
        <v>0</v>
      </c>
      <c r="BI258" s="7" t="str">
        <f t="shared" ref="BI258:BI262" si="83">IF(BE258&gt;0,BH258,"")</f>
        <v/>
      </c>
      <c r="BJ258" s="7" t="str">
        <f t="shared" si="69"/>
        <v/>
      </c>
      <c r="BK258" s="7">
        <f t="shared" ref="BK258:BK262" si="84">(COUNTIF($BJ$2:$BJ$1211,"&gt;"&amp;BJ258)+1+SUMPRODUCT(--($BJ$2:$BJ$1211=BJ258),--($BI$2:$BI$1211&gt;BI258))-(IF(BJ258="",1,0)))</f>
        <v>0</v>
      </c>
      <c r="BL258" s="7" t="str">
        <f t="shared" ref="BL258:BL262" si="85">IF(BK258=0,"",RANK(BK258,$BK$2:$BK$1001,0))</f>
        <v/>
      </c>
      <c r="BM258" s="7">
        <f t="shared" si="76"/>
        <v>0</v>
      </c>
      <c r="BN258" s="7" t="str">
        <f t="shared" si="72"/>
        <v/>
      </c>
    </row>
    <row r="259" spans="1:66" ht="15.75" customHeight="1" x14ac:dyDescent="0.2">
      <c r="A259" s="30"/>
      <c r="B259" s="25"/>
      <c r="C259" s="25"/>
      <c r="D259" s="25"/>
      <c r="E259" s="25"/>
      <c r="F259" s="25"/>
      <c r="G259" s="86"/>
      <c r="H259" s="7"/>
      <c r="I259" s="30"/>
      <c r="J259" s="25"/>
      <c r="K259" s="25"/>
      <c r="L259" s="25"/>
      <c r="M259" s="25"/>
      <c r="N259" s="25"/>
      <c r="O259" s="86"/>
      <c r="P259" s="7"/>
      <c r="Q259" s="37"/>
      <c r="R259" s="37"/>
      <c r="S259" s="37"/>
      <c r="T259" s="37"/>
      <c r="U259" s="37"/>
      <c r="V259" s="37"/>
      <c r="W259" s="37"/>
      <c r="X259" s="7"/>
      <c r="Y259" s="7"/>
      <c r="Z259" s="7"/>
      <c r="AA259" s="7"/>
      <c r="AB259" s="7"/>
      <c r="AC259" s="7"/>
      <c r="AD259" s="7"/>
      <c r="AE259" s="37"/>
      <c r="AF259" s="37"/>
      <c r="AG259" s="7">
        <f>_xlfn.MAXIFS($A$7:$A$606,$E$7:$E$606,AF259)</f>
        <v>0</v>
      </c>
      <c r="AH259" s="7" t="str">
        <f t="shared" si="77"/>
        <v/>
      </c>
      <c r="AI259" s="7">
        <f>IF(COUNTIF($E$7:$E$1001,AF259)&lt;=3,0,SUMIF($E$7:$E$1001,AF259,$A$7:$A$1001))</f>
        <v>0</v>
      </c>
      <c r="AJ259" s="7" t="str">
        <f t="shared" si="78"/>
        <v/>
      </c>
      <c r="AK259" s="7">
        <f t="shared" si="79"/>
        <v>0</v>
      </c>
      <c r="AL259" s="7" t="str">
        <f t="shared" si="80"/>
        <v/>
      </c>
      <c r="AM259" s="7">
        <f t="shared" si="81"/>
        <v>0</v>
      </c>
      <c r="AN259" s="7">
        <f t="shared" si="82"/>
        <v>0</v>
      </c>
      <c r="AO259" s="37"/>
      <c r="AP259" s="37"/>
      <c r="AQ259" s="37"/>
      <c r="AR259" s="100"/>
      <c r="AS259" s="100"/>
      <c r="AT259" s="100"/>
      <c r="AU259" s="100"/>
      <c r="AV259" s="100"/>
      <c r="AW259" s="100"/>
      <c r="AX259" s="37"/>
      <c r="AY259" s="37"/>
      <c r="AZ259" s="37"/>
      <c r="BA259" s="37"/>
      <c r="BB259" s="37"/>
      <c r="BC259" s="7">
        <f>IF(COUNTIF($F$7:$F$1001,BB259)&lt;=1,0,SUMIF($F$7:$F$1001,BB259,$A$7:$A$1001))</f>
        <v>0</v>
      </c>
      <c r="BD259" s="7">
        <f>IF(COUNTIF($N$7:$N$1001,BB259)&lt;=1,0,SUMIF($N$7:$N$1001,BB259,$I$7:$I$1001))</f>
        <v>0</v>
      </c>
      <c r="BE259" s="7">
        <f t="shared" si="75"/>
        <v>0</v>
      </c>
      <c r="BF259" s="7">
        <f>_xlfn.MAXIFS($A$7:$A$606,$F$7:$F$606,AF259)</f>
        <v>0</v>
      </c>
      <c r="BG259" s="7">
        <f>_xlfn.MAXIFS($I$7:$I$606,$N$7:$N$606,AQ259)</f>
        <v>0</v>
      </c>
      <c r="BH259" s="7">
        <f t="shared" ref="BH259:BH262" si="86">MAX(BF259:BG259)</f>
        <v>0</v>
      </c>
      <c r="BI259" s="7" t="str">
        <f t="shared" si="83"/>
        <v/>
      </c>
      <c r="BJ259" s="7" t="str">
        <f t="shared" si="69"/>
        <v/>
      </c>
      <c r="BK259" s="7">
        <f t="shared" si="84"/>
        <v>0</v>
      </c>
      <c r="BL259" s="7" t="str">
        <f t="shared" si="85"/>
        <v/>
      </c>
      <c r="BM259" s="7">
        <f t="shared" si="76"/>
        <v>0</v>
      </c>
      <c r="BN259" s="7" t="str">
        <f t="shared" si="72"/>
        <v/>
      </c>
    </row>
    <row r="260" spans="1:66" ht="15.75" customHeight="1" x14ac:dyDescent="0.2">
      <c r="A260" s="30"/>
      <c r="B260" s="25"/>
      <c r="C260" s="25"/>
      <c r="D260" s="25"/>
      <c r="E260" s="25"/>
      <c r="F260" s="25"/>
      <c r="G260" s="86"/>
      <c r="H260" s="7"/>
      <c r="I260" s="30"/>
      <c r="J260" s="25"/>
      <c r="K260" s="25"/>
      <c r="L260" s="25"/>
      <c r="M260" s="25"/>
      <c r="N260" s="25"/>
      <c r="O260" s="86"/>
      <c r="P260" s="7"/>
      <c r="Q260" s="37"/>
      <c r="R260" s="37"/>
      <c r="S260" s="37"/>
      <c r="T260" s="37"/>
      <c r="U260" s="37"/>
      <c r="V260" s="37"/>
      <c r="W260" s="37"/>
      <c r="X260" s="7"/>
      <c r="Y260" s="7"/>
      <c r="Z260" s="7"/>
      <c r="AA260" s="7"/>
      <c r="AB260" s="7"/>
      <c r="AC260" s="7"/>
      <c r="AD260" s="7"/>
      <c r="AE260" s="37"/>
      <c r="AF260" s="37"/>
      <c r="AG260" s="7">
        <f>_xlfn.MAXIFS($A$7:$A$606,$E$7:$E$606,AF260)</f>
        <v>0</v>
      </c>
      <c r="AH260" s="7" t="str">
        <f t="shared" si="77"/>
        <v/>
      </c>
      <c r="AI260" s="7">
        <f>IF(COUNTIF($E$7:$E$1001,AF260)&lt;=3,0,SUMIF($E$7:$E$1001,AF260,$A$7:$A$1001))</f>
        <v>0</v>
      </c>
      <c r="AJ260" s="7" t="str">
        <f t="shared" si="78"/>
        <v/>
      </c>
      <c r="AK260" s="7">
        <f t="shared" si="79"/>
        <v>0</v>
      </c>
      <c r="AL260" s="7" t="str">
        <f t="shared" si="80"/>
        <v/>
      </c>
      <c r="AM260" s="7">
        <f t="shared" si="81"/>
        <v>0</v>
      </c>
      <c r="AN260" s="7">
        <f t="shared" si="82"/>
        <v>0</v>
      </c>
      <c r="AO260" s="37"/>
      <c r="AP260" s="37"/>
      <c r="AQ260" s="37"/>
      <c r="AR260" s="100"/>
      <c r="AS260" s="100"/>
      <c r="AT260" s="100"/>
      <c r="AU260" s="100"/>
      <c r="AV260" s="100"/>
      <c r="AW260" s="100"/>
      <c r="AX260" s="37"/>
      <c r="AY260" s="37"/>
      <c r="AZ260" s="37"/>
      <c r="BA260" s="37"/>
      <c r="BB260" s="37"/>
      <c r="BC260" s="7">
        <f>IF(COUNTIF($F$7:$F$1001,BB260)&lt;=1,0,SUMIF($F$7:$F$1001,BB260,$A$7:$A$1001))</f>
        <v>0</v>
      </c>
      <c r="BD260" s="7">
        <f>IF(COUNTIF($N$7:$N$1001,BB260)&lt;=1,0,SUMIF($N$7:$N$1001,BB260,$I$7:$I$1001))</f>
        <v>0</v>
      </c>
      <c r="BE260" s="7">
        <f t="shared" si="75"/>
        <v>0</v>
      </c>
      <c r="BF260" s="7">
        <f>_xlfn.MAXIFS($A$7:$A$606,$F$7:$F$606,AF260)</f>
        <v>0</v>
      </c>
      <c r="BG260" s="7">
        <f>_xlfn.MAXIFS($I$7:$I$606,$N$7:$N$606,AQ260)</f>
        <v>0</v>
      </c>
      <c r="BH260" s="7">
        <f t="shared" si="86"/>
        <v>0</v>
      </c>
      <c r="BI260" s="7" t="str">
        <f t="shared" si="83"/>
        <v/>
      </c>
      <c r="BJ260" s="7" t="str">
        <f t="shared" si="69"/>
        <v/>
      </c>
      <c r="BK260" s="7">
        <f t="shared" si="84"/>
        <v>0</v>
      </c>
      <c r="BL260" s="7" t="str">
        <f t="shared" si="85"/>
        <v/>
      </c>
      <c r="BM260" s="7">
        <f t="shared" si="76"/>
        <v>0</v>
      </c>
      <c r="BN260" s="7" t="str">
        <f t="shared" si="72"/>
        <v/>
      </c>
    </row>
    <row r="261" spans="1:66" ht="15.75" customHeight="1" x14ac:dyDescent="0.2">
      <c r="A261" s="30"/>
      <c r="B261" s="25"/>
      <c r="C261" s="25"/>
      <c r="D261" s="25"/>
      <c r="E261" s="25"/>
      <c r="F261" s="25"/>
      <c r="G261" s="86"/>
      <c r="H261" s="7"/>
      <c r="I261" s="30"/>
      <c r="J261" s="25"/>
      <c r="K261" s="25"/>
      <c r="L261" s="25"/>
      <c r="M261" s="25"/>
      <c r="N261" s="25"/>
      <c r="O261" s="86"/>
      <c r="P261" s="7"/>
      <c r="Q261" s="37"/>
      <c r="R261" s="37"/>
      <c r="S261" s="37"/>
      <c r="T261" s="37"/>
      <c r="U261" s="37"/>
      <c r="V261" s="37"/>
      <c r="W261" s="37"/>
      <c r="X261" s="7"/>
      <c r="Y261" s="7"/>
      <c r="Z261" s="7"/>
      <c r="AA261" s="7"/>
      <c r="AB261" s="7"/>
      <c r="AC261" s="7"/>
      <c r="AD261" s="7"/>
      <c r="AE261" s="37"/>
      <c r="AF261" s="37"/>
      <c r="AG261" s="7">
        <f>_xlfn.MAXIFS($A$7:$A$606,$E$7:$E$606,AF261)</f>
        <v>0</v>
      </c>
      <c r="AH261" s="7" t="str">
        <f t="shared" si="77"/>
        <v/>
      </c>
      <c r="AI261" s="7">
        <f>IF(COUNTIF($E$7:$E$1001,AF261)&lt;=3,0,SUMIF($E$7:$E$1001,AF261,$A$7:$A$1001))</f>
        <v>0</v>
      </c>
      <c r="AJ261" s="7" t="str">
        <f t="shared" si="78"/>
        <v/>
      </c>
      <c r="AK261" s="7">
        <f t="shared" si="79"/>
        <v>0</v>
      </c>
      <c r="AL261" s="7" t="str">
        <f t="shared" si="80"/>
        <v/>
      </c>
      <c r="AM261" s="7">
        <f t="shared" si="81"/>
        <v>0</v>
      </c>
      <c r="AN261" s="7">
        <f t="shared" si="82"/>
        <v>0</v>
      </c>
      <c r="AO261" s="37"/>
      <c r="AP261" s="37"/>
      <c r="AQ261" s="37"/>
      <c r="AR261" s="100"/>
      <c r="AS261" s="100"/>
      <c r="AT261" s="100"/>
      <c r="AU261" s="100"/>
      <c r="AV261" s="100"/>
      <c r="AW261" s="100"/>
      <c r="AX261" s="37"/>
      <c r="AY261" s="37"/>
      <c r="AZ261" s="37"/>
      <c r="BA261" s="37"/>
      <c r="BB261" s="37"/>
      <c r="BC261" s="7">
        <f>IF(COUNTIF($F$7:$F$1001,BB261)&lt;=1,0,SUMIF($F$7:$F$1001,BB261,$A$7:$A$1001))</f>
        <v>0</v>
      </c>
      <c r="BD261" s="7">
        <f>IF(COUNTIF($N$7:$N$1001,BB261)&lt;=1,0,SUMIF($N$7:$N$1001,BB261,$I$7:$I$1001))</f>
        <v>0</v>
      </c>
      <c r="BE261" s="7">
        <f t="shared" si="75"/>
        <v>0</v>
      </c>
      <c r="BF261" s="7">
        <f>_xlfn.MAXIFS($A$7:$A$606,$F$7:$F$606,AF261)</f>
        <v>0</v>
      </c>
      <c r="BG261" s="7">
        <f>_xlfn.MAXIFS($I$7:$I$606,$N$7:$N$606,AQ261)</f>
        <v>0</v>
      </c>
      <c r="BH261" s="7">
        <f t="shared" si="86"/>
        <v>0</v>
      </c>
      <c r="BI261" s="7" t="str">
        <f t="shared" si="83"/>
        <v/>
      </c>
      <c r="BJ261" s="7" t="str">
        <f t="shared" si="69"/>
        <v/>
      </c>
      <c r="BK261" s="7">
        <f t="shared" si="84"/>
        <v>0</v>
      </c>
      <c r="BL261" s="7" t="str">
        <f t="shared" si="85"/>
        <v/>
      </c>
      <c r="BM261" s="7">
        <f t="shared" si="76"/>
        <v>0</v>
      </c>
      <c r="BN261" s="7" t="str">
        <f t="shared" si="72"/>
        <v/>
      </c>
    </row>
    <row r="262" spans="1:66" ht="15.75" customHeight="1" x14ac:dyDescent="0.2">
      <c r="A262" s="30"/>
      <c r="B262" s="25"/>
      <c r="C262" s="25"/>
      <c r="D262" s="25"/>
      <c r="E262" s="25"/>
      <c r="F262" s="25"/>
      <c r="G262" s="86"/>
      <c r="H262" s="7"/>
      <c r="I262" s="30"/>
      <c r="J262" s="25"/>
      <c r="K262" s="25"/>
      <c r="L262" s="25"/>
      <c r="M262" s="25"/>
      <c r="N262" s="25"/>
      <c r="O262" s="86"/>
      <c r="P262" s="7"/>
      <c r="Q262" s="37"/>
      <c r="R262" s="37"/>
      <c r="S262" s="37"/>
      <c r="T262" s="37"/>
      <c r="U262" s="37"/>
      <c r="V262" s="37"/>
      <c r="W262" s="37"/>
      <c r="X262" s="7"/>
      <c r="Y262" s="7"/>
      <c r="Z262" s="7"/>
      <c r="AA262" s="7"/>
      <c r="AB262" s="7"/>
      <c r="AC262" s="7"/>
      <c r="AD262" s="7"/>
      <c r="AE262" s="37"/>
      <c r="AF262" s="37"/>
      <c r="AG262" s="7">
        <f>_xlfn.MAXIFS($A$7:$A$606,$E$7:$E$606,AF262)</f>
        <v>0</v>
      </c>
      <c r="AH262" s="7" t="str">
        <f t="shared" si="77"/>
        <v/>
      </c>
      <c r="AI262" s="7">
        <f>IF(COUNTIF($E$7:$E$1001,AF262)&lt;=3,0,SUMIF($E$7:$E$1001,AF262,$A$7:$A$1001))</f>
        <v>0</v>
      </c>
      <c r="AJ262" s="7" t="str">
        <f t="shared" si="78"/>
        <v/>
      </c>
      <c r="AK262" s="7">
        <f t="shared" si="79"/>
        <v>0</v>
      </c>
      <c r="AL262" s="7" t="str">
        <f t="shared" si="80"/>
        <v/>
      </c>
      <c r="AM262" s="7">
        <f t="shared" si="81"/>
        <v>0</v>
      </c>
      <c r="AN262" s="7">
        <f t="shared" si="82"/>
        <v>0</v>
      </c>
      <c r="AO262" s="37"/>
      <c r="AP262" s="37"/>
      <c r="AQ262" s="37"/>
      <c r="AR262" s="100"/>
      <c r="AS262" s="100"/>
      <c r="AT262" s="100"/>
      <c r="AU262" s="100"/>
      <c r="AV262" s="100"/>
      <c r="AW262" s="100"/>
      <c r="AX262" s="37"/>
      <c r="AY262" s="37"/>
      <c r="AZ262" s="37"/>
      <c r="BA262" s="37"/>
      <c r="BB262" s="37"/>
      <c r="BC262" s="7">
        <f>IF(COUNTIF($F$7:$F$1001,BB262)&lt;=1,0,SUMIF($F$7:$F$1001,BB262,$A$7:$A$1001))</f>
        <v>0</v>
      </c>
      <c r="BD262" s="7">
        <f>IF(COUNTIF($N$7:$N$1001,BB262)&lt;=1,0,SUMIF($N$7:$N$1001,BB262,$I$7:$I$1001))</f>
        <v>0</v>
      </c>
      <c r="BE262" s="7">
        <f t="shared" si="75"/>
        <v>0</v>
      </c>
      <c r="BF262" s="7">
        <f>_xlfn.MAXIFS($A$7:$A$606,$F$7:$F$606,AF262)</f>
        <v>0</v>
      </c>
      <c r="BG262" s="7">
        <f>_xlfn.MAXIFS($I$7:$I$606,$N$7:$N$606,AQ262)</f>
        <v>0</v>
      </c>
      <c r="BH262" s="7">
        <f t="shared" si="86"/>
        <v>0</v>
      </c>
      <c r="BI262" s="7" t="str">
        <f t="shared" si="83"/>
        <v/>
      </c>
      <c r="BJ262" s="7" t="str">
        <f t="shared" si="69"/>
        <v/>
      </c>
      <c r="BK262" s="7">
        <f t="shared" si="84"/>
        <v>0</v>
      </c>
      <c r="BL262" s="7" t="str">
        <f t="shared" si="85"/>
        <v/>
      </c>
      <c r="BM262" s="7">
        <f t="shared" si="76"/>
        <v>0</v>
      </c>
      <c r="BN262" s="7" t="str">
        <f t="shared" si="72"/>
        <v/>
      </c>
    </row>
    <row r="263" spans="1:66" ht="15.75" customHeight="1" x14ac:dyDescent="0.2">
      <c r="A263" s="30"/>
      <c r="B263" s="25"/>
      <c r="C263" s="25"/>
      <c r="D263" s="25"/>
      <c r="E263" s="25"/>
      <c r="F263" s="25"/>
      <c r="G263" s="86"/>
      <c r="H263" s="7"/>
      <c r="I263" s="30"/>
      <c r="J263" s="25"/>
      <c r="K263" s="25"/>
      <c r="L263" s="25"/>
      <c r="M263" s="25"/>
      <c r="N263" s="25"/>
      <c r="O263" s="86"/>
      <c r="P263" s="7"/>
      <c r="Q263" s="37"/>
      <c r="R263" s="37"/>
      <c r="S263" s="37"/>
      <c r="T263" s="37"/>
      <c r="U263" s="37"/>
      <c r="V263" s="37"/>
      <c r="W263" s="37"/>
      <c r="X263" s="7"/>
      <c r="Y263" s="7"/>
      <c r="Z263" s="7"/>
      <c r="AA263" s="7"/>
      <c r="AB263" s="7"/>
      <c r="AC263" s="7"/>
      <c r="AD263" s="7"/>
      <c r="AE263" s="37"/>
      <c r="AF263" s="37"/>
      <c r="AG263" s="7">
        <f>_xlfn.MAXIFS($A$7:$A$606,$E$7:$E$606,AF263)</f>
        <v>0</v>
      </c>
      <c r="AH263" s="7" t="str">
        <f t="shared" si="77"/>
        <v/>
      </c>
      <c r="AI263" s="7">
        <f>IF(COUNTIF($E$7:$E$1001,AF263)&lt;=3,0,SUMIF($E$7:$E$1001,AF263,$A$7:$A$1001))</f>
        <v>0</v>
      </c>
      <c r="AJ263" s="7" t="str">
        <f t="shared" si="78"/>
        <v/>
      </c>
      <c r="AK263" s="7">
        <f t="shared" si="79"/>
        <v>0</v>
      </c>
      <c r="AL263" s="7" t="str">
        <f t="shared" si="80"/>
        <v/>
      </c>
      <c r="AM263" s="7">
        <f t="shared" si="81"/>
        <v>0</v>
      </c>
      <c r="AN263" s="7">
        <f t="shared" si="82"/>
        <v>0</v>
      </c>
      <c r="AO263" s="37"/>
      <c r="AP263" s="37"/>
      <c r="AQ263" s="37"/>
      <c r="AR263" s="100"/>
      <c r="AS263" s="100"/>
      <c r="AT263" s="100"/>
      <c r="AU263" s="100"/>
      <c r="AV263" s="100"/>
      <c r="AW263" s="100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</row>
    <row r="264" spans="1:66" ht="15.75" customHeight="1" x14ac:dyDescent="0.2">
      <c r="A264" s="30"/>
      <c r="B264" s="25"/>
      <c r="C264" s="25"/>
      <c r="D264" s="25"/>
      <c r="E264" s="25"/>
      <c r="F264" s="25"/>
      <c r="G264" s="86"/>
      <c r="H264" s="7"/>
      <c r="I264" s="30"/>
      <c r="J264" s="25"/>
      <c r="K264" s="25"/>
      <c r="L264" s="25"/>
      <c r="M264" s="25"/>
      <c r="N264" s="25"/>
      <c r="O264" s="86"/>
      <c r="P264" s="7"/>
      <c r="Q264" s="37"/>
      <c r="R264" s="37"/>
      <c r="S264" s="37"/>
      <c r="T264" s="37"/>
      <c r="U264" s="37"/>
      <c r="V264" s="37"/>
      <c r="W264" s="37"/>
      <c r="X264" s="7"/>
      <c r="Y264" s="7"/>
      <c r="Z264" s="7"/>
      <c r="AA264" s="7"/>
      <c r="AB264" s="7"/>
      <c r="AC264" s="7"/>
      <c r="AD264" s="7"/>
      <c r="AE264" s="37"/>
      <c r="AF264" s="37"/>
      <c r="AG264" s="7">
        <f>_xlfn.MAXIFS($A$7:$A$606,$E$7:$E$606,AF264)</f>
        <v>0</v>
      </c>
      <c r="AH264" s="7" t="str">
        <f t="shared" si="77"/>
        <v/>
      </c>
      <c r="AI264" s="7">
        <f>IF(COUNTIF($E$7:$E$1001,AF264)&lt;=3,0,SUMIF($E$7:$E$1001,AF264,$A$7:$A$1001))</f>
        <v>0</v>
      </c>
      <c r="AJ264" s="7" t="str">
        <f t="shared" si="78"/>
        <v/>
      </c>
      <c r="AK264" s="7">
        <f t="shared" si="79"/>
        <v>0</v>
      </c>
      <c r="AL264" s="7" t="str">
        <f t="shared" si="80"/>
        <v/>
      </c>
      <c r="AM264" s="7">
        <f t="shared" si="81"/>
        <v>0</v>
      </c>
      <c r="AN264" s="7">
        <f t="shared" si="82"/>
        <v>0</v>
      </c>
      <c r="AO264" s="37"/>
      <c r="AP264" s="37"/>
      <c r="AQ264" s="37"/>
      <c r="AR264" s="100"/>
      <c r="AS264" s="100"/>
      <c r="AT264" s="100"/>
      <c r="AU264" s="100"/>
      <c r="AV264" s="100"/>
      <c r="AW264" s="100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</row>
    <row r="265" spans="1:66" ht="15.75" customHeight="1" x14ac:dyDescent="0.2">
      <c r="A265" s="30"/>
      <c r="B265" s="25"/>
      <c r="C265" s="25"/>
      <c r="D265" s="25"/>
      <c r="E265" s="25"/>
      <c r="F265" s="25"/>
      <c r="G265" s="86"/>
      <c r="H265" s="7"/>
      <c r="I265" s="30"/>
      <c r="J265" s="25"/>
      <c r="K265" s="25"/>
      <c r="L265" s="25"/>
      <c r="M265" s="25"/>
      <c r="N265" s="25"/>
      <c r="O265" s="86"/>
      <c r="P265" s="7"/>
      <c r="Q265" s="37"/>
      <c r="R265" s="37"/>
      <c r="S265" s="37"/>
      <c r="T265" s="37"/>
      <c r="U265" s="37"/>
      <c r="V265" s="37"/>
      <c r="W265" s="37"/>
      <c r="X265" s="7"/>
      <c r="Y265" s="7"/>
      <c r="Z265" s="7"/>
      <c r="AA265" s="7"/>
      <c r="AB265" s="7"/>
      <c r="AC265" s="7"/>
      <c r="AD265" s="7"/>
      <c r="AE265" s="37"/>
      <c r="AF265" s="37"/>
      <c r="AG265" s="7">
        <f>_xlfn.MAXIFS($A$7:$A$606,$E$7:$E$606,AF265)</f>
        <v>0</v>
      </c>
      <c r="AH265" s="7" t="str">
        <f t="shared" si="77"/>
        <v/>
      </c>
      <c r="AI265" s="7">
        <f>IF(COUNTIF($E$7:$E$1001,AF265)&lt;=3,0,SUMIF($E$7:$E$1001,AF265,$A$7:$A$1001))</f>
        <v>0</v>
      </c>
      <c r="AJ265" s="7" t="str">
        <f t="shared" si="78"/>
        <v/>
      </c>
      <c r="AK265" s="7">
        <f t="shared" si="79"/>
        <v>0</v>
      </c>
      <c r="AL265" s="7" t="str">
        <f t="shared" si="80"/>
        <v/>
      </c>
      <c r="AM265" s="7">
        <f t="shared" si="81"/>
        <v>0</v>
      </c>
      <c r="AN265" s="7">
        <f t="shared" si="82"/>
        <v>0</v>
      </c>
      <c r="AO265" s="37"/>
      <c r="AP265" s="37"/>
      <c r="AQ265" s="37"/>
      <c r="AR265" s="100"/>
      <c r="AS265" s="100"/>
      <c r="AT265" s="100"/>
      <c r="AU265" s="100"/>
      <c r="AV265" s="100"/>
      <c r="AW265" s="100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</row>
    <row r="266" spans="1:66" ht="15.75" customHeight="1" x14ac:dyDescent="0.2">
      <c r="A266" s="30"/>
      <c r="B266" s="25"/>
      <c r="C266" s="25"/>
      <c r="D266" s="25"/>
      <c r="E266" s="25"/>
      <c r="F266" s="25"/>
      <c r="G266" s="86"/>
      <c r="H266" s="7"/>
      <c r="I266" s="30"/>
      <c r="J266" s="25"/>
      <c r="K266" s="25"/>
      <c r="L266" s="25"/>
      <c r="M266" s="25"/>
      <c r="N266" s="25"/>
      <c r="O266" s="86"/>
      <c r="P266" s="7"/>
      <c r="Q266" s="37"/>
      <c r="R266" s="37"/>
      <c r="S266" s="37"/>
      <c r="T266" s="37"/>
      <c r="U266" s="37"/>
      <c r="V266" s="37"/>
      <c r="W266" s="37"/>
      <c r="X266" s="7"/>
      <c r="Y266" s="7"/>
      <c r="Z266" s="7"/>
      <c r="AA266" s="7"/>
      <c r="AB266" s="7"/>
      <c r="AC266" s="7"/>
      <c r="AD266" s="7"/>
      <c r="AE266" s="37"/>
      <c r="AF266" s="37"/>
      <c r="AG266" s="7">
        <f>_xlfn.MAXIFS($A$7:$A$606,$E$7:$E$606,AF266)</f>
        <v>0</v>
      </c>
      <c r="AH266" s="7" t="str">
        <f t="shared" si="77"/>
        <v/>
      </c>
      <c r="AI266" s="7">
        <f>IF(COUNTIF($E$7:$E$1001,AF266)&lt;=3,0,SUMIF($E$7:$E$1001,AF266,$A$7:$A$1001))</f>
        <v>0</v>
      </c>
      <c r="AJ266" s="7" t="str">
        <f t="shared" si="78"/>
        <v/>
      </c>
      <c r="AK266" s="7">
        <f t="shared" si="79"/>
        <v>0</v>
      </c>
      <c r="AL266" s="7" t="str">
        <f t="shared" si="80"/>
        <v/>
      </c>
      <c r="AM266" s="7">
        <f t="shared" si="81"/>
        <v>0</v>
      </c>
      <c r="AN266" s="7">
        <f t="shared" si="82"/>
        <v>0</v>
      </c>
      <c r="AO266" s="37"/>
      <c r="AP266" s="37"/>
      <c r="AQ266" s="37"/>
      <c r="AR266" s="100"/>
      <c r="AS266" s="100"/>
      <c r="AT266" s="100"/>
      <c r="AU266" s="100"/>
      <c r="AV266" s="100"/>
      <c r="AW266" s="100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</row>
    <row r="267" spans="1:66" ht="15.75" customHeight="1" x14ac:dyDescent="0.2">
      <c r="A267" s="30"/>
      <c r="B267" s="25"/>
      <c r="C267" s="25"/>
      <c r="D267" s="25"/>
      <c r="E267" s="25"/>
      <c r="F267" s="25"/>
      <c r="G267" s="86"/>
      <c r="H267" s="7"/>
      <c r="I267" s="30"/>
      <c r="J267" s="25"/>
      <c r="K267" s="25"/>
      <c r="L267" s="25"/>
      <c r="M267" s="25"/>
      <c r="N267" s="25"/>
      <c r="O267" s="86"/>
      <c r="P267" s="7"/>
      <c r="Q267" s="37"/>
      <c r="R267" s="37"/>
      <c r="S267" s="37"/>
      <c r="T267" s="37"/>
      <c r="U267" s="37"/>
      <c r="V267" s="37"/>
      <c r="W267" s="37"/>
      <c r="X267" s="7"/>
      <c r="Y267" s="7"/>
      <c r="Z267" s="7"/>
      <c r="AA267" s="7"/>
      <c r="AB267" s="7"/>
      <c r="AC267" s="7"/>
      <c r="AD267" s="7"/>
      <c r="AE267" s="37"/>
      <c r="AF267" s="37"/>
      <c r="AG267" s="7">
        <f>_xlfn.MAXIFS($A$7:$A$606,$E$7:$E$606,AF267)</f>
        <v>0</v>
      </c>
      <c r="AH267" s="7" t="str">
        <f t="shared" si="77"/>
        <v/>
      </c>
      <c r="AI267" s="7">
        <f>IF(COUNTIF($E$7:$E$1001,AF267)&lt;=3,0,SUMIF($E$7:$E$1001,AF267,$A$7:$A$1001))</f>
        <v>0</v>
      </c>
      <c r="AJ267" s="7" t="str">
        <f t="shared" si="78"/>
        <v/>
      </c>
      <c r="AK267" s="7">
        <f t="shared" si="79"/>
        <v>0</v>
      </c>
      <c r="AL267" s="7" t="str">
        <f t="shared" si="80"/>
        <v/>
      </c>
      <c r="AM267" s="7">
        <f t="shared" si="81"/>
        <v>0</v>
      </c>
      <c r="AN267" s="7">
        <f t="shared" si="82"/>
        <v>0</v>
      </c>
      <c r="AO267" s="37"/>
      <c r="AP267" s="37"/>
      <c r="AQ267" s="37"/>
      <c r="AR267" s="100"/>
      <c r="AS267" s="100"/>
      <c r="AT267" s="100"/>
      <c r="AU267" s="100"/>
      <c r="AV267" s="100"/>
      <c r="AW267" s="100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</row>
    <row r="268" spans="1:66" ht="15.75" customHeight="1" x14ac:dyDescent="0.2"/>
    <row r="269" spans="1:66" ht="15.75" customHeight="1" x14ac:dyDescent="0.2"/>
    <row r="270" spans="1:66" ht="15.75" customHeight="1" x14ac:dyDescent="0.2"/>
    <row r="271" spans="1:66" ht="15.75" customHeight="1" x14ac:dyDescent="0.2"/>
    <row r="272" spans="1:6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</sheetData>
  <mergeCells count="10">
    <mergeCell ref="A3:G3"/>
    <mergeCell ref="I3:O3"/>
    <mergeCell ref="Q3:AA4"/>
    <mergeCell ref="A4:D4"/>
    <mergeCell ref="I4:L4"/>
    <mergeCell ref="A5:C5"/>
    <mergeCell ref="I5:K5"/>
    <mergeCell ref="Q5:S5"/>
    <mergeCell ref="U5:W5"/>
    <mergeCell ref="Y5:AA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72874-0429-FD4F-B774-20187319D42D}">
  <dimension ref="A1:AH606"/>
  <sheetViews>
    <sheetView workbookViewId="0">
      <selection activeCell="I92" sqref="I92"/>
    </sheetView>
  </sheetViews>
  <sheetFormatPr baseColWidth="10" defaultColWidth="8.6640625" defaultRowHeight="16" x14ac:dyDescent="0.2"/>
  <cols>
    <col min="1" max="1" width="13.6640625" customWidth="1"/>
    <col min="2" max="2" width="11.1640625" customWidth="1"/>
    <col min="3" max="3" width="12.1640625" customWidth="1"/>
    <col min="4" max="5" width="11.1640625" customWidth="1"/>
    <col min="6" max="6" width="9.5" customWidth="1"/>
    <col min="7" max="7" width="12.6640625" style="131" customWidth="1"/>
    <col min="8" max="8" width="7.1640625" style="131" customWidth="1"/>
    <col min="9" max="9" width="17" style="131" customWidth="1"/>
    <col min="10" max="10" width="11.1640625" style="131" customWidth="1"/>
    <col min="11" max="11" width="12.1640625" style="131" customWidth="1"/>
    <col min="12" max="14" width="11.1640625" style="131" customWidth="1"/>
    <col min="15" max="15" width="12.6640625" style="131" customWidth="1"/>
    <col min="16" max="16" width="7.1640625" style="131" customWidth="1"/>
    <col min="17" max="17" width="14.1640625" customWidth="1"/>
    <col min="18" max="18" width="11.6640625" customWidth="1"/>
    <col min="19" max="19" width="11.1640625" customWidth="1"/>
    <col min="20" max="20" width="11.6640625" customWidth="1"/>
    <col min="21" max="21" width="11.1640625" customWidth="1"/>
    <col min="22" max="22" width="12" customWidth="1"/>
    <col min="23" max="993" width="11.1640625" customWidth="1"/>
  </cols>
  <sheetData>
    <row r="1" spans="1:34" ht="15.75" customHeight="1" x14ac:dyDescent="0.2">
      <c r="A1" s="2"/>
      <c r="B1" s="2"/>
      <c r="C1" s="2"/>
      <c r="D1" s="2"/>
      <c r="E1" s="2"/>
      <c r="F1" s="2"/>
      <c r="G1" s="102"/>
      <c r="H1" s="101"/>
      <c r="I1" s="2"/>
      <c r="J1" s="2"/>
      <c r="K1" s="2"/>
      <c r="L1" s="2"/>
      <c r="M1" s="2"/>
      <c r="N1" s="2"/>
      <c r="O1" s="102"/>
      <c r="P1" s="10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.75" customHeight="1" x14ac:dyDescent="0.2">
      <c r="A2" s="2"/>
      <c r="B2" s="2"/>
      <c r="C2" s="2"/>
      <c r="D2" s="2"/>
      <c r="E2" s="2"/>
      <c r="F2" s="2"/>
      <c r="G2" s="102"/>
      <c r="H2" s="2"/>
      <c r="I2" s="2"/>
      <c r="J2" s="2"/>
      <c r="K2" s="2"/>
      <c r="L2" s="2"/>
      <c r="M2" s="2"/>
      <c r="N2" s="2"/>
      <c r="O2" s="10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28.5" customHeight="1" x14ac:dyDescent="0.3">
      <c r="A3" s="103"/>
      <c r="B3" s="104" t="s">
        <v>49</v>
      </c>
      <c r="C3" s="104"/>
      <c r="D3" s="104"/>
      <c r="E3" s="104"/>
      <c r="F3" s="104"/>
      <c r="G3" s="104"/>
      <c r="H3" s="104"/>
      <c r="I3" s="103"/>
      <c r="J3" s="104" t="s">
        <v>50</v>
      </c>
      <c r="K3" s="104"/>
      <c r="L3" s="104"/>
      <c r="M3" s="104"/>
      <c r="N3" s="104"/>
      <c r="O3" s="104"/>
      <c r="P3" s="104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2"/>
      <c r="AB3" s="2"/>
      <c r="AC3" s="2"/>
      <c r="AD3" s="2"/>
      <c r="AE3" s="2"/>
    </row>
    <row r="4" spans="1:34" ht="28.5" customHeight="1" x14ac:dyDescent="0.3">
      <c r="A4" s="103"/>
      <c r="B4" s="106" t="s">
        <v>34</v>
      </c>
      <c r="C4" s="106"/>
      <c r="D4" s="106"/>
      <c r="E4" s="106"/>
      <c r="F4" s="107"/>
      <c r="G4" s="109"/>
      <c r="H4" s="108"/>
      <c r="I4" s="103"/>
      <c r="J4" s="106" t="s">
        <v>34</v>
      </c>
      <c r="K4" s="106"/>
      <c r="L4" s="106"/>
      <c r="M4" s="106"/>
      <c r="N4" s="107"/>
      <c r="O4" s="109"/>
      <c r="P4" s="108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"/>
      <c r="AB4" s="2"/>
      <c r="AC4" s="2"/>
      <c r="AD4" s="2"/>
      <c r="AE4" s="2"/>
    </row>
    <row r="5" spans="1:34" ht="28.5" customHeight="1" x14ac:dyDescent="0.3">
      <c r="A5" s="103"/>
      <c r="B5" s="110" t="s">
        <v>36</v>
      </c>
      <c r="C5" s="110"/>
      <c r="D5" s="110"/>
      <c r="E5" s="111"/>
      <c r="F5" s="112"/>
      <c r="G5" s="113" t="s">
        <v>37</v>
      </c>
      <c r="H5" s="113"/>
      <c r="I5" s="70"/>
      <c r="J5" s="110" t="s">
        <v>36</v>
      </c>
      <c r="K5" s="110"/>
      <c r="L5" s="110"/>
      <c r="M5" s="111"/>
      <c r="N5" s="112"/>
      <c r="O5" s="113" t="s">
        <v>37</v>
      </c>
      <c r="P5" s="113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2"/>
      <c r="AB5" s="2"/>
      <c r="AC5" s="2"/>
      <c r="AD5" s="2"/>
      <c r="AE5" s="2"/>
    </row>
    <row r="6" spans="1:34" ht="27.75" customHeight="1" x14ac:dyDescent="0.25">
      <c r="A6" s="2"/>
      <c r="B6" s="82" t="s">
        <v>38</v>
      </c>
      <c r="C6" s="82" t="s">
        <v>39</v>
      </c>
      <c r="D6" s="82" t="s">
        <v>40</v>
      </c>
      <c r="E6" s="82" t="s">
        <v>6</v>
      </c>
      <c r="F6" s="82" t="s">
        <v>13</v>
      </c>
      <c r="G6" s="114" t="s">
        <v>41</v>
      </c>
      <c r="H6" s="81" t="s">
        <v>28</v>
      </c>
      <c r="I6" s="85"/>
      <c r="J6" s="82" t="s">
        <v>38</v>
      </c>
      <c r="K6" s="82" t="s">
        <v>39</v>
      </c>
      <c r="L6" s="82" t="s">
        <v>40</v>
      </c>
      <c r="M6" s="82" t="s">
        <v>6</v>
      </c>
      <c r="N6" s="82" t="s">
        <v>13</v>
      </c>
      <c r="O6" s="114" t="s">
        <v>41</v>
      </c>
      <c r="P6" s="81" t="s">
        <v>28</v>
      </c>
      <c r="Q6" s="116"/>
      <c r="R6" s="115"/>
      <c r="S6" s="115"/>
      <c r="T6" s="115"/>
      <c r="U6" s="115"/>
      <c r="V6" s="115"/>
      <c r="W6" s="115"/>
      <c r="X6" s="115"/>
      <c r="Y6" s="115"/>
      <c r="Z6" s="115"/>
      <c r="AA6" s="2"/>
      <c r="AB6" s="2"/>
      <c r="AC6" s="2"/>
      <c r="AD6" s="2"/>
      <c r="AE6" s="2"/>
    </row>
    <row r="7" spans="1:34" ht="15.75" customHeight="1" x14ac:dyDescent="0.2">
      <c r="A7" s="117" t="str">
        <f>IFERROR(IF(#REF!=0,"Wrong Gender!",""),"")</f>
        <v/>
      </c>
      <c r="B7" s="21">
        <v>1</v>
      </c>
      <c r="C7" s="21" t="s">
        <v>796</v>
      </c>
      <c r="D7" s="21" t="s">
        <v>797</v>
      </c>
      <c r="E7" s="21" t="s">
        <v>161</v>
      </c>
      <c r="F7" s="21" t="s">
        <v>130</v>
      </c>
      <c r="G7" s="127">
        <v>33.200000000000003</v>
      </c>
      <c r="H7" s="128">
        <v>200</v>
      </c>
      <c r="I7" s="117" t="s">
        <v>54</v>
      </c>
      <c r="J7" s="128">
        <v>1</v>
      </c>
      <c r="K7" s="128" t="s">
        <v>1083</v>
      </c>
      <c r="L7" s="128" t="s">
        <v>1084</v>
      </c>
      <c r="M7" s="128" t="s">
        <v>173</v>
      </c>
      <c r="N7" s="128" t="s">
        <v>158</v>
      </c>
      <c r="O7" s="129">
        <v>18.07</v>
      </c>
      <c r="P7" s="128">
        <v>200</v>
      </c>
      <c r="Q7" s="117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4" ht="15.75" customHeight="1" x14ac:dyDescent="0.2">
      <c r="A8" s="117" t="str">
        <f>IFERROR(IF(#REF!=0,"Wrong Gender!",""),"")</f>
        <v/>
      </c>
      <c r="B8" s="21">
        <v>2</v>
      </c>
      <c r="C8" s="21" t="s">
        <v>798</v>
      </c>
      <c r="D8" s="21" t="s">
        <v>799</v>
      </c>
      <c r="E8" s="21" t="s">
        <v>168</v>
      </c>
      <c r="F8" s="21" t="s">
        <v>142</v>
      </c>
      <c r="G8" s="127">
        <v>33.200000000000003</v>
      </c>
      <c r="H8" s="128">
        <v>199</v>
      </c>
      <c r="I8" s="117" t="s">
        <v>54</v>
      </c>
      <c r="J8" s="128">
        <v>2</v>
      </c>
      <c r="K8" s="128" t="s">
        <v>846</v>
      </c>
      <c r="L8" s="128" t="s">
        <v>847</v>
      </c>
      <c r="M8" s="128" t="s">
        <v>171</v>
      </c>
      <c r="N8" s="128" t="s">
        <v>147</v>
      </c>
      <c r="O8" s="129">
        <v>18.11</v>
      </c>
      <c r="P8" s="128">
        <v>199</v>
      </c>
      <c r="Q8" s="117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G8" t="s">
        <v>52</v>
      </c>
      <c r="AH8" t="str">
        <f>IF(COUNTIF($AG$8:AG8,AG8) = 6,CONCATENATE(AG8," SPACER"),CONCATENATE(AG8," A"))</f>
        <v>KCL A</v>
      </c>
    </row>
    <row r="9" spans="1:34" ht="15.75" customHeight="1" x14ac:dyDescent="0.2">
      <c r="A9" s="117" t="str">
        <f>IFERROR(IF(#REF!=0,"Wrong Gender!",""),"")</f>
        <v/>
      </c>
      <c r="B9" s="21">
        <v>3</v>
      </c>
      <c r="C9" s="21" t="s">
        <v>800</v>
      </c>
      <c r="D9" s="21" t="s">
        <v>801</v>
      </c>
      <c r="E9" s="21" t="s">
        <v>171</v>
      </c>
      <c r="F9" s="21" t="s">
        <v>147</v>
      </c>
      <c r="G9" s="127">
        <v>33.590000000000003</v>
      </c>
      <c r="H9" s="128">
        <v>198</v>
      </c>
      <c r="I9" s="117" t="s">
        <v>54</v>
      </c>
      <c r="J9" s="128">
        <v>3</v>
      </c>
      <c r="K9" s="128" t="s">
        <v>895</v>
      </c>
      <c r="L9" s="128" t="s">
        <v>982</v>
      </c>
      <c r="M9" s="128" t="s">
        <v>160</v>
      </c>
      <c r="N9" s="128" t="s">
        <v>128</v>
      </c>
      <c r="O9" s="129">
        <v>18.239999999999998</v>
      </c>
      <c r="P9" s="128">
        <v>198</v>
      </c>
      <c r="Q9" s="117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G9" t="s">
        <v>52</v>
      </c>
      <c r="AH9" t="str">
        <f>IF(COUNTIF($AG$8:AG9,AG9) = 6,CONCATENATE(AG9," SPACER"),CONCATENATE(AG9," A"))</f>
        <v>KCL A</v>
      </c>
    </row>
    <row r="10" spans="1:34" ht="15.75" customHeight="1" x14ac:dyDescent="0.2">
      <c r="A10" s="117" t="str">
        <f>IFERROR(IF(#REF!=0,"Wrong Gender!",""),"")</f>
        <v/>
      </c>
      <c r="B10" s="21">
        <v>4</v>
      </c>
      <c r="C10" s="21" t="s">
        <v>1024</v>
      </c>
      <c r="D10" s="21" t="s">
        <v>1025</v>
      </c>
      <c r="E10" s="21" t="s">
        <v>165</v>
      </c>
      <c r="F10" s="21" t="s">
        <v>233</v>
      </c>
      <c r="G10" s="127">
        <v>34.51</v>
      </c>
      <c r="H10" s="128">
        <v>197</v>
      </c>
      <c r="I10" s="117" t="s">
        <v>54</v>
      </c>
      <c r="J10" s="128">
        <v>4</v>
      </c>
      <c r="K10" s="128" t="s">
        <v>983</v>
      </c>
      <c r="L10" s="128" t="s">
        <v>984</v>
      </c>
      <c r="M10" s="128" t="s">
        <v>163</v>
      </c>
      <c r="N10" s="128" t="s">
        <v>134</v>
      </c>
      <c r="O10" s="129">
        <v>18.38</v>
      </c>
      <c r="P10" s="128">
        <v>197</v>
      </c>
      <c r="Q10" s="117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G10" t="s">
        <v>52</v>
      </c>
      <c r="AH10" t="str">
        <f>IF(COUNTIF($AG$8:AG10,AG10) = 6,CONCATENATE(AG10," SPACER"),CONCATENATE(AG10," A"))</f>
        <v>KCL A</v>
      </c>
    </row>
    <row r="11" spans="1:34" ht="15.75" customHeight="1" x14ac:dyDescent="0.2">
      <c r="A11" s="117" t="str">
        <f>IFERROR(IF(#REF!=0,"Wrong Gender!",""),"")</f>
        <v/>
      </c>
      <c r="B11" s="21">
        <v>5</v>
      </c>
      <c r="C11" s="21" t="s">
        <v>924</v>
      </c>
      <c r="D11" s="21" t="s">
        <v>925</v>
      </c>
      <c r="E11" s="21" t="s">
        <v>160</v>
      </c>
      <c r="F11" s="21" t="s">
        <v>128</v>
      </c>
      <c r="G11" s="127">
        <v>35.08</v>
      </c>
      <c r="H11" s="128">
        <v>196</v>
      </c>
      <c r="I11" s="117" t="s">
        <v>54</v>
      </c>
      <c r="J11" s="128">
        <v>5</v>
      </c>
      <c r="K11" s="128" t="s">
        <v>848</v>
      </c>
      <c r="L11" s="128" t="s">
        <v>849</v>
      </c>
      <c r="M11" s="128" t="s">
        <v>161</v>
      </c>
      <c r="N11" s="128" t="s">
        <v>130</v>
      </c>
      <c r="O11" s="129">
        <v>18.47</v>
      </c>
      <c r="P11" s="128">
        <v>196</v>
      </c>
      <c r="Q11" s="117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G11" t="s">
        <v>52</v>
      </c>
      <c r="AH11" t="str">
        <f>IF(COUNTIF($AG$8:AG11,AG11) = 6,CONCATENATE(AG11," SPACER"),CONCATENATE(AG11," A"))</f>
        <v>KCL A</v>
      </c>
    </row>
    <row r="12" spans="1:34" ht="15.75" customHeight="1" x14ac:dyDescent="0.2">
      <c r="A12" s="117" t="str">
        <f>IFERROR(IF(#REF!=0,"Wrong Gender!",""),"")</f>
        <v/>
      </c>
      <c r="B12" s="21">
        <v>6</v>
      </c>
      <c r="C12" s="21" t="s">
        <v>802</v>
      </c>
      <c r="D12" s="21" t="s">
        <v>803</v>
      </c>
      <c r="E12" s="21" t="s">
        <v>171</v>
      </c>
      <c r="F12" s="21" t="s">
        <v>147</v>
      </c>
      <c r="G12" s="127">
        <v>35.159999999999997</v>
      </c>
      <c r="H12" s="128">
        <v>195</v>
      </c>
      <c r="I12" s="117" t="s">
        <v>54</v>
      </c>
      <c r="J12" s="128">
        <v>6</v>
      </c>
      <c r="K12" s="128" t="s">
        <v>895</v>
      </c>
      <c r="L12" s="128" t="s">
        <v>985</v>
      </c>
      <c r="M12" s="128" t="s">
        <v>163</v>
      </c>
      <c r="N12" s="128" t="s">
        <v>134</v>
      </c>
      <c r="O12" s="129">
        <v>19.05</v>
      </c>
      <c r="P12" s="128">
        <v>195</v>
      </c>
      <c r="Q12" s="117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G12" t="s">
        <v>52</v>
      </c>
      <c r="AH12" t="str">
        <f>IF(COUNTIF($AG$8:AG12,AG12) = 6,CONCATENATE(AG12," SPACER"),CONCATENATE(AG12," A"))</f>
        <v>KCL A</v>
      </c>
    </row>
    <row r="13" spans="1:34" ht="15.75" customHeight="1" x14ac:dyDescent="0.2">
      <c r="A13" s="117" t="str">
        <f>IFERROR(IF(#REF!=0,"Wrong Gender!",""),"")</f>
        <v/>
      </c>
      <c r="B13" s="21">
        <v>7</v>
      </c>
      <c r="C13" s="21" t="s">
        <v>1026</v>
      </c>
      <c r="D13" s="21" t="s">
        <v>1027</v>
      </c>
      <c r="E13" s="21" t="s">
        <v>173</v>
      </c>
      <c r="F13" s="21" t="s">
        <v>158</v>
      </c>
      <c r="G13" s="127">
        <v>35.33</v>
      </c>
      <c r="H13" s="128">
        <v>194</v>
      </c>
      <c r="I13" s="117" t="s">
        <v>54</v>
      </c>
      <c r="J13" s="128">
        <v>7</v>
      </c>
      <c r="K13" s="128" t="s">
        <v>850</v>
      </c>
      <c r="L13" s="128" t="s">
        <v>851</v>
      </c>
      <c r="M13" s="128" t="s">
        <v>161</v>
      </c>
      <c r="N13" s="128" t="s">
        <v>130</v>
      </c>
      <c r="O13" s="129">
        <v>19.16</v>
      </c>
      <c r="P13" s="128">
        <v>194</v>
      </c>
      <c r="Q13" s="117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G13" t="s">
        <v>52</v>
      </c>
      <c r="AH13" t="str">
        <f>IF(COUNTIF($AG$8:AG13,AG13) = 6,CONCATENATE(AG13," SPACER"),CONCATENATE(AG13," A"))</f>
        <v>KCL SPACER</v>
      </c>
    </row>
    <row r="14" spans="1:34" ht="15.75" customHeight="1" x14ac:dyDescent="0.2">
      <c r="A14" s="117" t="str">
        <f>IFERROR(IF(#REF!=0,"Wrong Gender!",""),"")</f>
        <v/>
      </c>
      <c r="B14" s="21">
        <v>8</v>
      </c>
      <c r="C14" s="21" t="s">
        <v>804</v>
      </c>
      <c r="D14" s="21" t="s">
        <v>805</v>
      </c>
      <c r="E14" s="21" t="s">
        <v>164</v>
      </c>
      <c r="F14" s="21" t="s">
        <v>137</v>
      </c>
      <c r="G14" s="127">
        <v>35.549999999999997</v>
      </c>
      <c r="H14" s="128">
        <v>193</v>
      </c>
      <c r="I14" s="117" t="s">
        <v>54</v>
      </c>
      <c r="J14" s="128">
        <v>8</v>
      </c>
      <c r="K14" s="128" t="s">
        <v>986</v>
      </c>
      <c r="L14" s="128" t="s">
        <v>987</v>
      </c>
      <c r="M14" s="128" t="s">
        <v>160</v>
      </c>
      <c r="N14" s="128" t="s">
        <v>128</v>
      </c>
      <c r="O14" s="129">
        <v>19.36</v>
      </c>
      <c r="P14" s="128">
        <v>193</v>
      </c>
      <c r="Q14" s="117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4" ht="15.75" customHeight="1" x14ac:dyDescent="0.2">
      <c r="A15" s="117" t="str">
        <f>IFERROR(IF(#REF!=0,"Wrong Gender!",""),"")</f>
        <v/>
      </c>
      <c r="B15" s="21">
        <v>9</v>
      </c>
      <c r="C15" s="21" t="s">
        <v>806</v>
      </c>
      <c r="D15" s="21" t="s">
        <v>807</v>
      </c>
      <c r="E15" s="21" t="s">
        <v>160</v>
      </c>
      <c r="F15" s="21" t="s">
        <v>128</v>
      </c>
      <c r="G15" s="127">
        <v>36.119999999999997</v>
      </c>
      <c r="H15" s="128">
        <v>192</v>
      </c>
      <c r="I15" s="117" t="s">
        <v>54</v>
      </c>
      <c r="J15" s="128">
        <v>9</v>
      </c>
      <c r="K15" s="128" t="s">
        <v>852</v>
      </c>
      <c r="L15" s="128" t="s">
        <v>853</v>
      </c>
      <c r="M15" s="128" t="s">
        <v>171</v>
      </c>
      <c r="N15" s="128" t="s">
        <v>147</v>
      </c>
      <c r="O15" s="129">
        <v>19.39</v>
      </c>
      <c r="P15" s="128">
        <v>192</v>
      </c>
      <c r="Q15" s="117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4" ht="15.75" customHeight="1" x14ac:dyDescent="0.2">
      <c r="A16" s="117" t="str">
        <f>IFERROR(IF(#REF!=0,"Wrong Gender!",""),"")</f>
        <v/>
      </c>
      <c r="B16" s="21">
        <v>10</v>
      </c>
      <c r="C16" s="21" t="s">
        <v>1028</v>
      </c>
      <c r="D16" s="21" t="s">
        <v>1029</v>
      </c>
      <c r="E16" s="21" t="s">
        <v>164</v>
      </c>
      <c r="F16" s="21" t="s">
        <v>137</v>
      </c>
      <c r="G16" s="127">
        <v>36.159999999999997</v>
      </c>
      <c r="H16" s="128">
        <v>191</v>
      </c>
      <c r="I16" s="117" t="s">
        <v>54</v>
      </c>
      <c r="J16" s="128">
        <v>10</v>
      </c>
      <c r="K16" s="128" t="s">
        <v>988</v>
      </c>
      <c r="L16" s="128" t="s">
        <v>989</v>
      </c>
      <c r="M16" s="128" t="s">
        <v>170</v>
      </c>
      <c r="N16" s="128" t="s">
        <v>145</v>
      </c>
      <c r="O16" s="129">
        <v>19.53</v>
      </c>
      <c r="P16" s="128">
        <v>191</v>
      </c>
      <c r="Q16" s="117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5.75" customHeight="1" x14ac:dyDescent="0.2">
      <c r="A17" s="117" t="str">
        <f>IFERROR(IF(#REF!=0,"Wrong Gender!",""),"")</f>
        <v/>
      </c>
      <c r="B17" s="21">
        <v>11</v>
      </c>
      <c r="C17" s="21" t="s">
        <v>1030</v>
      </c>
      <c r="D17" s="21" t="s">
        <v>1031</v>
      </c>
      <c r="E17" s="21" t="s">
        <v>164</v>
      </c>
      <c r="F17" s="21" t="s">
        <v>137</v>
      </c>
      <c r="G17" s="127">
        <v>36.299999999999997</v>
      </c>
      <c r="H17" s="128">
        <v>190</v>
      </c>
      <c r="I17" s="117" t="s">
        <v>54</v>
      </c>
      <c r="J17" s="128">
        <v>11</v>
      </c>
      <c r="K17" s="128" t="s">
        <v>854</v>
      </c>
      <c r="L17" s="128" t="s">
        <v>855</v>
      </c>
      <c r="M17" s="128" t="s">
        <v>160</v>
      </c>
      <c r="N17" s="128" t="s">
        <v>128</v>
      </c>
      <c r="O17" s="129">
        <v>19.57</v>
      </c>
      <c r="P17" s="128">
        <v>190</v>
      </c>
      <c r="Q17" s="118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5.75" customHeight="1" x14ac:dyDescent="0.2">
      <c r="A18" s="118"/>
      <c r="B18" s="21">
        <v>12</v>
      </c>
      <c r="C18" s="21" t="s">
        <v>1032</v>
      </c>
      <c r="D18" s="21" t="s">
        <v>1033</v>
      </c>
      <c r="E18" s="21" t="s">
        <v>162</v>
      </c>
      <c r="F18" s="21" t="s">
        <v>132</v>
      </c>
      <c r="G18" s="127">
        <v>36.39</v>
      </c>
      <c r="H18" s="128">
        <v>189</v>
      </c>
      <c r="I18" s="117" t="s">
        <v>54</v>
      </c>
      <c r="J18" s="128">
        <v>12</v>
      </c>
      <c r="K18" s="128" t="s">
        <v>856</v>
      </c>
      <c r="L18" s="128" t="s">
        <v>857</v>
      </c>
      <c r="M18" s="128" t="s">
        <v>161</v>
      </c>
      <c r="N18" s="128" t="s">
        <v>130</v>
      </c>
      <c r="O18" s="129">
        <v>20</v>
      </c>
      <c r="P18" s="128">
        <v>189</v>
      </c>
      <c r="Q18" s="117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5.75" customHeight="1" x14ac:dyDescent="0.2">
      <c r="A19" s="117"/>
      <c r="B19" s="21">
        <v>13</v>
      </c>
      <c r="C19" s="21" t="s">
        <v>1034</v>
      </c>
      <c r="D19" s="21" t="s">
        <v>1035</v>
      </c>
      <c r="E19" s="21" t="s">
        <v>164</v>
      </c>
      <c r="F19" s="21" t="s">
        <v>137</v>
      </c>
      <c r="G19" s="127">
        <v>36.44</v>
      </c>
      <c r="H19" s="128">
        <v>188</v>
      </c>
      <c r="I19" s="117" t="s">
        <v>54</v>
      </c>
      <c r="J19" s="128">
        <v>13</v>
      </c>
      <c r="K19" s="128" t="s">
        <v>1085</v>
      </c>
      <c r="L19" s="128" t="s">
        <v>1086</v>
      </c>
      <c r="M19" s="128" t="s">
        <v>172</v>
      </c>
      <c r="N19" s="128" t="s">
        <v>149</v>
      </c>
      <c r="O19" s="129">
        <v>20.190000000000001</v>
      </c>
      <c r="P19" s="128">
        <v>188</v>
      </c>
      <c r="Q19" s="117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5.75" customHeight="1" x14ac:dyDescent="0.2">
      <c r="A20" s="117"/>
      <c r="B20" s="21">
        <v>14</v>
      </c>
      <c r="C20" s="21" t="s">
        <v>808</v>
      </c>
      <c r="D20" s="21" t="s">
        <v>809</v>
      </c>
      <c r="E20" s="21" t="s">
        <v>160</v>
      </c>
      <c r="F20" s="21" t="s">
        <v>128</v>
      </c>
      <c r="G20" s="127">
        <v>37.119999999999997</v>
      </c>
      <c r="H20" s="128">
        <v>187</v>
      </c>
      <c r="I20" s="117" t="s">
        <v>54</v>
      </c>
      <c r="J20" s="128">
        <v>14</v>
      </c>
      <c r="K20" s="128" t="s">
        <v>895</v>
      </c>
      <c r="L20" s="128" t="s">
        <v>990</v>
      </c>
      <c r="M20" s="128" t="s">
        <v>170</v>
      </c>
      <c r="N20" s="128" t="s">
        <v>145</v>
      </c>
      <c r="O20" s="129">
        <v>20.2</v>
      </c>
      <c r="P20" s="128">
        <v>187</v>
      </c>
      <c r="Q20" s="117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5.75" customHeight="1" x14ac:dyDescent="0.2">
      <c r="A21" s="117"/>
      <c r="B21" s="21">
        <v>15</v>
      </c>
      <c r="C21" s="21" t="s">
        <v>926</v>
      </c>
      <c r="D21" s="21" t="s">
        <v>927</v>
      </c>
      <c r="E21" s="21" t="s">
        <v>170</v>
      </c>
      <c r="F21" s="21" t="s">
        <v>145</v>
      </c>
      <c r="G21" s="127">
        <v>37.159999999999997</v>
      </c>
      <c r="H21" s="128">
        <v>186</v>
      </c>
      <c r="I21" s="117" t="s">
        <v>54</v>
      </c>
      <c r="J21" s="128">
        <v>15</v>
      </c>
      <c r="K21" s="128" t="s">
        <v>858</v>
      </c>
      <c r="L21" s="128" t="s">
        <v>859</v>
      </c>
      <c r="M21" s="128" t="s">
        <v>171</v>
      </c>
      <c r="N21" s="128" t="s">
        <v>147</v>
      </c>
      <c r="O21" s="129">
        <v>20.27</v>
      </c>
      <c r="P21" s="128">
        <v>186</v>
      </c>
      <c r="Q21" s="117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5.75" customHeight="1" x14ac:dyDescent="0.2">
      <c r="A22" s="117"/>
      <c r="B22" s="21">
        <v>16</v>
      </c>
      <c r="C22" s="21" t="s">
        <v>928</v>
      </c>
      <c r="D22" s="21" t="s">
        <v>929</v>
      </c>
      <c r="E22" s="21" t="s">
        <v>167</v>
      </c>
      <c r="F22" s="21" t="s">
        <v>140</v>
      </c>
      <c r="G22" s="127">
        <v>37.450000000000003</v>
      </c>
      <c r="H22" s="128">
        <v>185</v>
      </c>
      <c r="I22" s="117" t="s">
        <v>54</v>
      </c>
      <c r="J22" s="128">
        <v>16</v>
      </c>
      <c r="K22" s="128" t="s">
        <v>991</v>
      </c>
      <c r="L22" s="128" t="s">
        <v>992</v>
      </c>
      <c r="M22" s="128" t="s">
        <v>170</v>
      </c>
      <c r="N22" s="128" t="s">
        <v>145</v>
      </c>
      <c r="O22" s="129">
        <v>20.309999999999999</v>
      </c>
      <c r="P22" s="128">
        <v>185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5.75" customHeight="1" x14ac:dyDescent="0.2">
      <c r="A23" s="117"/>
      <c r="B23" s="21">
        <v>17</v>
      </c>
      <c r="C23" s="21" t="s">
        <v>930</v>
      </c>
      <c r="D23" s="21" t="s">
        <v>931</v>
      </c>
      <c r="E23" s="21" t="s">
        <v>170</v>
      </c>
      <c r="F23" s="21" t="s">
        <v>145</v>
      </c>
      <c r="G23" s="127">
        <v>38.020000000000003</v>
      </c>
      <c r="H23" s="128">
        <v>184</v>
      </c>
      <c r="I23" s="117" t="s">
        <v>54</v>
      </c>
      <c r="J23" s="128">
        <v>17</v>
      </c>
      <c r="K23" s="128" t="s">
        <v>860</v>
      </c>
      <c r="L23" s="128" t="s">
        <v>861</v>
      </c>
      <c r="M23" s="128" t="s">
        <v>168</v>
      </c>
      <c r="N23" s="128" t="s">
        <v>142</v>
      </c>
      <c r="O23" s="129">
        <v>20.32</v>
      </c>
      <c r="P23" s="128">
        <v>184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5.75" customHeight="1" x14ac:dyDescent="0.2">
      <c r="A24" s="117"/>
      <c r="B24" s="21">
        <v>18</v>
      </c>
      <c r="C24" s="21" t="s">
        <v>1036</v>
      </c>
      <c r="D24" s="21" t="s">
        <v>1037</v>
      </c>
      <c r="E24" s="21" t="s">
        <v>162</v>
      </c>
      <c r="F24" s="21" t="s">
        <v>132</v>
      </c>
      <c r="G24" s="127">
        <v>38.08</v>
      </c>
      <c r="H24" s="128">
        <v>183</v>
      </c>
      <c r="I24" s="117" t="s">
        <v>54</v>
      </c>
      <c r="J24" s="128">
        <v>18</v>
      </c>
      <c r="K24" s="128" t="s">
        <v>993</v>
      </c>
      <c r="L24" s="128" t="s">
        <v>994</v>
      </c>
      <c r="M24" s="128" t="s">
        <v>160</v>
      </c>
      <c r="N24" s="128" t="s">
        <v>128</v>
      </c>
      <c r="O24" s="129">
        <v>20.350000000000001</v>
      </c>
      <c r="P24" s="128">
        <v>183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5.75" customHeight="1" x14ac:dyDescent="0.2">
      <c r="A25" s="117"/>
      <c r="B25" s="21">
        <v>19</v>
      </c>
      <c r="C25" s="21" t="s">
        <v>1038</v>
      </c>
      <c r="D25" s="21" t="s">
        <v>1039</v>
      </c>
      <c r="E25" s="21" t="s">
        <v>169</v>
      </c>
      <c r="F25" s="21" t="s">
        <v>143</v>
      </c>
      <c r="G25" s="127">
        <v>38.11</v>
      </c>
      <c r="H25" s="128">
        <v>182</v>
      </c>
      <c r="I25" s="117" t="s">
        <v>54</v>
      </c>
      <c r="J25" s="128">
        <v>19</v>
      </c>
      <c r="K25" s="128" t="s">
        <v>995</v>
      </c>
      <c r="L25" s="128" t="s">
        <v>996</v>
      </c>
      <c r="M25" s="128" t="s">
        <v>160</v>
      </c>
      <c r="N25" s="128" t="s">
        <v>129</v>
      </c>
      <c r="O25" s="129">
        <v>20.39</v>
      </c>
      <c r="P25" s="128">
        <v>182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5.75" customHeight="1" x14ac:dyDescent="0.2">
      <c r="A26" s="117"/>
      <c r="B26" s="21">
        <v>20</v>
      </c>
      <c r="C26" s="21" t="s">
        <v>810</v>
      </c>
      <c r="D26" s="21" t="s">
        <v>811</v>
      </c>
      <c r="E26" s="21" t="s">
        <v>160</v>
      </c>
      <c r="F26" s="21" t="s">
        <v>128</v>
      </c>
      <c r="G26" s="127">
        <v>38.229999999999997</v>
      </c>
      <c r="H26" s="128">
        <v>181</v>
      </c>
      <c r="I26" s="117" t="s">
        <v>54</v>
      </c>
      <c r="J26" s="128">
        <v>20</v>
      </c>
      <c r="K26" s="128" t="s">
        <v>873</v>
      </c>
      <c r="L26" s="128" t="s">
        <v>1087</v>
      </c>
      <c r="M26" s="128" t="s">
        <v>164</v>
      </c>
      <c r="N26" s="128" t="s">
        <v>137</v>
      </c>
      <c r="O26" s="129">
        <v>20.46</v>
      </c>
      <c r="P26" s="128">
        <v>181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5.75" customHeight="1" x14ac:dyDescent="0.2">
      <c r="A27" s="117"/>
      <c r="B27" s="21">
        <v>21</v>
      </c>
      <c r="C27" s="21" t="s">
        <v>812</v>
      </c>
      <c r="D27" s="21" t="s">
        <v>813</v>
      </c>
      <c r="E27" s="21" t="s">
        <v>163</v>
      </c>
      <c r="F27" s="21" t="s">
        <v>134</v>
      </c>
      <c r="G27" s="127">
        <v>38.24</v>
      </c>
      <c r="H27" s="128">
        <v>180</v>
      </c>
      <c r="I27" s="117" t="s">
        <v>54</v>
      </c>
      <c r="J27" s="128">
        <v>21</v>
      </c>
      <c r="K27" s="128" t="s">
        <v>1088</v>
      </c>
      <c r="L27" s="128" t="s">
        <v>1089</v>
      </c>
      <c r="M27" s="128" t="s">
        <v>164</v>
      </c>
      <c r="N27" s="128" t="s">
        <v>137</v>
      </c>
      <c r="O27" s="129">
        <v>20.53</v>
      </c>
      <c r="P27" s="128">
        <v>180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5.75" customHeight="1" x14ac:dyDescent="0.2">
      <c r="A28" s="117"/>
      <c r="B28" s="21">
        <v>22</v>
      </c>
      <c r="C28" s="21" t="s">
        <v>1040</v>
      </c>
      <c r="D28" s="21" t="s">
        <v>1041</v>
      </c>
      <c r="E28" s="21" t="s">
        <v>164</v>
      </c>
      <c r="F28" s="21" t="s">
        <v>137</v>
      </c>
      <c r="G28" s="127">
        <v>38.28</v>
      </c>
      <c r="H28" s="128">
        <v>179</v>
      </c>
      <c r="I28" s="117" t="s">
        <v>54</v>
      </c>
      <c r="J28" s="128">
        <v>22</v>
      </c>
      <c r="K28" s="128" t="s">
        <v>860</v>
      </c>
      <c r="L28" s="128" t="s">
        <v>862</v>
      </c>
      <c r="M28" s="128" t="s">
        <v>171</v>
      </c>
      <c r="N28" s="128" t="s">
        <v>147</v>
      </c>
      <c r="O28" s="129">
        <v>21.04</v>
      </c>
      <c r="P28" s="128">
        <v>179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5.75" customHeight="1" x14ac:dyDescent="0.2">
      <c r="A29" s="117"/>
      <c r="B29" s="21">
        <v>23</v>
      </c>
      <c r="C29" s="21" t="s">
        <v>932</v>
      </c>
      <c r="D29" s="21" t="s">
        <v>933</v>
      </c>
      <c r="E29" s="21" t="s">
        <v>170</v>
      </c>
      <c r="F29" s="21" t="s">
        <v>145</v>
      </c>
      <c r="G29" s="127">
        <v>38.32</v>
      </c>
      <c r="H29" s="128">
        <v>178</v>
      </c>
      <c r="I29" s="117" t="s">
        <v>54</v>
      </c>
      <c r="J29" s="128">
        <v>23</v>
      </c>
      <c r="K29" s="128" t="s">
        <v>863</v>
      </c>
      <c r="L29" s="128" t="s">
        <v>864</v>
      </c>
      <c r="M29" s="128" t="s">
        <v>160</v>
      </c>
      <c r="N29" s="128" t="s">
        <v>129</v>
      </c>
      <c r="O29" s="129">
        <v>21.07</v>
      </c>
      <c r="P29" s="128">
        <v>178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5.75" customHeight="1" x14ac:dyDescent="0.2">
      <c r="A30" s="117"/>
      <c r="B30" s="21">
        <v>24</v>
      </c>
      <c r="C30" s="21" t="s">
        <v>928</v>
      </c>
      <c r="D30" s="21" t="s">
        <v>1042</v>
      </c>
      <c r="E30" s="21" t="s">
        <v>169</v>
      </c>
      <c r="F30" s="21" t="s">
        <v>143</v>
      </c>
      <c r="G30" s="127">
        <v>38.33</v>
      </c>
      <c r="H30" s="128">
        <v>177</v>
      </c>
      <c r="I30" s="117" t="s">
        <v>54</v>
      </c>
      <c r="J30" s="128">
        <v>24</v>
      </c>
      <c r="K30" s="128" t="s">
        <v>897</v>
      </c>
      <c r="L30" s="128" t="s">
        <v>997</v>
      </c>
      <c r="M30" s="128" t="s">
        <v>170</v>
      </c>
      <c r="N30" s="128" t="s">
        <v>145</v>
      </c>
      <c r="O30" s="129">
        <v>21.12</v>
      </c>
      <c r="P30" s="128">
        <v>177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5.75" customHeight="1" x14ac:dyDescent="0.2">
      <c r="A31" s="117"/>
      <c r="B31" s="21">
        <v>25</v>
      </c>
      <c r="C31" s="21" t="s">
        <v>800</v>
      </c>
      <c r="D31" s="21" t="s">
        <v>934</v>
      </c>
      <c r="E31" s="21" t="s">
        <v>160</v>
      </c>
      <c r="F31" s="21" t="s">
        <v>128</v>
      </c>
      <c r="G31" s="127">
        <v>38.42</v>
      </c>
      <c r="H31" s="128">
        <v>176</v>
      </c>
      <c r="I31" s="117" t="s">
        <v>54</v>
      </c>
      <c r="J31" s="128">
        <v>25</v>
      </c>
      <c r="K31" s="128" t="s">
        <v>998</v>
      </c>
      <c r="L31" s="128" t="s">
        <v>999</v>
      </c>
      <c r="M31" s="128" t="s">
        <v>170</v>
      </c>
      <c r="N31" s="128" t="s">
        <v>146</v>
      </c>
      <c r="O31" s="129">
        <v>21.19</v>
      </c>
      <c r="P31" s="128">
        <v>176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5.75" customHeight="1" x14ac:dyDescent="0.2">
      <c r="A32" s="117"/>
      <c r="B32" s="21">
        <v>26</v>
      </c>
      <c r="C32" s="21" t="s">
        <v>926</v>
      </c>
      <c r="D32" s="21" t="s">
        <v>935</v>
      </c>
      <c r="E32" s="21" t="s">
        <v>163</v>
      </c>
      <c r="F32" s="21" t="s">
        <v>134</v>
      </c>
      <c r="G32" s="130" t="s">
        <v>53</v>
      </c>
      <c r="H32" s="128">
        <v>175</v>
      </c>
      <c r="I32" s="117" t="s">
        <v>54</v>
      </c>
      <c r="J32" s="128">
        <v>26</v>
      </c>
      <c r="K32" s="128" t="s">
        <v>865</v>
      </c>
      <c r="L32" s="128" t="s">
        <v>866</v>
      </c>
      <c r="M32" s="128" t="s">
        <v>171</v>
      </c>
      <c r="N32" s="128" t="s">
        <v>148</v>
      </c>
      <c r="O32" s="129">
        <v>21.22</v>
      </c>
      <c r="P32" s="128">
        <v>175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5.75" customHeight="1" x14ac:dyDescent="0.2">
      <c r="A33" s="117"/>
      <c r="B33" s="21">
        <v>27</v>
      </c>
      <c r="C33" s="21" t="s">
        <v>842</v>
      </c>
      <c r="D33" s="21" t="s">
        <v>936</v>
      </c>
      <c r="E33" s="21" t="s">
        <v>51</v>
      </c>
      <c r="F33" s="21" t="s">
        <v>267</v>
      </c>
      <c r="G33" s="127">
        <v>39.04</v>
      </c>
      <c r="H33" s="128">
        <v>174</v>
      </c>
      <c r="I33" s="117" t="s">
        <v>54</v>
      </c>
      <c r="J33" s="128">
        <v>27</v>
      </c>
      <c r="K33" s="128" t="s">
        <v>918</v>
      </c>
      <c r="L33" s="128" t="s">
        <v>1000</v>
      </c>
      <c r="M33" s="128" t="s">
        <v>170</v>
      </c>
      <c r="N33" s="128" t="s">
        <v>146</v>
      </c>
      <c r="O33" s="129">
        <v>21.24</v>
      </c>
      <c r="P33" s="128">
        <v>174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5.75" customHeight="1" x14ac:dyDescent="0.2">
      <c r="A34" s="117"/>
      <c r="B34" s="21">
        <v>28</v>
      </c>
      <c r="C34" s="21" t="s">
        <v>937</v>
      </c>
      <c r="D34" s="21" t="s">
        <v>938</v>
      </c>
      <c r="E34" s="21" t="s">
        <v>170</v>
      </c>
      <c r="F34" s="21" t="s">
        <v>145</v>
      </c>
      <c r="G34" s="127">
        <v>39.08</v>
      </c>
      <c r="H34" s="128">
        <v>173</v>
      </c>
      <c r="I34" s="117" t="s">
        <v>54</v>
      </c>
      <c r="J34" s="128">
        <v>28</v>
      </c>
      <c r="K34" s="128" t="s">
        <v>867</v>
      </c>
      <c r="L34" s="128" t="s">
        <v>868</v>
      </c>
      <c r="M34" s="128" t="s">
        <v>160</v>
      </c>
      <c r="N34" s="128" t="s">
        <v>129</v>
      </c>
      <c r="O34" s="129">
        <v>21.29</v>
      </c>
      <c r="P34" s="128">
        <v>173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5.75" customHeight="1" x14ac:dyDescent="0.2">
      <c r="A35" s="117"/>
      <c r="B35" s="21">
        <v>29</v>
      </c>
      <c r="C35" s="21" t="s">
        <v>814</v>
      </c>
      <c r="D35" s="21" t="s">
        <v>815</v>
      </c>
      <c r="E35" s="21" t="s">
        <v>161</v>
      </c>
      <c r="F35" s="21" t="s">
        <v>130</v>
      </c>
      <c r="G35" s="127">
        <v>39.159999999999997</v>
      </c>
      <c r="H35" s="128">
        <v>172</v>
      </c>
      <c r="I35" s="117" t="s">
        <v>54</v>
      </c>
      <c r="J35" s="128">
        <v>29</v>
      </c>
      <c r="K35" s="128" t="s">
        <v>1001</v>
      </c>
      <c r="L35" s="128" t="s">
        <v>1002</v>
      </c>
      <c r="M35" s="128" t="s">
        <v>160</v>
      </c>
      <c r="N35" s="128" t="s">
        <v>129</v>
      </c>
      <c r="O35" s="129">
        <v>21.47</v>
      </c>
      <c r="P35" s="128">
        <v>172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5.75" customHeight="1" x14ac:dyDescent="0.2">
      <c r="A36" s="117"/>
      <c r="B36" s="21">
        <v>30</v>
      </c>
      <c r="C36" s="21" t="s">
        <v>939</v>
      </c>
      <c r="D36" s="21" t="s">
        <v>940</v>
      </c>
      <c r="E36" s="21" t="s">
        <v>170</v>
      </c>
      <c r="F36" s="21" t="s">
        <v>145</v>
      </c>
      <c r="G36" s="127">
        <v>39.200000000000003</v>
      </c>
      <c r="H36" s="128">
        <v>171</v>
      </c>
      <c r="I36" s="117" t="s">
        <v>54</v>
      </c>
      <c r="J36" s="128">
        <v>30</v>
      </c>
      <c r="K36" s="128" t="s">
        <v>1003</v>
      </c>
      <c r="L36" s="128" t="s">
        <v>1004</v>
      </c>
      <c r="M36" s="128" t="s">
        <v>170</v>
      </c>
      <c r="N36" s="128" t="s">
        <v>146</v>
      </c>
      <c r="O36" s="129">
        <v>21.49</v>
      </c>
      <c r="P36" s="128">
        <v>171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5.75" customHeight="1" x14ac:dyDescent="0.2">
      <c r="A37" s="117"/>
      <c r="B37" s="21">
        <v>31</v>
      </c>
      <c r="C37" s="21" t="s">
        <v>941</v>
      </c>
      <c r="D37" s="21" t="s">
        <v>942</v>
      </c>
      <c r="E37" s="21" t="s">
        <v>170</v>
      </c>
      <c r="F37" s="21" t="s">
        <v>146</v>
      </c>
      <c r="G37" s="127">
        <v>39.450000000000003</v>
      </c>
      <c r="H37" s="128">
        <v>170</v>
      </c>
      <c r="I37" s="117" t="s">
        <v>54</v>
      </c>
      <c r="J37" s="128">
        <v>31</v>
      </c>
      <c r="K37" s="128" t="s">
        <v>869</v>
      </c>
      <c r="L37" s="128" t="s">
        <v>870</v>
      </c>
      <c r="M37" s="128" t="s">
        <v>161</v>
      </c>
      <c r="N37" s="128" t="s">
        <v>130</v>
      </c>
      <c r="O37" s="129">
        <v>22.01</v>
      </c>
      <c r="P37" s="128">
        <v>170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.75" customHeight="1" x14ac:dyDescent="0.2">
      <c r="A38" s="117"/>
      <c r="B38" s="21">
        <v>32</v>
      </c>
      <c r="C38" s="21" t="s">
        <v>822</v>
      </c>
      <c r="D38" s="21" t="s">
        <v>943</v>
      </c>
      <c r="E38" s="21" t="s">
        <v>167</v>
      </c>
      <c r="F38" s="21" t="s">
        <v>140</v>
      </c>
      <c r="G38" s="127">
        <v>39.520000000000003</v>
      </c>
      <c r="H38" s="128">
        <v>169</v>
      </c>
      <c r="I38" s="117" t="s">
        <v>54</v>
      </c>
      <c r="J38" s="128">
        <v>32</v>
      </c>
      <c r="K38" s="128" t="s">
        <v>871</v>
      </c>
      <c r="L38" s="128" t="s">
        <v>872</v>
      </c>
      <c r="M38" s="128" t="s">
        <v>171</v>
      </c>
      <c r="N38" s="128" t="s">
        <v>148</v>
      </c>
      <c r="O38" s="129">
        <v>22.04</v>
      </c>
      <c r="P38" s="128">
        <v>169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5.75" customHeight="1" x14ac:dyDescent="0.2">
      <c r="A39" s="117"/>
      <c r="B39" s="21">
        <v>33</v>
      </c>
      <c r="C39" s="21" t="s">
        <v>944</v>
      </c>
      <c r="D39" s="21" t="s">
        <v>945</v>
      </c>
      <c r="E39" s="21" t="s">
        <v>163</v>
      </c>
      <c r="F39" s="21" t="s">
        <v>134</v>
      </c>
      <c r="G39" s="127">
        <v>39.590000000000003</v>
      </c>
      <c r="H39" s="128">
        <v>168</v>
      </c>
      <c r="I39" s="117" t="s">
        <v>54</v>
      </c>
      <c r="J39" s="128">
        <v>33</v>
      </c>
      <c r="K39" s="128" t="s">
        <v>873</v>
      </c>
      <c r="L39" s="128" t="s">
        <v>874</v>
      </c>
      <c r="M39" s="128" t="s">
        <v>171</v>
      </c>
      <c r="N39" s="128" t="s">
        <v>148</v>
      </c>
      <c r="O39" s="129">
        <v>22.09</v>
      </c>
      <c r="P39" s="128">
        <v>168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5.75" customHeight="1" x14ac:dyDescent="0.2">
      <c r="A40" s="117"/>
      <c r="B40" s="21">
        <v>34</v>
      </c>
      <c r="C40" s="21" t="s">
        <v>926</v>
      </c>
      <c r="D40" s="21" t="s">
        <v>1043</v>
      </c>
      <c r="E40" s="21" t="s">
        <v>164</v>
      </c>
      <c r="F40" s="21" t="s">
        <v>138</v>
      </c>
      <c r="G40" s="127">
        <v>40.049999999999997</v>
      </c>
      <c r="H40" s="128">
        <v>167</v>
      </c>
      <c r="I40" s="117" t="s">
        <v>54</v>
      </c>
      <c r="J40" s="128">
        <v>34</v>
      </c>
      <c r="K40" s="128" t="s">
        <v>875</v>
      </c>
      <c r="L40" s="128" t="s">
        <v>876</v>
      </c>
      <c r="M40" s="128" t="s">
        <v>163</v>
      </c>
      <c r="N40" s="128" t="s">
        <v>134</v>
      </c>
      <c r="O40" s="129">
        <v>22.13</v>
      </c>
      <c r="P40" s="128">
        <v>167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5.75" customHeight="1" x14ac:dyDescent="0.2">
      <c r="A41" s="117"/>
      <c r="B41" s="21">
        <v>35</v>
      </c>
      <c r="C41" s="21" t="s">
        <v>946</v>
      </c>
      <c r="D41" s="21" t="s">
        <v>947</v>
      </c>
      <c r="E41" s="21" t="s">
        <v>170</v>
      </c>
      <c r="F41" s="21" t="s">
        <v>146</v>
      </c>
      <c r="G41" s="127">
        <v>40.14</v>
      </c>
      <c r="H41" s="128">
        <v>166</v>
      </c>
      <c r="I41" s="117" t="s">
        <v>54</v>
      </c>
      <c r="J41" s="128">
        <v>35</v>
      </c>
      <c r="K41" s="128" t="s">
        <v>1090</v>
      </c>
      <c r="L41" s="128" t="s">
        <v>1091</v>
      </c>
      <c r="M41" s="128" t="s">
        <v>169</v>
      </c>
      <c r="N41" s="128" t="s">
        <v>143</v>
      </c>
      <c r="O41" s="129">
        <v>22.17</v>
      </c>
      <c r="P41" s="128">
        <v>166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5.75" customHeight="1" x14ac:dyDescent="0.2">
      <c r="A42" s="117"/>
      <c r="B42" s="21">
        <v>36</v>
      </c>
      <c r="C42" s="21" t="s">
        <v>54</v>
      </c>
      <c r="D42" s="21" t="s">
        <v>54</v>
      </c>
      <c r="E42" s="21" t="s">
        <v>54</v>
      </c>
      <c r="F42" s="21" t="s">
        <v>54</v>
      </c>
      <c r="G42" s="127">
        <v>40.25</v>
      </c>
      <c r="H42" s="128" t="s">
        <v>54</v>
      </c>
      <c r="I42" s="117" t="s">
        <v>54</v>
      </c>
      <c r="J42" s="128">
        <v>36</v>
      </c>
      <c r="K42" s="128" t="s">
        <v>1092</v>
      </c>
      <c r="L42" s="128" t="s">
        <v>1093</v>
      </c>
      <c r="M42" s="128" t="s">
        <v>164</v>
      </c>
      <c r="N42" s="128" t="s">
        <v>137</v>
      </c>
      <c r="O42" s="129">
        <v>22.2</v>
      </c>
      <c r="P42" s="128">
        <v>165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5.75" customHeight="1" x14ac:dyDescent="0.2">
      <c r="A43" s="117"/>
      <c r="B43" s="21">
        <v>37</v>
      </c>
      <c r="C43" s="21" t="s">
        <v>948</v>
      </c>
      <c r="D43" s="21" t="s">
        <v>949</v>
      </c>
      <c r="E43" s="21" t="s">
        <v>160</v>
      </c>
      <c r="F43" s="21" t="s">
        <v>129</v>
      </c>
      <c r="G43" s="127">
        <v>40.36</v>
      </c>
      <c r="H43" s="128">
        <v>165</v>
      </c>
      <c r="I43" s="117" t="s">
        <v>54</v>
      </c>
      <c r="J43" s="128">
        <v>37</v>
      </c>
      <c r="K43" s="128" t="s">
        <v>877</v>
      </c>
      <c r="L43" s="128" t="s">
        <v>878</v>
      </c>
      <c r="M43" s="128" t="s">
        <v>168</v>
      </c>
      <c r="N43" s="128" t="s">
        <v>142</v>
      </c>
      <c r="O43" s="129">
        <v>22.21</v>
      </c>
      <c r="P43" s="128">
        <v>164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5.75" customHeight="1" x14ac:dyDescent="0.2">
      <c r="A44" s="117"/>
      <c r="B44" s="21">
        <v>38</v>
      </c>
      <c r="C44" s="21" t="s">
        <v>950</v>
      </c>
      <c r="D44" s="21" t="s">
        <v>951</v>
      </c>
      <c r="E44" s="21" t="s">
        <v>170</v>
      </c>
      <c r="F44" s="21" t="s">
        <v>146</v>
      </c>
      <c r="G44" s="127">
        <v>40.479999999999997</v>
      </c>
      <c r="H44" s="128">
        <v>164</v>
      </c>
      <c r="I44" s="117" t="s">
        <v>54</v>
      </c>
      <c r="J44" s="128">
        <v>38</v>
      </c>
      <c r="K44" s="128" t="s">
        <v>879</v>
      </c>
      <c r="L44" s="128" t="s">
        <v>880</v>
      </c>
      <c r="M44" s="128" t="s">
        <v>168</v>
      </c>
      <c r="N44" s="128" t="s">
        <v>142</v>
      </c>
      <c r="O44" s="129">
        <v>22.25</v>
      </c>
      <c r="P44" s="128">
        <v>163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5.75" customHeight="1" x14ac:dyDescent="0.2">
      <c r="A45" s="117"/>
      <c r="B45" s="21">
        <v>39</v>
      </c>
      <c r="C45" s="21" t="s">
        <v>964</v>
      </c>
      <c r="D45" s="21" t="s">
        <v>1044</v>
      </c>
      <c r="E45" s="21" t="s">
        <v>164</v>
      </c>
      <c r="F45" s="21" t="s">
        <v>138</v>
      </c>
      <c r="G45" s="127">
        <v>40.49</v>
      </c>
      <c r="H45" s="128">
        <v>163</v>
      </c>
      <c r="I45" s="117" t="s">
        <v>54</v>
      </c>
      <c r="J45" s="128">
        <v>39</v>
      </c>
      <c r="K45" s="128" t="s">
        <v>1094</v>
      </c>
      <c r="L45" s="128" t="s">
        <v>1095</v>
      </c>
      <c r="M45" s="128" t="s">
        <v>169</v>
      </c>
      <c r="N45" s="128" t="s">
        <v>143</v>
      </c>
      <c r="O45" s="129">
        <v>22.31</v>
      </c>
      <c r="P45" s="128">
        <v>162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5.75" customHeight="1" x14ac:dyDescent="0.2">
      <c r="A46" s="117"/>
      <c r="B46" s="21">
        <v>40</v>
      </c>
      <c r="C46" s="21" t="s">
        <v>1045</v>
      </c>
      <c r="D46" s="21" t="s">
        <v>1046</v>
      </c>
      <c r="E46" s="21" t="s">
        <v>164</v>
      </c>
      <c r="F46" s="21" t="s">
        <v>138</v>
      </c>
      <c r="G46" s="127">
        <v>40.520000000000003</v>
      </c>
      <c r="H46" s="128">
        <v>162</v>
      </c>
      <c r="I46" s="117" t="s">
        <v>54</v>
      </c>
      <c r="J46" s="128">
        <v>40</v>
      </c>
      <c r="K46" s="128" t="s">
        <v>881</v>
      </c>
      <c r="L46" s="128" t="s">
        <v>882</v>
      </c>
      <c r="M46" s="128" t="s">
        <v>171</v>
      </c>
      <c r="N46" s="128" t="s">
        <v>148</v>
      </c>
      <c r="O46" s="129">
        <v>22.37</v>
      </c>
      <c r="P46" s="128">
        <v>161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.75" customHeight="1" x14ac:dyDescent="0.2">
      <c r="A47" s="117"/>
      <c r="B47" s="21">
        <v>41</v>
      </c>
      <c r="C47" s="21" t="s">
        <v>952</v>
      </c>
      <c r="D47" s="21" t="s">
        <v>953</v>
      </c>
      <c r="E47" s="21" t="s">
        <v>167</v>
      </c>
      <c r="F47" s="21" t="s">
        <v>140</v>
      </c>
      <c r="G47" s="127">
        <v>40.549999999999997</v>
      </c>
      <c r="H47" s="128">
        <v>161</v>
      </c>
      <c r="I47" s="117" t="s">
        <v>54</v>
      </c>
      <c r="J47" s="128">
        <v>41</v>
      </c>
      <c r="K47" s="128" t="s">
        <v>1096</v>
      </c>
      <c r="L47" s="128" t="s">
        <v>1097</v>
      </c>
      <c r="M47" s="128" t="s">
        <v>173</v>
      </c>
      <c r="N47" s="128" t="s">
        <v>158</v>
      </c>
      <c r="O47" s="129">
        <v>22.46</v>
      </c>
      <c r="P47" s="128">
        <v>160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5.75" customHeight="1" x14ac:dyDescent="0.2">
      <c r="A48" s="117"/>
      <c r="B48" s="21">
        <v>42</v>
      </c>
      <c r="C48" s="21" t="s">
        <v>954</v>
      </c>
      <c r="D48" s="21" t="s">
        <v>955</v>
      </c>
      <c r="E48" s="21" t="s">
        <v>170</v>
      </c>
      <c r="F48" s="21" t="s">
        <v>146</v>
      </c>
      <c r="G48" s="127">
        <v>40.58</v>
      </c>
      <c r="H48" s="128">
        <v>160</v>
      </c>
      <c r="I48" s="117" t="s">
        <v>54</v>
      </c>
      <c r="J48" s="128">
        <v>42</v>
      </c>
      <c r="K48" s="128" t="s">
        <v>883</v>
      </c>
      <c r="L48" s="128" t="s">
        <v>884</v>
      </c>
      <c r="M48" s="128" t="s">
        <v>54</v>
      </c>
      <c r="N48" s="128" t="s">
        <v>54</v>
      </c>
      <c r="O48" s="129">
        <v>22.56</v>
      </c>
      <c r="P48" s="128" t="s">
        <v>54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5.75" customHeight="1" x14ac:dyDescent="0.2">
      <c r="A49" s="118"/>
      <c r="B49" s="21">
        <v>43</v>
      </c>
      <c r="C49" s="21" t="s">
        <v>956</v>
      </c>
      <c r="D49" s="21" t="s">
        <v>957</v>
      </c>
      <c r="E49" s="21" t="s">
        <v>160</v>
      </c>
      <c r="F49" s="21" t="s">
        <v>129</v>
      </c>
      <c r="G49" s="127">
        <v>41.02</v>
      </c>
      <c r="H49" s="128">
        <v>159</v>
      </c>
      <c r="I49" s="117" t="s">
        <v>54</v>
      </c>
      <c r="J49" s="128">
        <v>43</v>
      </c>
      <c r="K49" s="128" t="s">
        <v>885</v>
      </c>
      <c r="L49" s="128" t="s">
        <v>886</v>
      </c>
      <c r="M49" s="128" t="s">
        <v>163</v>
      </c>
      <c r="N49" s="128" t="s">
        <v>134</v>
      </c>
      <c r="O49" s="129">
        <v>23.03</v>
      </c>
      <c r="P49" s="128">
        <v>159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5.75" customHeight="1" x14ac:dyDescent="0.2">
      <c r="A50" s="2" t="str">
        <f>IFERROR(IF(#REF!=0,"Wrong Gender!",""),"")</f>
        <v/>
      </c>
      <c r="B50" s="21">
        <v>44</v>
      </c>
      <c r="C50" s="21" t="s">
        <v>54</v>
      </c>
      <c r="D50" s="21" t="s">
        <v>54</v>
      </c>
      <c r="E50" s="21" t="s">
        <v>54</v>
      </c>
      <c r="F50" s="21" t="s">
        <v>54</v>
      </c>
      <c r="G50" s="127">
        <v>41.08</v>
      </c>
      <c r="H50" s="128" t="s">
        <v>54</v>
      </c>
      <c r="I50" s="117" t="s">
        <v>54</v>
      </c>
      <c r="J50" s="128">
        <v>44</v>
      </c>
      <c r="K50" s="128" t="s">
        <v>860</v>
      </c>
      <c r="L50" s="128" t="s">
        <v>1098</v>
      </c>
      <c r="M50" s="128" t="s">
        <v>172</v>
      </c>
      <c r="N50" s="128" t="s">
        <v>149</v>
      </c>
      <c r="O50" s="129">
        <v>23.09</v>
      </c>
      <c r="P50" s="128">
        <v>158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5.75" customHeight="1" x14ac:dyDescent="0.2">
      <c r="A51" s="2" t="str">
        <f>IFERROR(IF(#REF!=0,"Wrong Gender!",""),"")</f>
        <v/>
      </c>
      <c r="B51" s="21">
        <v>45</v>
      </c>
      <c r="C51" s="21" t="s">
        <v>958</v>
      </c>
      <c r="D51" s="21" t="s">
        <v>959</v>
      </c>
      <c r="E51" s="21" t="s">
        <v>163</v>
      </c>
      <c r="F51" s="21" t="s">
        <v>134</v>
      </c>
      <c r="G51" s="127">
        <v>41.12</v>
      </c>
      <c r="H51" s="128">
        <v>158</v>
      </c>
      <c r="I51" s="117" t="s">
        <v>54</v>
      </c>
      <c r="J51" s="128">
        <v>45</v>
      </c>
      <c r="K51" s="128" t="s">
        <v>1099</v>
      </c>
      <c r="L51" s="128" t="s">
        <v>1100</v>
      </c>
      <c r="M51" s="128" t="s">
        <v>164</v>
      </c>
      <c r="N51" s="128" t="s">
        <v>137</v>
      </c>
      <c r="O51" s="129">
        <v>23.12</v>
      </c>
      <c r="P51" s="128">
        <v>157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5.75" customHeight="1" x14ac:dyDescent="0.2">
      <c r="A52" s="2" t="str">
        <f>IFERROR(IF(#REF!=0,"Wrong Gender!",""),"")</f>
        <v/>
      </c>
      <c r="B52" s="21">
        <v>46</v>
      </c>
      <c r="C52" s="21" t="s">
        <v>960</v>
      </c>
      <c r="D52" s="21" t="s">
        <v>961</v>
      </c>
      <c r="E52" s="21" t="s">
        <v>163</v>
      </c>
      <c r="F52" s="21" t="s">
        <v>134</v>
      </c>
      <c r="G52" s="127">
        <v>41.12</v>
      </c>
      <c r="H52" s="128">
        <v>157</v>
      </c>
      <c r="I52" s="117" t="s">
        <v>54</v>
      </c>
      <c r="J52" s="128">
        <v>46</v>
      </c>
      <c r="K52" s="128" t="s">
        <v>1101</v>
      </c>
      <c r="L52" s="128" t="s">
        <v>1102</v>
      </c>
      <c r="M52" s="128" t="s">
        <v>164</v>
      </c>
      <c r="N52" s="128" t="s">
        <v>138</v>
      </c>
      <c r="O52" s="129">
        <v>23.16</v>
      </c>
      <c r="P52" s="128">
        <v>156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5.75" customHeight="1" x14ac:dyDescent="0.2">
      <c r="A53" s="2" t="str">
        <f>IFERROR(IF(#REF!=0,"Wrong Gender!",""),"")</f>
        <v/>
      </c>
      <c r="B53" s="21">
        <v>47</v>
      </c>
      <c r="C53" s="21" t="s">
        <v>1047</v>
      </c>
      <c r="D53" s="21" t="s">
        <v>1048</v>
      </c>
      <c r="E53" s="21" t="s">
        <v>164</v>
      </c>
      <c r="F53" s="21" t="s">
        <v>138</v>
      </c>
      <c r="G53" s="127">
        <v>41.16</v>
      </c>
      <c r="H53" s="128">
        <v>156</v>
      </c>
      <c r="I53" s="117" t="s">
        <v>54</v>
      </c>
      <c r="J53" s="128">
        <v>47</v>
      </c>
      <c r="K53" s="128" t="s">
        <v>1103</v>
      </c>
      <c r="L53" s="128" t="s">
        <v>1104</v>
      </c>
      <c r="M53" s="128" t="s">
        <v>164</v>
      </c>
      <c r="N53" s="128" t="s">
        <v>138</v>
      </c>
      <c r="O53" s="129">
        <v>23.2</v>
      </c>
      <c r="P53" s="128">
        <v>155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5.75" customHeight="1" x14ac:dyDescent="0.2">
      <c r="A54" s="2" t="str">
        <f>IFERROR(IF(#REF!=0,"Wrong Gender!",""),"")</f>
        <v/>
      </c>
      <c r="B54" s="21">
        <v>48</v>
      </c>
      <c r="C54" s="21" t="s">
        <v>962</v>
      </c>
      <c r="D54" s="21" t="s">
        <v>963</v>
      </c>
      <c r="E54" s="21" t="s">
        <v>160</v>
      </c>
      <c r="F54" s="21" t="s">
        <v>129</v>
      </c>
      <c r="G54" s="127">
        <v>41.18</v>
      </c>
      <c r="H54" s="128">
        <v>155</v>
      </c>
      <c r="I54" s="117" t="s">
        <v>54</v>
      </c>
      <c r="J54" s="128">
        <v>48</v>
      </c>
      <c r="K54" s="128" t="s">
        <v>1003</v>
      </c>
      <c r="L54" s="128" t="s">
        <v>1005</v>
      </c>
      <c r="M54" s="128" t="s">
        <v>160</v>
      </c>
      <c r="N54" s="128" t="s">
        <v>150</v>
      </c>
      <c r="O54" s="129">
        <v>23.23</v>
      </c>
      <c r="P54" s="128">
        <v>154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5.75" customHeight="1" x14ac:dyDescent="0.2">
      <c r="A55" s="2" t="str">
        <f>IFERROR(IF(#REF!=0,"Wrong Gender!",""),"")</f>
        <v/>
      </c>
      <c r="B55" s="21">
        <v>49</v>
      </c>
      <c r="C55" s="21" t="s">
        <v>816</v>
      </c>
      <c r="D55" s="21" t="s">
        <v>817</v>
      </c>
      <c r="E55" s="21" t="s">
        <v>161</v>
      </c>
      <c r="F55" s="21" t="s">
        <v>130</v>
      </c>
      <c r="G55" s="127">
        <v>41.36</v>
      </c>
      <c r="H55" s="128">
        <v>154</v>
      </c>
      <c r="I55" s="117" t="s">
        <v>54</v>
      </c>
      <c r="J55" s="128">
        <v>49</v>
      </c>
      <c r="K55" s="128" t="s">
        <v>1006</v>
      </c>
      <c r="L55" s="128" t="s">
        <v>1007</v>
      </c>
      <c r="M55" s="128" t="s">
        <v>167</v>
      </c>
      <c r="N55" s="128" t="s">
        <v>140</v>
      </c>
      <c r="O55" s="129">
        <v>23.35</v>
      </c>
      <c r="P55" s="128">
        <v>153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5.75" customHeight="1" x14ac:dyDescent="0.2">
      <c r="A56" s="2" t="str">
        <f>IFERROR(IF(#REF!=0,"Wrong Gender!",""),"")</f>
        <v/>
      </c>
      <c r="B56" s="21">
        <v>50</v>
      </c>
      <c r="C56" s="21" t="s">
        <v>1049</v>
      </c>
      <c r="D56" s="21" t="s">
        <v>1050</v>
      </c>
      <c r="E56" s="21" t="s">
        <v>169</v>
      </c>
      <c r="F56" s="21" t="s">
        <v>143</v>
      </c>
      <c r="G56" s="127">
        <v>41.41</v>
      </c>
      <c r="H56" s="128">
        <v>153</v>
      </c>
      <c r="I56" s="117" t="s">
        <v>54</v>
      </c>
      <c r="J56" s="128">
        <v>50</v>
      </c>
      <c r="K56" s="128" t="s">
        <v>1008</v>
      </c>
      <c r="L56" s="128" t="s">
        <v>1009</v>
      </c>
      <c r="M56" s="128" t="s">
        <v>167</v>
      </c>
      <c r="N56" s="128" t="s">
        <v>140</v>
      </c>
      <c r="O56" s="129">
        <v>23.36</v>
      </c>
      <c r="P56" s="128">
        <v>152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5.75" customHeight="1" x14ac:dyDescent="0.2">
      <c r="A57" s="2" t="str">
        <f>IFERROR(IF(#REF!=0,"Wrong Gender!",""),"")</f>
        <v/>
      </c>
      <c r="B57" s="21">
        <v>51</v>
      </c>
      <c r="C57" s="21" t="s">
        <v>818</v>
      </c>
      <c r="D57" s="21" t="s">
        <v>819</v>
      </c>
      <c r="E57" s="21" t="s">
        <v>161</v>
      </c>
      <c r="F57" s="21" t="s">
        <v>130</v>
      </c>
      <c r="G57" s="127">
        <v>41.47</v>
      </c>
      <c r="H57" s="128">
        <v>152</v>
      </c>
      <c r="I57" s="117" t="s">
        <v>54</v>
      </c>
      <c r="J57" s="128">
        <v>51</v>
      </c>
      <c r="K57" s="128" t="s">
        <v>887</v>
      </c>
      <c r="L57" s="128" t="s">
        <v>888</v>
      </c>
      <c r="M57" s="128" t="s">
        <v>161</v>
      </c>
      <c r="N57" s="128" t="s">
        <v>131</v>
      </c>
      <c r="O57" s="129">
        <v>23.39</v>
      </c>
      <c r="P57" s="128">
        <v>151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.75" customHeight="1" x14ac:dyDescent="0.2">
      <c r="A58" s="2" t="str">
        <f>IFERROR(IF(#REF!=0,"Wrong Gender!",""),"")</f>
        <v/>
      </c>
      <c r="B58" s="21">
        <v>52</v>
      </c>
      <c r="C58" s="21" t="s">
        <v>964</v>
      </c>
      <c r="D58" s="21" t="s">
        <v>965</v>
      </c>
      <c r="E58" s="21" t="s">
        <v>163</v>
      </c>
      <c r="F58" s="21" t="s">
        <v>135</v>
      </c>
      <c r="G58" s="127">
        <v>41.53</v>
      </c>
      <c r="H58" s="128">
        <v>151</v>
      </c>
      <c r="I58" s="117" t="s">
        <v>54</v>
      </c>
      <c r="J58" s="128">
        <v>52</v>
      </c>
      <c r="K58" s="128" t="s">
        <v>889</v>
      </c>
      <c r="L58" s="128" t="s">
        <v>890</v>
      </c>
      <c r="M58" s="128" t="s">
        <v>168</v>
      </c>
      <c r="N58" s="128" t="s">
        <v>142</v>
      </c>
      <c r="O58" s="129">
        <v>23.43</v>
      </c>
      <c r="P58" s="128">
        <v>150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5.75" customHeight="1" x14ac:dyDescent="0.2">
      <c r="A59" s="2" t="str">
        <f>IFERROR(IF(#REF!=0,"Wrong Gender!",""),"")</f>
        <v/>
      </c>
      <c r="B59" s="21">
        <v>53</v>
      </c>
      <c r="C59" s="21" t="s">
        <v>1051</v>
      </c>
      <c r="D59" s="21" t="s">
        <v>1052</v>
      </c>
      <c r="E59" s="21" t="s">
        <v>164</v>
      </c>
      <c r="F59" s="21" t="s">
        <v>138</v>
      </c>
      <c r="G59" s="127">
        <v>41.55</v>
      </c>
      <c r="H59" s="128">
        <v>150</v>
      </c>
      <c r="I59" s="117" t="s">
        <v>54</v>
      </c>
      <c r="J59" s="128">
        <v>53</v>
      </c>
      <c r="K59" s="128" t="s">
        <v>1105</v>
      </c>
      <c r="L59" s="128" t="s">
        <v>1106</v>
      </c>
      <c r="M59" s="128" t="s">
        <v>173</v>
      </c>
      <c r="N59" s="128" t="s">
        <v>158</v>
      </c>
      <c r="O59" s="129">
        <v>23.45</v>
      </c>
      <c r="P59" s="128">
        <v>149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5.75" customHeight="1" x14ac:dyDescent="0.2">
      <c r="A60" s="2" t="str">
        <f>IFERROR(IF(#REF!=0,"Wrong Gender!",""),"")</f>
        <v/>
      </c>
      <c r="B60" s="21">
        <v>54</v>
      </c>
      <c r="C60" s="21" t="s">
        <v>966</v>
      </c>
      <c r="D60" s="21" t="s">
        <v>967</v>
      </c>
      <c r="E60" s="21" t="s">
        <v>170</v>
      </c>
      <c r="F60" s="21" t="s">
        <v>146</v>
      </c>
      <c r="G60" s="127">
        <v>42.04</v>
      </c>
      <c r="H60" s="128">
        <v>149</v>
      </c>
      <c r="I60" s="117" t="s">
        <v>54</v>
      </c>
      <c r="J60" s="128">
        <v>54</v>
      </c>
      <c r="K60" s="128" t="s">
        <v>1107</v>
      </c>
      <c r="L60" s="128" t="s">
        <v>1108</v>
      </c>
      <c r="M60" s="128" t="s">
        <v>164</v>
      </c>
      <c r="N60" s="128" t="s">
        <v>138</v>
      </c>
      <c r="O60" s="129">
        <v>23.57</v>
      </c>
      <c r="P60" s="128">
        <v>148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5.75" customHeight="1" x14ac:dyDescent="0.2">
      <c r="A61" s="2" t="str">
        <f>IFERROR(IF(#REF!=0,"Wrong Gender!",""),"")</f>
        <v/>
      </c>
      <c r="B61" s="21">
        <v>55</v>
      </c>
      <c r="C61" s="21" t="s">
        <v>820</v>
      </c>
      <c r="D61" s="21" t="s">
        <v>821</v>
      </c>
      <c r="E61" s="21" t="s">
        <v>168</v>
      </c>
      <c r="F61" s="21" t="s">
        <v>142</v>
      </c>
      <c r="G61" s="127">
        <v>42.06</v>
      </c>
      <c r="H61" s="128">
        <v>148</v>
      </c>
      <c r="I61" s="117" t="s">
        <v>54</v>
      </c>
      <c r="J61" s="128">
        <v>55</v>
      </c>
      <c r="K61" s="128" t="s">
        <v>891</v>
      </c>
      <c r="L61" s="128" t="s">
        <v>892</v>
      </c>
      <c r="M61" s="128" t="s">
        <v>171</v>
      </c>
      <c r="N61" s="128" t="s">
        <v>156</v>
      </c>
      <c r="O61" s="129">
        <v>24.03</v>
      </c>
      <c r="P61" s="128">
        <v>147</v>
      </c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5.75" customHeight="1" x14ac:dyDescent="0.2">
      <c r="A62" s="2" t="str">
        <f>IFERROR(IF(#REF!=0,"Wrong Gender!",""),"")</f>
        <v/>
      </c>
      <c r="B62" s="21">
        <v>56</v>
      </c>
      <c r="C62" s="21" t="s">
        <v>1053</v>
      </c>
      <c r="D62" s="21" t="s">
        <v>1054</v>
      </c>
      <c r="E62" s="21" t="s">
        <v>169</v>
      </c>
      <c r="F62" s="21" t="s">
        <v>143</v>
      </c>
      <c r="G62" s="127">
        <v>42.17</v>
      </c>
      <c r="H62" s="128">
        <v>147</v>
      </c>
      <c r="I62" s="117" t="s">
        <v>54</v>
      </c>
      <c r="J62" s="128">
        <v>56</v>
      </c>
      <c r="K62" s="128" t="s">
        <v>54</v>
      </c>
      <c r="L62" s="128" t="s">
        <v>54</v>
      </c>
      <c r="M62" s="128" t="s">
        <v>54</v>
      </c>
      <c r="N62" s="128" t="s">
        <v>54</v>
      </c>
      <c r="O62" s="129">
        <v>24.06</v>
      </c>
      <c r="P62" s="128" t="s">
        <v>54</v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5.75" customHeight="1" x14ac:dyDescent="0.2">
      <c r="A63" s="2" t="str">
        <f>IFERROR(IF(#REF!=0,"Wrong Gender!",""),"")</f>
        <v/>
      </c>
      <c r="B63" s="21">
        <v>57</v>
      </c>
      <c r="C63" s="21" t="s">
        <v>54</v>
      </c>
      <c r="D63" s="21" t="s">
        <v>54</v>
      </c>
      <c r="E63" s="21" t="s">
        <v>54</v>
      </c>
      <c r="F63" s="21" t="s">
        <v>54</v>
      </c>
      <c r="G63" s="127">
        <v>42.29</v>
      </c>
      <c r="H63" s="128" t="s">
        <v>54</v>
      </c>
      <c r="I63" s="117" t="s">
        <v>54</v>
      </c>
      <c r="J63" s="128">
        <v>57</v>
      </c>
      <c r="K63" s="128" t="s">
        <v>1109</v>
      </c>
      <c r="L63" s="128" t="s">
        <v>1110</v>
      </c>
      <c r="M63" s="128" t="s">
        <v>173</v>
      </c>
      <c r="N63" s="128" t="s">
        <v>158</v>
      </c>
      <c r="O63" s="129">
        <v>24.16</v>
      </c>
      <c r="P63" s="128">
        <v>146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5.75" customHeight="1" x14ac:dyDescent="0.2">
      <c r="A64" s="2" t="str">
        <f>IFERROR(IF(#REF!=0,"Wrong Gender!",""),"")</f>
        <v/>
      </c>
      <c r="B64" s="21">
        <v>58</v>
      </c>
      <c r="C64" s="21" t="s">
        <v>1055</v>
      </c>
      <c r="D64" s="21" t="s">
        <v>1056</v>
      </c>
      <c r="E64" s="21" t="s">
        <v>162</v>
      </c>
      <c r="F64" s="21" t="s">
        <v>132</v>
      </c>
      <c r="G64" s="127">
        <v>42.42</v>
      </c>
      <c r="H64" s="128">
        <v>146</v>
      </c>
      <c r="I64" s="117" t="s">
        <v>54</v>
      </c>
      <c r="J64" s="128">
        <v>58</v>
      </c>
      <c r="K64" s="128" t="s">
        <v>1111</v>
      </c>
      <c r="L64" s="128" t="s">
        <v>1112</v>
      </c>
      <c r="M64" s="128" t="s">
        <v>164</v>
      </c>
      <c r="N64" s="128" t="s">
        <v>138</v>
      </c>
      <c r="O64" s="129">
        <v>24.19</v>
      </c>
      <c r="P64" s="128">
        <v>145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5.75" customHeight="1" x14ac:dyDescent="0.2">
      <c r="A65" s="2" t="str">
        <f>IFERROR(IF(#REF!=0,"Wrong Gender!",""),"")</f>
        <v/>
      </c>
      <c r="B65" s="21">
        <v>59</v>
      </c>
      <c r="C65" s="21" t="s">
        <v>822</v>
      </c>
      <c r="D65" s="21" t="s">
        <v>823</v>
      </c>
      <c r="E65" s="21" t="s">
        <v>171</v>
      </c>
      <c r="F65" s="21" t="s">
        <v>147</v>
      </c>
      <c r="G65" s="127">
        <v>42.43</v>
      </c>
      <c r="H65" s="128">
        <v>145</v>
      </c>
      <c r="I65" s="117" t="s">
        <v>54</v>
      </c>
      <c r="J65" s="128">
        <v>59</v>
      </c>
      <c r="K65" s="128" t="s">
        <v>893</v>
      </c>
      <c r="L65" s="128" t="s">
        <v>894</v>
      </c>
      <c r="M65" s="128" t="s">
        <v>168</v>
      </c>
      <c r="N65" s="128" t="s">
        <v>152</v>
      </c>
      <c r="O65" s="129">
        <v>24.23</v>
      </c>
      <c r="P65" s="128">
        <v>144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5.75" customHeight="1" x14ac:dyDescent="0.2">
      <c r="A66" s="2" t="str">
        <f>IFERROR(IF(#REF!=0,"Wrong Gender!",""),"")</f>
        <v/>
      </c>
      <c r="B66" s="21">
        <v>60</v>
      </c>
      <c r="C66" s="21" t="s">
        <v>802</v>
      </c>
      <c r="D66" s="21" t="s">
        <v>968</v>
      </c>
      <c r="E66" s="21" t="s">
        <v>170</v>
      </c>
      <c r="F66" s="21" t="s">
        <v>155</v>
      </c>
      <c r="G66" s="127">
        <v>42.44</v>
      </c>
      <c r="H66" s="128">
        <v>144</v>
      </c>
      <c r="I66" s="117" t="s">
        <v>54</v>
      </c>
      <c r="J66" s="128">
        <v>60</v>
      </c>
      <c r="K66" s="128" t="s">
        <v>903</v>
      </c>
      <c r="L66" s="128" t="s">
        <v>833</v>
      </c>
      <c r="M66" s="128" t="s">
        <v>162</v>
      </c>
      <c r="N66" s="128" t="s">
        <v>132</v>
      </c>
      <c r="O66" s="129">
        <v>24.26</v>
      </c>
      <c r="P66" s="128">
        <v>143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5.75" customHeight="1" x14ac:dyDescent="0.2">
      <c r="A67" s="2" t="str">
        <f>IFERROR(IF(#REF!=0,"Wrong Gender!",""),"")</f>
        <v/>
      </c>
      <c r="B67" s="21">
        <v>61</v>
      </c>
      <c r="C67" s="21" t="s">
        <v>824</v>
      </c>
      <c r="D67" s="21" t="s">
        <v>825</v>
      </c>
      <c r="E67" s="21" t="s">
        <v>171</v>
      </c>
      <c r="F67" s="21" t="s">
        <v>147</v>
      </c>
      <c r="G67" s="127">
        <v>43.04</v>
      </c>
      <c r="H67" s="128">
        <v>143</v>
      </c>
      <c r="I67" s="117" t="s">
        <v>54</v>
      </c>
      <c r="J67" s="128">
        <v>61</v>
      </c>
      <c r="K67" s="128" t="s">
        <v>856</v>
      </c>
      <c r="L67" s="128" t="s">
        <v>1113</v>
      </c>
      <c r="M67" s="128" t="s">
        <v>169</v>
      </c>
      <c r="N67" s="128" t="s">
        <v>143</v>
      </c>
      <c r="O67" s="129">
        <v>24.32</v>
      </c>
      <c r="P67" s="128">
        <v>142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5.75" customHeight="1" x14ac:dyDescent="0.2">
      <c r="A68" s="2" t="str">
        <f>IFERROR(IF(#REF!=0,"Wrong Gender!",""),"")</f>
        <v/>
      </c>
      <c r="B68" s="21">
        <v>62</v>
      </c>
      <c r="C68" s="21" t="s">
        <v>814</v>
      </c>
      <c r="D68" s="21" t="s">
        <v>969</v>
      </c>
      <c r="E68" s="21" t="s">
        <v>170</v>
      </c>
      <c r="F68" s="21" t="s">
        <v>155</v>
      </c>
      <c r="G68" s="127">
        <v>43.09</v>
      </c>
      <c r="H68" s="128">
        <v>142</v>
      </c>
      <c r="I68" s="117" t="s">
        <v>54</v>
      </c>
      <c r="J68" s="128">
        <v>62</v>
      </c>
      <c r="K68" s="128" t="s">
        <v>895</v>
      </c>
      <c r="L68" s="128" t="s">
        <v>896</v>
      </c>
      <c r="M68" s="128" t="s">
        <v>168</v>
      </c>
      <c r="N68" s="128" t="s">
        <v>152</v>
      </c>
      <c r="O68" s="129">
        <v>24.4</v>
      </c>
      <c r="P68" s="128">
        <v>141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5.75" customHeight="1" x14ac:dyDescent="0.2">
      <c r="A69" s="2" t="str">
        <f>IFERROR(IF(#REF!=0,"Wrong Gender!",""),"")</f>
        <v/>
      </c>
      <c r="B69" s="21">
        <v>63</v>
      </c>
      <c r="C69" s="21" t="s">
        <v>1057</v>
      </c>
      <c r="D69" s="21" t="s">
        <v>1058</v>
      </c>
      <c r="E69" s="21" t="s">
        <v>162</v>
      </c>
      <c r="F69" s="21" t="s">
        <v>132</v>
      </c>
      <c r="G69" s="127">
        <v>43.14</v>
      </c>
      <c r="H69" s="128">
        <v>141</v>
      </c>
      <c r="I69" s="117" t="s">
        <v>54</v>
      </c>
      <c r="J69" s="128">
        <v>63</v>
      </c>
      <c r="K69" s="128" t="s">
        <v>897</v>
      </c>
      <c r="L69" s="128" t="s">
        <v>898</v>
      </c>
      <c r="M69" s="128" t="s">
        <v>168</v>
      </c>
      <c r="N69" s="128" t="s">
        <v>152</v>
      </c>
      <c r="O69" s="129">
        <v>24.41</v>
      </c>
      <c r="P69" s="128">
        <v>140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5.75" customHeight="1" x14ac:dyDescent="0.2">
      <c r="A70" s="2" t="str">
        <f>IFERROR(IF(#REF!=0,"Wrong Gender!",""),"")</f>
        <v/>
      </c>
      <c r="B70" s="21">
        <v>64</v>
      </c>
      <c r="C70" s="21" t="s">
        <v>928</v>
      </c>
      <c r="D70" s="21" t="s">
        <v>1059</v>
      </c>
      <c r="E70" s="21" t="s">
        <v>172</v>
      </c>
      <c r="F70" s="21" t="s">
        <v>149</v>
      </c>
      <c r="G70" s="127">
        <v>43.34</v>
      </c>
      <c r="H70" s="128">
        <v>140</v>
      </c>
      <c r="I70" s="117" t="s">
        <v>54</v>
      </c>
      <c r="J70" s="128">
        <v>64</v>
      </c>
      <c r="K70" s="128" t="s">
        <v>899</v>
      </c>
      <c r="L70" s="128" t="s">
        <v>900</v>
      </c>
      <c r="M70" s="128" t="s">
        <v>163</v>
      </c>
      <c r="N70" s="128" t="s">
        <v>135</v>
      </c>
      <c r="O70" s="129">
        <v>24.47</v>
      </c>
      <c r="P70" s="128">
        <v>139</v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5.75" customHeight="1" x14ac:dyDescent="0.2">
      <c r="A71" s="2" t="str">
        <f>IFERROR(IF(#REF!=0,"Wrong Gender!",""),"")</f>
        <v/>
      </c>
      <c r="B71" s="21">
        <v>65</v>
      </c>
      <c r="C71" s="21" t="s">
        <v>928</v>
      </c>
      <c r="D71" s="21" t="s">
        <v>1060</v>
      </c>
      <c r="E71" s="21" t="s">
        <v>164</v>
      </c>
      <c r="F71" s="21" t="s">
        <v>139</v>
      </c>
      <c r="G71" s="130">
        <v>43.4</v>
      </c>
      <c r="H71" s="128">
        <v>139</v>
      </c>
      <c r="I71" s="117" t="s">
        <v>54</v>
      </c>
      <c r="J71" s="128">
        <v>65</v>
      </c>
      <c r="K71" s="128" t="s">
        <v>1114</v>
      </c>
      <c r="L71" s="128" t="s">
        <v>1115</v>
      </c>
      <c r="M71" s="128" t="s">
        <v>172</v>
      </c>
      <c r="N71" s="128" t="s">
        <v>149</v>
      </c>
      <c r="O71" s="129">
        <v>24.54</v>
      </c>
      <c r="P71" s="128">
        <v>138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5.75" customHeight="1" x14ac:dyDescent="0.2">
      <c r="A72" s="2" t="str">
        <f>IFERROR(IF(#REF!=0,"Wrong Gender!",""),"")</f>
        <v/>
      </c>
      <c r="B72" s="21">
        <v>66</v>
      </c>
      <c r="C72" s="21" t="s">
        <v>842</v>
      </c>
      <c r="D72" s="21" t="s">
        <v>1061</v>
      </c>
      <c r="E72" s="21" t="s">
        <v>162</v>
      </c>
      <c r="F72" s="21" t="s">
        <v>132</v>
      </c>
      <c r="G72" s="127">
        <v>43.47</v>
      </c>
      <c r="H72" s="128">
        <v>138</v>
      </c>
      <c r="I72" s="117" t="s">
        <v>54</v>
      </c>
      <c r="J72" s="128">
        <v>66</v>
      </c>
      <c r="K72" s="128" t="s">
        <v>1116</v>
      </c>
      <c r="L72" s="128" t="s">
        <v>1117</v>
      </c>
      <c r="M72" s="128" t="s">
        <v>169</v>
      </c>
      <c r="N72" s="128" t="s">
        <v>143</v>
      </c>
      <c r="O72" s="129">
        <v>24.59</v>
      </c>
      <c r="P72" s="128">
        <v>137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5.75" customHeight="1" x14ac:dyDescent="0.2">
      <c r="A73" s="2" t="str">
        <f>IFERROR(IF(#REF!=0,"Wrong Gender!",""),"")</f>
        <v/>
      </c>
      <c r="B73" s="21">
        <v>67</v>
      </c>
      <c r="C73" s="21" t="s">
        <v>970</v>
      </c>
      <c r="D73" s="21" t="s">
        <v>971</v>
      </c>
      <c r="E73" s="21" t="s">
        <v>163</v>
      </c>
      <c r="F73" s="21" t="s">
        <v>135</v>
      </c>
      <c r="G73" s="127">
        <v>43.56</v>
      </c>
      <c r="H73" s="128">
        <v>137</v>
      </c>
      <c r="I73" s="117" t="s">
        <v>54</v>
      </c>
      <c r="J73" s="128">
        <v>67</v>
      </c>
      <c r="K73" s="128" t="s">
        <v>1010</v>
      </c>
      <c r="L73" s="128" t="s">
        <v>1011</v>
      </c>
      <c r="M73" s="128" t="s">
        <v>160</v>
      </c>
      <c r="N73" s="128" t="s">
        <v>150</v>
      </c>
      <c r="O73" s="129">
        <v>25.02</v>
      </c>
      <c r="P73" s="128">
        <v>136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5.75" customHeight="1" x14ac:dyDescent="0.2">
      <c r="A74" s="2" t="str">
        <f>IFERROR(IF(#REF!=0,"Wrong Gender!",""),"")</f>
        <v/>
      </c>
      <c r="B74" s="21">
        <v>68</v>
      </c>
      <c r="C74" s="21" t="s">
        <v>1036</v>
      </c>
      <c r="D74" s="21" t="s">
        <v>1062</v>
      </c>
      <c r="E74" s="21" t="s">
        <v>172</v>
      </c>
      <c r="F74" s="21" t="s">
        <v>149</v>
      </c>
      <c r="G74" s="127">
        <v>44.16</v>
      </c>
      <c r="H74" s="128">
        <v>136</v>
      </c>
      <c r="I74" s="117" t="s">
        <v>54</v>
      </c>
      <c r="J74" s="128">
        <v>68</v>
      </c>
      <c r="K74" s="128" t="s">
        <v>1118</v>
      </c>
      <c r="L74" s="128" t="s">
        <v>1119</v>
      </c>
      <c r="M74" s="128" t="s">
        <v>173</v>
      </c>
      <c r="N74" s="128" t="s">
        <v>159</v>
      </c>
      <c r="O74" s="129">
        <v>25.03</v>
      </c>
      <c r="P74" s="128">
        <v>135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5.75" customHeight="1" x14ac:dyDescent="0.2">
      <c r="A75" s="2" t="str">
        <f>IFERROR(IF(#REF!=0,"Wrong Gender!",""),"")</f>
        <v/>
      </c>
      <c r="B75" s="21">
        <v>69</v>
      </c>
      <c r="C75" s="21" t="s">
        <v>972</v>
      </c>
      <c r="D75" s="21" t="s">
        <v>973</v>
      </c>
      <c r="E75" s="21" t="s">
        <v>160</v>
      </c>
      <c r="F75" s="21" t="s">
        <v>129</v>
      </c>
      <c r="G75" s="127">
        <v>44.21</v>
      </c>
      <c r="H75" s="128">
        <v>135</v>
      </c>
      <c r="I75" s="117" t="s">
        <v>54</v>
      </c>
      <c r="J75" s="128">
        <v>69</v>
      </c>
      <c r="K75" s="128" t="s">
        <v>901</v>
      </c>
      <c r="L75" s="128" t="s">
        <v>902</v>
      </c>
      <c r="M75" s="128" t="s">
        <v>171</v>
      </c>
      <c r="N75" s="128" t="s">
        <v>156</v>
      </c>
      <c r="O75" s="129">
        <v>25.29</v>
      </c>
      <c r="P75" s="128">
        <v>134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5.75" customHeight="1" x14ac:dyDescent="0.2">
      <c r="A76" s="2" t="str">
        <f>IFERROR(IF(#REF!=0,"Wrong Gender!",""),"")</f>
        <v/>
      </c>
      <c r="B76" s="21">
        <v>70</v>
      </c>
      <c r="C76" s="21" t="s">
        <v>826</v>
      </c>
      <c r="D76" s="21" t="s">
        <v>827</v>
      </c>
      <c r="E76" s="21" t="s">
        <v>171</v>
      </c>
      <c r="F76" s="21" t="s">
        <v>147</v>
      </c>
      <c r="G76" s="127">
        <v>44.26</v>
      </c>
      <c r="H76" s="128">
        <v>134</v>
      </c>
      <c r="I76" s="117" t="s">
        <v>54</v>
      </c>
      <c r="J76" s="128">
        <v>70</v>
      </c>
      <c r="K76" s="128" t="s">
        <v>1012</v>
      </c>
      <c r="L76" s="128" t="s">
        <v>1013</v>
      </c>
      <c r="M76" s="128" t="s">
        <v>163</v>
      </c>
      <c r="N76" s="128" t="s">
        <v>135</v>
      </c>
      <c r="O76" s="129">
        <v>25.34</v>
      </c>
      <c r="P76" s="128">
        <v>133</v>
      </c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5.75" customHeight="1" x14ac:dyDescent="0.2">
      <c r="A77" s="2" t="str">
        <f>IFERROR(IF(#REF!=0,"Wrong Gender!",""),"")</f>
        <v/>
      </c>
      <c r="B77" s="21">
        <v>71</v>
      </c>
      <c r="C77" s="21" t="s">
        <v>966</v>
      </c>
      <c r="D77" s="21" t="s">
        <v>1063</v>
      </c>
      <c r="E77" s="21" t="s">
        <v>169</v>
      </c>
      <c r="F77" s="21" t="s">
        <v>143</v>
      </c>
      <c r="G77" s="127">
        <v>44.31</v>
      </c>
      <c r="H77" s="128">
        <v>133</v>
      </c>
      <c r="I77" s="117" t="s">
        <v>54</v>
      </c>
      <c r="J77" s="128">
        <v>71</v>
      </c>
      <c r="K77" s="128" t="s">
        <v>903</v>
      </c>
      <c r="L77" s="128" t="s">
        <v>827</v>
      </c>
      <c r="M77" s="128" t="s">
        <v>171</v>
      </c>
      <c r="N77" s="128" t="s">
        <v>156</v>
      </c>
      <c r="O77" s="129">
        <v>25.39</v>
      </c>
      <c r="P77" s="128">
        <v>132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5.75" customHeight="1" x14ac:dyDescent="0.2">
      <c r="A78" s="2" t="str">
        <f>IFERROR(IF(#REF!=0,"Wrong Gender!",""),"")</f>
        <v/>
      </c>
      <c r="B78" s="21">
        <v>72</v>
      </c>
      <c r="C78" s="21" t="s">
        <v>974</v>
      </c>
      <c r="D78" s="21" t="s">
        <v>975</v>
      </c>
      <c r="E78" s="21" t="s">
        <v>167</v>
      </c>
      <c r="F78" s="21" t="s">
        <v>140</v>
      </c>
      <c r="G78" s="127">
        <v>44.53</v>
      </c>
      <c r="H78" s="128">
        <v>132</v>
      </c>
      <c r="I78" s="117" t="s">
        <v>54</v>
      </c>
      <c r="J78" s="128">
        <v>72</v>
      </c>
      <c r="K78" s="128" t="s">
        <v>904</v>
      </c>
      <c r="L78" s="128" t="s">
        <v>905</v>
      </c>
      <c r="M78" s="128" t="s">
        <v>171</v>
      </c>
      <c r="N78" s="128" t="s">
        <v>156</v>
      </c>
      <c r="O78" s="129">
        <v>25.44</v>
      </c>
      <c r="P78" s="128">
        <v>131</v>
      </c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5.75" customHeight="1" x14ac:dyDescent="0.2">
      <c r="A79" s="2" t="str">
        <f>IFERROR(IF(#REF!=0,"Wrong Gender!",""),"")</f>
        <v/>
      </c>
      <c r="B79" s="21">
        <v>73</v>
      </c>
      <c r="C79" s="21" t="s">
        <v>1064</v>
      </c>
      <c r="D79" s="21" t="s">
        <v>1065</v>
      </c>
      <c r="E79" s="21" t="s">
        <v>162</v>
      </c>
      <c r="F79" s="21" t="s">
        <v>133</v>
      </c>
      <c r="G79" s="127">
        <v>44.57</v>
      </c>
      <c r="H79" s="128">
        <v>131</v>
      </c>
      <c r="I79" s="117" t="s">
        <v>54</v>
      </c>
      <c r="J79" s="128">
        <v>73</v>
      </c>
      <c r="K79" s="128" t="s">
        <v>906</v>
      </c>
      <c r="L79" s="128" t="s">
        <v>907</v>
      </c>
      <c r="M79" s="128" t="s">
        <v>168</v>
      </c>
      <c r="N79" s="128" t="s">
        <v>152</v>
      </c>
      <c r="O79" s="129">
        <v>25.49</v>
      </c>
      <c r="P79" s="128">
        <v>130</v>
      </c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5.75" customHeight="1" x14ac:dyDescent="0.2">
      <c r="A80" s="2" t="str">
        <f>IFERROR(IF(#REF!=0,"Wrong Gender!",""),"")</f>
        <v/>
      </c>
      <c r="B80" s="21">
        <v>74</v>
      </c>
      <c r="C80" s="21" t="s">
        <v>828</v>
      </c>
      <c r="D80" s="21" t="s">
        <v>829</v>
      </c>
      <c r="E80" s="21" t="s">
        <v>163</v>
      </c>
      <c r="F80" s="21" t="s">
        <v>135</v>
      </c>
      <c r="G80" s="127">
        <v>44.59</v>
      </c>
      <c r="H80" s="128">
        <v>130</v>
      </c>
      <c r="I80" s="117" t="s">
        <v>54</v>
      </c>
      <c r="J80" s="128">
        <v>74</v>
      </c>
      <c r="K80" s="128" t="s">
        <v>1120</v>
      </c>
      <c r="L80" s="128" t="s">
        <v>1121</v>
      </c>
      <c r="M80" s="128" t="s">
        <v>169</v>
      </c>
      <c r="N80" s="128" t="s">
        <v>144</v>
      </c>
      <c r="O80" s="129">
        <v>25.52</v>
      </c>
      <c r="P80" s="128">
        <v>129</v>
      </c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5.75" customHeight="1" x14ac:dyDescent="0.2">
      <c r="A81" s="2" t="str">
        <f>IFERROR(IF(#REF!=0,"Wrong Gender!",""),"")</f>
        <v/>
      </c>
      <c r="B81" s="21">
        <v>75</v>
      </c>
      <c r="C81" s="21" t="s">
        <v>1066</v>
      </c>
      <c r="D81" s="21" t="s">
        <v>1067</v>
      </c>
      <c r="E81" s="21" t="s">
        <v>162</v>
      </c>
      <c r="F81" s="21" t="s">
        <v>133</v>
      </c>
      <c r="G81" s="127">
        <v>45.41</v>
      </c>
      <c r="H81" s="128">
        <v>129</v>
      </c>
      <c r="I81" s="117" t="s">
        <v>54</v>
      </c>
      <c r="J81" s="128">
        <v>75</v>
      </c>
      <c r="K81" s="128" t="s">
        <v>54</v>
      </c>
      <c r="L81" s="128" t="s">
        <v>54</v>
      </c>
      <c r="M81" s="128" t="s">
        <v>54</v>
      </c>
      <c r="N81" s="128" t="s">
        <v>54</v>
      </c>
      <c r="O81" s="129">
        <v>26.06</v>
      </c>
      <c r="P81" s="128" t="s">
        <v>54</v>
      </c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5.75" customHeight="1" x14ac:dyDescent="0.2">
      <c r="A82" s="2" t="str">
        <f>IFERROR(IF(#REF!=0,"Wrong Gender!",""),"")</f>
        <v/>
      </c>
      <c r="B82" s="21">
        <v>76</v>
      </c>
      <c r="C82" s="21" t="s">
        <v>1068</v>
      </c>
      <c r="D82" s="21" t="s">
        <v>1069</v>
      </c>
      <c r="E82" s="21" t="s">
        <v>172</v>
      </c>
      <c r="F82" s="21" t="s">
        <v>149</v>
      </c>
      <c r="G82" s="127">
        <v>46.07</v>
      </c>
      <c r="H82" s="128">
        <v>128</v>
      </c>
      <c r="I82" s="117" t="s">
        <v>54</v>
      </c>
      <c r="J82" s="128">
        <v>76</v>
      </c>
      <c r="K82" s="128" t="s">
        <v>1122</v>
      </c>
      <c r="L82" s="128" t="s">
        <v>826</v>
      </c>
      <c r="M82" s="128" t="s">
        <v>164</v>
      </c>
      <c r="N82" s="128" t="s">
        <v>139</v>
      </c>
      <c r="O82" s="129">
        <v>26.1</v>
      </c>
      <c r="P82" s="128">
        <v>128</v>
      </c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5.75" customHeight="1" x14ac:dyDescent="0.2">
      <c r="A83" s="2" t="str">
        <f>IFERROR(IF(#REF!=0,"Wrong Gender!",""),"")</f>
        <v/>
      </c>
      <c r="B83" s="21">
        <v>77</v>
      </c>
      <c r="C83" s="21" t="s">
        <v>1049</v>
      </c>
      <c r="D83" s="21" t="s">
        <v>1070</v>
      </c>
      <c r="E83" s="21" t="s">
        <v>169</v>
      </c>
      <c r="F83" s="21" t="s">
        <v>144</v>
      </c>
      <c r="G83" s="127">
        <v>45.11</v>
      </c>
      <c r="H83" s="128">
        <v>127</v>
      </c>
      <c r="I83" s="117" t="s">
        <v>54</v>
      </c>
      <c r="J83" s="128">
        <v>77</v>
      </c>
      <c r="K83" s="128" t="s">
        <v>1014</v>
      </c>
      <c r="L83" s="128" t="s">
        <v>1015</v>
      </c>
      <c r="M83" s="128" t="s">
        <v>170</v>
      </c>
      <c r="N83" s="128" t="s">
        <v>146</v>
      </c>
      <c r="O83" s="129">
        <v>26.23</v>
      </c>
      <c r="P83" s="128">
        <v>127</v>
      </c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5.75" customHeight="1" x14ac:dyDescent="0.2">
      <c r="A84" s="2" t="str">
        <f>IFERROR(IF(#REF!=0,"Wrong Gender!",""),"")</f>
        <v/>
      </c>
      <c r="B84" s="21">
        <v>78</v>
      </c>
      <c r="C84" s="21" t="s">
        <v>830</v>
      </c>
      <c r="D84" s="21" t="s">
        <v>831</v>
      </c>
      <c r="E84" s="21" t="s">
        <v>161</v>
      </c>
      <c r="F84" s="21" t="s">
        <v>130</v>
      </c>
      <c r="G84" s="127">
        <v>47.19</v>
      </c>
      <c r="H84" s="128">
        <v>126</v>
      </c>
      <c r="I84" s="117" t="s">
        <v>54</v>
      </c>
      <c r="J84" s="128">
        <v>78</v>
      </c>
      <c r="K84" s="128" t="s">
        <v>1123</v>
      </c>
      <c r="L84" s="128" t="s">
        <v>1124</v>
      </c>
      <c r="M84" s="128" t="s">
        <v>173</v>
      </c>
      <c r="N84" s="128" t="s">
        <v>159</v>
      </c>
      <c r="O84" s="129">
        <v>26.42</v>
      </c>
      <c r="P84" s="128">
        <v>126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5.75" customHeight="1" x14ac:dyDescent="0.2">
      <c r="A85" s="2" t="str">
        <f>IFERROR(IF(#REF!=0,"Wrong Gender!",""),"")</f>
        <v/>
      </c>
      <c r="B85" s="21">
        <v>79</v>
      </c>
      <c r="C85" s="21" t="s">
        <v>54</v>
      </c>
      <c r="D85" s="21" t="s">
        <v>54</v>
      </c>
      <c r="E85" s="21" t="s">
        <v>54</v>
      </c>
      <c r="F85" s="21" t="s">
        <v>54</v>
      </c>
      <c r="G85" s="127">
        <v>47.28</v>
      </c>
      <c r="H85" s="128" t="s">
        <v>54</v>
      </c>
      <c r="I85" s="117" t="s">
        <v>54</v>
      </c>
      <c r="J85" s="128">
        <v>79</v>
      </c>
      <c r="K85" s="128" t="s">
        <v>1016</v>
      </c>
      <c r="L85" s="128" t="s">
        <v>1017</v>
      </c>
      <c r="M85" s="128" t="s">
        <v>163</v>
      </c>
      <c r="N85" s="128" t="s">
        <v>135</v>
      </c>
      <c r="O85" s="129">
        <v>26.44</v>
      </c>
      <c r="P85" s="128">
        <v>125</v>
      </c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5.75" customHeight="1" x14ac:dyDescent="0.2">
      <c r="A86" s="2" t="str">
        <f>IFERROR(IF(#REF!=0,"Wrong Gender!",""),"")</f>
        <v/>
      </c>
      <c r="B86" s="21">
        <v>80</v>
      </c>
      <c r="C86" s="21" t="s">
        <v>832</v>
      </c>
      <c r="D86" s="21" t="s">
        <v>833</v>
      </c>
      <c r="E86" s="21" t="s">
        <v>171</v>
      </c>
      <c r="F86" s="21" t="s">
        <v>148</v>
      </c>
      <c r="G86" s="127">
        <v>47.29</v>
      </c>
      <c r="H86" s="128">
        <v>125</v>
      </c>
      <c r="I86" s="117" t="s">
        <v>54</v>
      </c>
      <c r="J86" s="128">
        <v>80</v>
      </c>
      <c r="K86" s="128" t="s">
        <v>908</v>
      </c>
      <c r="L86" s="128" t="s">
        <v>909</v>
      </c>
      <c r="M86" s="128" t="s">
        <v>168</v>
      </c>
      <c r="N86" s="128" t="s">
        <v>153</v>
      </c>
      <c r="O86" s="129">
        <v>27.05</v>
      </c>
      <c r="P86" s="128">
        <v>124</v>
      </c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5.75" customHeight="1" x14ac:dyDescent="0.2">
      <c r="A87" s="2" t="str">
        <f>IFERROR(IF(#REF!=0,"Wrong Gender!",""),"")</f>
        <v/>
      </c>
      <c r="B87" s="21">
        <v>81</v>
      </c>
      <c r="C87" s="21" t="s">
        <v>54</v>
      </c>
      <c r="D87" s="21" t="s">
        <v>54</v>
      </c>
      <c r="E87" s="21" t="s">
        <v>54</v>
      </c>
      <c r="F87" s="21" t="s">
        <v>54</v>
      </c>
      <c r="G87" s="127">
        <v>47.58</v>
      </c>
      <c r="H87" s="128" t="s">
        <v>54</v>
      </c>
      <c r="I87" s="117" t="s">
        <v>54</v>
      </c>
      <c r="J87" s="128">
        <v>81</v>
      </c>
      <c r="K87" s="128" t="s">
        <v>910</v>
      </c>
      <c r="L87" s="128" t="s">
        <v>911</v>
      </c>
      <c r="M87" s="128" t="s">
        <v>171</v>
      </c>
      <c r="N87" s="128" t="s">
        <v>157</v>
      </c>
      <c r="O87" s="129">
        <v>27.09</v>
      </c>
      <c r="P87" s="128">
        <v>123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5.75" customHeight="1" x14ac:dyDescent="0.2">
      <c r="A88" s="2" t="str">
        <f>IFERROR(IF(#REF!=0,"Wrong Gender!",""),"")</f>
        <v/>
      </c>
      <c r="B88" s="21">
        <v>82</v>
      </c>
      <c r="C88" s="21" t="s">
        <v>976</v>
      </c>
      <c r="D88" s="21" t="s">
        <v>977</v>
      </c>
      <c r="E88" s="21" t="s">
        <v>163</v>
      </c>
      <c r="F88" s="21" t="s">
        <v>135</v>
      </c>
      <c r="G88" s="127">
        <v>48.11</v>
      </c>
      <c r="H88" s="128">
        <v>124</v>
      </c>
      <c r="I88" s="117" t="s">
        <v>54</v>
      </c>
      <c r="J88" s="128">
        <v>82</v>
      </c>
      <c r="K88" s="128" t="s">
        <v>1018</v>
      </c>
      <c r="L88" s="128" t="s">
        <v>1019</v>
      </c>
      <c r="M88" s="128" t="s">
        <v>160</v>
      </c>
      <c r="N88" s="128" t="s">
        <v>150</v>
      </c>
      <c r="O88" s="129">
        <v>27.14</v>
      </c>
      <c r="P88" s="128">
        <v>122</v>
      </c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5.75" customHeight="1" x14ac:dyDescent="0.2">
      <c r="A89" s="2" t="str">
        <f>IFERROR(IF(#REF!=0,"Wrong Gender!",""),"")</f>
        <v/>
      </c>
      <c r="B89" s="21">
        <v>83</v>
      </c>
      <c r="C89" s="21" t="s">
        <v>1068</v>
      </c>
      <c r="D89" s="21" t="s">
        <v>1071</v>
      </c>
      <c r="E89" s="21" t="s">
        <v>169</v>
      </c>
      <c r="F89" s="21" t="s">
        <v>144</v>
      </c>
      <c r="G89" s="127">
        <v>48.19</v>
      </c>
      <c r="H89" s="128">
        <v>123</v>
      </c>
      <c r="I89" s="117" t="s">
        <v>54</v>
      </c>
      <c r="J89" s="128">
        <v>83</v>
      </c>
      <c r="K89" s="128" t="s">
        <v>912</v>
      </c>
      <c r="L89" s="128" t="s">
        <v>913</v>
      </c>
      <c r="M89" s="128" t="s">
        <v>161</v>
      </c>
      <c r="N89" s="128" t="s">
        <v>131</v>
      </c>
      <c r="O89" s="129">
        <v>27.37</v>
      </c>
      <c r="P89" s="128">
        <v>121</v>
      </c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5.75" customHeight="1" x14ac:dyDescent="0.2">
      <c r="A90" s="2" t="str">
        <f>IFERROR(IF(#REF!=0,"Wrong Gender!",""),"")</f>
        <v/>
      </c>
      <c r="B90" s="21">
        <v>84</v>
      </c>
      <c r="C90" s="21" t="s">
        <v>1072</v>
      </c>
      <c r="D90" s="21" t="s">
        <v>1073</v>
      </c>
      <c r="E90" s="21" t="s">
        <v>172</v>
      </c>
      <c r="F90" s="21" t="s">
        <v>149</v>
      </c>
      <c r="G90" s="127">
        <v>48.31</v>
      </c>
      <c r="H90" s="128">
        <v>122</v>
      </c>
      <c r="I90" s="117" t="s">
        <v>54</v>
      </c>
      <c r="J90" s="128">
        <v>84</v>
      </c>
      <c r="K90" s="128" t="s">
        <v>914</v>
      </c>
      <c r="L90" s="128" t="s">
        <v>915</v>
      </c>
      <c r="M90" s="128" t="s">
        <v>168</v>
      </c>
      <c r="N90" s="128" t="s">
        <v>153</v>
      </c>
      <c r="O90" s="129">
        <v>28.1</v>
      </c>
      <c r="P90" s="128">
        <v>120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5.75" customHeight="1" x14ac:dyDescent="0.2">
      <c r="A91" s="2" t="str">
        <f>IFERROR(IF(#REF!=0,"Wrong Gender!",""),"")</f>
        <v/>
      </c>
      <c r="B91" s="21">
        <v>85</v>
      </c>
      <c r="C91" s="21" t="s">
        <v>834</v>
      </c>
      <c r="D91" s="21" t="s">
        <v>835</v>
      </c>
      <c r="E91" s="21" t="s">
        <v>171</v>
      </c>
      <c r="F91" s="21" t="s">
        <v>148</v>
      </c>
      <c r="G91" s="127">
        <v>48.38</v>
      </c>
      <c r="H91" s="128">
        <v>121</v>
      </c>
      <c r="I91" s="117" t="s">
        <v>54</v>
      </c>
      <c r="J91" s="128">
        <v>85</v>
      </c>
      <c r="K91" s="128" t="s">
        <v>916</v>
      </c>
      <c r="L91" s="128" t="s">
        <v>917</v>
      </c>
      <c r="M91" s="128" t="s">
        <v>168</v>
      </c>
      <c r="N91" s="128" t="s">
        <v>153</v>
      </c>
      <c r="O91" s="129">
        <v>28.49</v>
      </c>
      <c r="P91" s="128">
        <v>119</v>
      </c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5.75" customHeight="1" x14ac:dyDescent="0.2">
      <c r="A92" s="2" t="str">
        <f>IFERROR(IF(#REF!=0,"Wrong Gender!",""),"")</f>
        <v/>
      </c>
      <c r="B92" s="21">
        <v>86</v>
      </c>
      <c r="C92" s="21" t="s">
        <v>836</v>
      </c>
      <c r="D92" s="21" t="s">
        <v>837</v>
      </c>
      <c r="E92" s="21" t="s">
        <v>168</v>
      </c>
      <c r="F92" s="21" t="s">
        <v>142</v>
      </c>
      <c r="G92" s="127">
        <v>48.41</v>
      </c>
      <c r="H92" s="128">
        <v>120</v>
      </c>
      <c r="I92" s="117" t="s">
        <v>54</v>
      </c>
      <c r="J92" s="128">
        <v>86</v>
      </c>
      <c r="K92" s="128" t="s">
        <v>1020</v>
      </c>
      <c r="L92" s="128" t="s">
        <v>1021</v>
      </c>
      <c r="M92" s="128" t="s">
        <v>170</v>
      </c>
      <c r="N92" s="128" t="s">
        <v>155</v>
      </c>
      <c r="O92" s="129">
        <v>28.57</v>
      </c>
      <c r="P92" s="128">
        <v>118</v>
      </c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5.75" customHeight="1" x14ac:dyDescent="0.2">
      <c r="A93" s="2" t="str">
        <f>IFERROR(IF(#REF!=0,"Wrong Gender!",""),"")</f>
        <v/>
      </c>
      <c r="B93" s="21">
        <v>87</v>
      </c>
      <c r="C93" s="21" t="s">
        <v>800</v>
      </c>
      <c r="D93" s="21" t="s">
        <v>1074</v>
      </c>
      <c r="E93" s="21" t="s">
        <v>169</v>
      </c>
      <c r="F93" s="21" t="s">
        <v>144</v>
      </c>
      <c r="G93" s="127">
        <v>48.44</v>
      </c>
      <c r="H93" s="128">
        <v>119</v>
      </c>
      <c r="I93" s="117" t="s">
        <v>54</v>
      </c>
      <c r="J93" s="128">
        <v>87</v>
      </c>
      <c r="K93" s="128" t="s">
        <v>918</v>
      </c>
      <c r="L93" s="128" t="s">
        <v>919</v>
      </c>
      <c r="M93" s="128" t="s">
        <v>171</v>
      </c>
      <c r="N93" s="128" t="s">
        <v>157</v>
      </c>
      <c r="O93" s="129">
        <v>29</v>
      </c>
      <c r="P93" s="128">
        <v>117</v>
      </c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5.75" customHeight="1" x14ac:dyDescent="0.2">
      <c r="A94" s="2" t="str">
        <f>IFERROR(IF(#REF!=0,"Wrong Gender!",""),"")</f>
        <v/>
      </c>
      <c r="B94" s="21">
        <v>88</v>
      </c>
      <c r="C94" s="21" t="s">
        <v>838</v>
      </c>
      <c r="D94" s="21" t="s">
        <v>839</v>
      </c>
      <c r="E94" s="21" t="s">
        <v>168</v>
      </c>
      <c r="F94" s="21" t="s">
        <v>142</v>
      </c>
      <c r="G94" s="127">
        <v>49.04</v>
      </c>
      <c r="H94" s="128">
        <v>118</v>
      </c>
      <c r="I94" s="117" t="s">
        <v>54</v>
      </c>
      <c r="J94" s="128">
        <v>88</v>
      </c>
      <c r="K94" s="128" t="s">
        <v>995</v>
      </c>
      <c r="L94" s="128" t="s">
        <v>1125</v>
      </c>
      <c r="M94" s="128" t="s">
        <v>169</v>
      </c>
      <c r="N94" s="128" t="s">
        <v>144</v>
      </c>
      <c r="O94" s="129">
        <v>29.17</v>
      </c>
      <c r="P94" s="128">
        <v>116</v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5.75" customHeight="1" x14ac:dyDescent="0.2">
      <c r="A95" s="2" t="str">
        <f>IFERROR(IF(#REF!=0,"Wrong Gender!",""),"")</f>
        <v/>
      </c>
      <c r="B95" s="21">
        <v>89</v>
      </c>
      <c r="C95" s="21" t="s">
        <v>840</v>
      </c>
      <c r="D95" s="21" t="s">
        <v>841</v>
      </c>
      <c r="E95" s="21" t="s">
        <v>168</v>
      </c>
      <c r="F95" s="21" t="s">
        <v>142</v>
      </c>
      <c r="G95" s="127">
        <v>49.49</v>
      </c>
      <c r="H95" s="128">
        <v>117</v>
      </c>
      <c r="I95" s="117" t="s">
        <v>54</v>
      </c>
      <c r="J95" s="128">
        <v>89</v>
      </c>
      <c r="K95" s="128" t="s">
        <v>1022</v>
      </c>
      <c r="L95" s="128" t="s">
        <v>1023</v>
      </c>
      <c r="M95" s="128" t="s">
        <v>167</v>
      </c>
      <c r="N95" s="128" t="s">
        <v>140</v>
      </c>
      <c r="O95" s="129">
        <v>30.05</v>
      </c>
      <c r="P95" s="128">
        <v>115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5.75" customHeight="1" x14ac:dyDescent="0.2">
      <c r="A96" s="2" t="str">
        <f>IFERROR(IF(#REF!=0,"Wrong Gender!",""),"")</f>
        <v/>
      </c>
      <c r="B96" s="21">
        <v>90</v>
      </c>
      <c r="C96" s="21" t="s">
        <v>1075</v>
      </c>
      <c r="D96" s="21" t="s">
        <v>1076</v>
      </c>
      <c r="E96" s="21" t="s">
        <v>164</v>
      </c>
      <c r="F96" s="21" t="s">
        <v>139</v>
      </c>
      <c r="G96" s="127">
        <v>50.05</v>
      </c>
      <c r="H96" s="128">
        <v>116</v>
      </c>
      <c r="I96" s="117" t="s">
        <v>54</v>
      </c>
      <c r="J96" s="128">
        <v>90</v>
      </c>
      <c r="K96" s="128" t="s">
        <v>920</v>
      </c>
      <c r="L96" s="128" t="s">
        <v>921</v>
      </c>
      <c r="M96" s="128" t="s">
        <v>168</v>
      </c>
      <c r="N96" s="128" t="s">
        <v>153</v>
      </c>
      <c r="O96" s="129">
        <v>34.17</v>
      </c>
      <c r="P96" s="128">
        <v>114</v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5.75" customHeight="1" x14ac:dyDescent="0.2">
      <c r="A97" s="2" t="str">
        <f>IFERROR(IF(#REF!=0,"Wrong Gender!",""),"")</f>
        <v/>
      </c>
      <c r="B97" s="21">
        <v>91</v>
      </c>
      <c r="C97" s="21" t="s">
        <v>978</v>
      </c>
      <c r="D97" s="21" t="s">
        <v>979</v>
      </c>
      <c r="E97" s="21" t="s">
        <v>163</v>
      </c>
      <c r="F97" s="21" t="s">
        <v>135</v>
      </c>
      <c r="G97" s="127">
        <v>50.11</v>
      </c>
      <c r="H97" s="128">
        <v>115</v>
      </c>
      <c r="I97" s="117" t="s">
        <v>54</v>
      </c>
      <c r="J97" s="128">
        <v>91</v>
      </c>
      <c r="K97" s="128" t="s">
        <v>922</v>
      </c>
      <c r="L97" s="128" t="s">
        <v>923</v>
      </c>
      <c r="M97" s="128" t="s">
        <v>168</v>
      </c>
      <c r="N97" s="128" t="s">
        <v>154</v>
      </c>
      <c r="O97" s="129">
        <v>34.270000000000003</v>
      </c>
      <c r="P97" s="128">
        <v>113</v>
      </c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5.75" customHeight="1" x14ac:dyDescent="0.2">
      <c r="A98" s="2" t="str">
        <f>IFERROR(IF(#REF!=0,"Wrong Gender!",""),"")</f>
        <v/>
      </c>
      <c r="B98" s="21">
        <v>92</v>
      </c>
      <c r="C98" s="21" t="s">
        <v>1077</v>
      </c>
      <c r="D98" s="21" t="s">
        <v>1078</v>
      </c>
      <c r="E98" s="21" t="s">
        <v>172</v>
      </c>
      <c r="F98" s="21" t="s">
        <v>149</v>
      </c>
      <c r="G98" s="127">
        <v>50.45</v>
      </c>
      <c r="H98" s="128">
        <v>114</v>
      </c>
      <c r="I98" s="117" t="s">
        <v>54</v>
      </c>
      <c r="J98" s="128"/>
      <c r="K98" s="128" t="s">
        <v>54</v>
      </c>
      <c r="L98" s="128" t="s">
        <v>54</v>
      </c>
      <c r="M98" s="128" t="s">
        <v>54</v>
      </c>
      <c r="N98" s="128" t="s">
        <v>54</v>
      </c>
      <c r="O98" s="129"/>
      <c r="P98" s="128" t="s">
        <v>54</v>
      </c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5.75" customHeight="1" x14ac:dyDescent="0.2">
      <c r="A99" s="2" t="str">
        <f>IFERROR(IF(#REF!=0,"Wrong Gender!",""),"")</f>
        <v/>
      </c>
      <c r="B99" s="21">
        <v>93</v>
      </c>
      <c r="C99" s="21" t="s">
        <v>842</v>
      </c>
      <c r="D99" s="21" t="s">
        <v>843</v>
      </c>
      <c r="E99" s="21" t="s">
        <v>161</v>
      </c>
      <c r="F99" s="21" t="s">
        <v>131</v>
      </c>
      <c r="G99" s="127">
        <v>51.05</v>
      </c>
      <c r="H99" s="128">
        <v>113</v>
      </c>
      <c r="I99" s="117" t="s">
        <v>54</v>
      </c>
      <c r="J99" s="128"/>
      <c r="K99" s="128" t="s">
        <v>54</v>
      </c>
      <c r="L99" s="128" t="s">
        <v>54</v>
      </c>
      <c r="M99" s="128" t="s">
        <v>54</v>
      </c>
      <c r="N99" s="128" t="s">
        <v>54</v>
      </c>
      <c r="O99" s="129"/>
      <c r="P99" s="128" t="s">
        <v>54</v>
      </c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5.75" customHeight="1" x14ac:dyDescent="0.2">
      <c r="A100" s="2" t="str">
        <f>IFERROR(IF(#REF!=0,"Wrong Gender!",""),"")</f>
        <v/>
      </c>
      <c r="B100" s="21">
        <v>94</v>
      </c>
      <c r="C100" s="21" t="s">
        <v>844</v>
      </c>
      <c r="D100" s="21" t="s">
        <v>845</v>
      </c>
      <c r="E100" s="21" t="s">
        <v>161</v>
      </c>
      <c r="F100" s="21" t="s">
        <v>131</v>
      </c>
      <c r="G100" s="127">
        <v>51.29</v>
      </c>
      <c r="H100" s="128">
        <v>112</v>
      </c>
      <c r="I100" s="117" t="s">
        <v>54</v>
      </c>
      <c r="J100" s="128"/>
      <c r="K100" s="128" t="s">
        <v>54</v>
      </c>
      <c r="L100" s="128" t="s">
        <v>54</v>
      </c>
      <c r="M100" s="128" t="s">
        <v>54</v>
      </c>
      <c r="N100" s="128" t="s">
        <v>54</v>
      </c>
      <c r="O100" s="129"/>
      <c r="P100" s="128" t="s">
        <v>54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5.75" customHeight="1" x14ac:dyDescent="0.2">
      <c r="A101" s="2" t="str">
        <f>IFERROR(IF(#REF!=0,"Wrong Gender!",""),"")</f>
        <v/>
      </c>
      <c r="B101" s="21">
        <v>95</v>
      </c>
      <c r="C101" s="21" t="s">
        <v>980</v>
      </c>
      <c r="D101" s="21" t="s">
        <v>981</v>
      </c>
      <c r="E101" s="21" t="s">
        <v>163</v>
      </c>
      <c r="F101" s="21" t="s">
        <v>136</v>
      </c>
      <c r="G101" s="127">
        <v>52.38</v>
      </c>
      <c r="H101" s="128">
        <v>111</v>
      </c>
      <c r="I101" s="117" t="s">
        <v>54</v>
      </c>
      <c r="J101" s="128"/>
      <c r="K101" s="128" t="s">
        <v>54</v>
      </c>
      <c r="L101" s="128" t="s">
        <v>54</v>
      </c>
      <c r="M101" s="128" t="s">
        <v>54</v>
      </c>
      <c r="N101" s="128" t="s">
        <v>54</v>
      </c>
      <c r="O101" s="129"/>
      <c r="P101" s="128" t="s">
        <v>54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5.75" customHeight="1" x14ac:dyDescent="0.2">
      <c r="A102" s="2" t="str">
        <f>IFERROR(IF(#REF!=0,"Wrong Gender!",""),"")</f>
        <v/>
      </c>
      <c r="B102" s="21">
        <v>96</v>
      </c>
      <c r="C102" s="21" t="s">
        <v>1079</v>
      </c>
      <c r="D102" s="21" t="s">
        <v>1080</v>
      </c>
      <c r="E102" s="21" t="s">
        <v>169</v>
      </c>
      <c r="F102" s="21" t="s">
        <v>144</v>
      </c>
      <c r="G102" s="127">
        <v>54.55</v>
      </c>
      <c r="H102" s="128">
        <v>110</v>
      </c>
      <c r="I102" s="117" t="s">
        <v>54</v>
      </c>
      <c r="J102" s="128"/>
      <c r="K102" s="128" t="s">
        <v>54</v>
      </c>
      <c r="L102" s="128" t="s">
        <v>54</v>
      </c>
      <c r="M102" s="128" t="s">
        <v>54</v>
      </c>
      <c r="N102" s="128" t="s">
        <v>54</v>
      </c>
      <c r="O102" s="129"/>
      <c r="P102" s="128" t="s">
        <v>54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5.75" customHeight="1" x14ac:dyDescent="0.2">
      <c r="A103" s="2" t="str">
        <f>IFERROR(IF(#REF!=0,"Wrong Gender!",""),"")</f>
        <v/>
      </c>
      <c r="B103" s="21">
        <v>97</v>
      </c>
      <c r="C103" s="21" t="s">
        <v>54</v>
      </c>
      <c r="D103" s="21" t="s">
        <v>54</v>
      </c>
      <c r="E103" s="21" t="s">
        <v>54</v>
      </c>
      <c r="F103" s="21" t="s">
        <v>54</v>
      </c>
      <c r="G103" s="127">
        <v>55.32</v>
      </c>
      <c r="H103" s="128" t="s">
        <v>54</v>
      </c>
      <c r="I103" s="117" t="s">
        <v>54</v>
      </c>
      <c r="J103" s="128"/>
      <c r="K103" s="128" t="s">
        <v>54</v>
      </c>
      <c r="L103" s="128" t="s">
        <v>54</v>
      </c>
      <c r="M103" s="128" t="s">
        <v>54</v>
      </c>
      <c r="N103" s="128" t="s">
        <v>54</v>
      </c>
      <c r="O103" s="129"/>
      <c r="P103" s="128" t="s">
        <v>54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5.75" customHeight="1" x14ac:dyDescent="0.2">
      <c r="A104" s="2" t="str">
        <f>IFERROR(IF(#REF!=0,"Wrong Gender!",""),"")</f>
        <v/>
      </c>
      <c r="B104" s="21">
        <v>98</v>
      </c>
      <c r="C104" s="21" t="s">
        <v>54</v>
      </c>
      <c r="D104" s="21" t="s">
        <v>54</v>
      </c>
      <c r="E104" s="21" t="s">
        <v>54</v>
      </c>
      <c r="F104" s="21" t="s">
        <v>54</v>
      </c>
      <c r="G104" s="127">
        <v>55.35</v>
      </c>
      <c r="H104" s="128" t="s">
        <v>54</v>
      </c>
      <c r="I104" s="117" t="s">
        <v>54</v>
      </c>
      <c r="J104" s="128"/>
      <c r="K104" s="128" t="s">
        <v>54</v>
      </c>
      <c r="L104" s="128" t="s">
        <v>54</v>
      </c>
      <c r="M104" s="128" t="s">
        <v>54</v>
      </c>
      <c r="N104" s="128" t="s">
        <v>54</v>
      </c>
      <c r="O104" s="129"/>
      <c r="P104" s="128" t="s">
        <v>54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5.75" customHeight="1" x14ac:dyDescent="0.2">
      <c r="A105" s="2" t="str">
        <f>IFERROR(IF(#REF!=0,"Wrong Gender!",""),"")</f>
        <v/>
      </c>
      <c r="B105" s="21">
        <v>99</v>
      </c>
      <c r="C105" s="21" t="s">
        <v>1081</v>
      </c>
      <c r="D105" s="21" t="s">
        <v>1082</v>
      </c>
      <c r="E105" s="21" t="s">
        <v>164</v>
      </c>
      <c r="F105" s="21" t="s">
        <v>139</v>
      </c>
      <c r="G105" s="127">
        <v>55.36</v>
      </c>
      <c r="H105" s="128">
        <v>109</v>
      </c>
      <c r="I105" s="117" t="s">
        <v>54</v>
      </c>
      <c r="J105" s="128"/>
      <c r="K105" s="128" t="s">
        <v>54</v>
      </c>
      <c r="L105" s="128" t="s">
        <v>54</v>
      </c>
      <c r="M105" s="128" t="s">
        <v>54</v>
      </c>
      <c r="N105" s="128" t="s">
        <v>54</v>
      </c>
      <c r="O105" s="129"/>
      <c r="P105" s="128" t="s">
        <v>54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5.75" customHeight="1" x14ac:dyDescent="0.2">
      <c r="A106" s="2" t="str">
        <f>IFERROR(IF(#REF!=0,"Wrong Gender!",""),"")</f>
        <v/>
      </c>
      <c r="B106" s="21"/>
      <c r="C106" s="21" t="s">
        <v>54</v>
      </c>
      <c r="D106" s="21" t="s">
        <v>54</v>
      </c>
      <c r="E106" s="21" t="s">
        <v>54</v>
      </c>
      <c r="F106" s="21" t="s">
        <v>54</v>
      </c>
      <c r="G106" s="127"/>
      <c r="H106" s="128" t="str">
        <f>IFERROR(VLOOKUP(#REF!,#REF!,6,0),"")</f>
        <v/>
      </c>
      <c r="I106" s="117" t="str">
        <f>IFERROR(IF(#REF!=0,"Wrong Gender!",""),"")</f>
        <v/>
      </c>
      <c r="J106" s="128"/>
      <c r="K106" s="128" t="s">
        <v>54</v>
      </c>
      <c r="L106" s="128" t="s">
        <v>54</v>
      </c>
      <c r="M106" s="128" t="s">
        <v>54</v>
      </c>
      <c r="N106" s="128" t="s">
        <v>54</v>
      </c>
      <c r="O106" s="129"/>
      <c r="P106" s="128" t="str">
        <f>IFERROR(VLOOKUP(#REF!,#REF!,6,0),"")</f>
        <v/>
      </c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5.75" customHeight="1" x14ac:dyDescent="0.2">
      <c r="A107" s="2" t="str">
        <f>IFERROR(IF(#REF!=0,"Wrong Gender!",""),"")</f>
        <v/>
      </c>
      <c r="B107" s="21"/>
      <c r="C107" s="21" t="s">
        <v>54</v>
      </c>
      <c r="D107" s="21" t="s">
        <v>54</v>
      </c>
      <c r="E107" s="21" t="s">
        <v>54</v>
      </c>
      <c r="F107" s="21" t="s">
        <v>54</v>
      </c>
      <c r="G107" s="127"/>
      <c r="H107" s="128" t="str">
        <f>IFERROR(VLOOKUP(#REF!,#REF!,6,0),"")</f>
        <v/>
      </c>
      <c r="I107" s="117" t="str">
        <f>IFERROR(IF(#REF!=0,"Wrong Gender!",""),"")</f>
        <v/>
      </c>
      <c r="J107" s="128"/>
      <c r="K107" s="128" t="s">
        <v>54</v>
      </c>
      <c r="L107" s="128" t="s">
        <v>54</v>
      </c>
      <c r="M107" s="128" t="s">
        <v>54</v>
      </c>
      <c r="N107" s="128" t="s">
        <v>54</v>
      </c>
      <c r="O107" s="129"/>
      <c r="P107" s="128" t="str">
        <f>IFERROR(VLOOKUP(#REF!,#REF!,6,0),"")</f>
        <v/>
      </c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5.75" customHeight="1" x14ac:dyDescent="0.2">
      <c r="A108" s="2" t="str">
        <f>IFERROR(IF(#REF!=0,"Wrong Gender!",""),"")</f>
        <v/>
      </c>
      <c r="B108" s="21"/>
      <c r="C108" s="21" t="s">
        <v>54</v>
      </c>
      <c r="D108" s="21" t="s">
        <v>54</v>
      </c>
      <c r="E108" s="21" t="s">
        <v>54</v>
      </c>
      <c r="F108" s="21" t="s">
        <v>54</v>
      </c>
      <c r="G108" s="127"/>
      <c r="H108" s="128" t="str">
        <f>IFERROR(VLOOKUP(#REF!,#REF!,6,0),"")</f>
        <v/>
      </c>
      <c r="I108" s="117" t="str">
        <f>IFERROR(IF(#REF!=0,"Wrong Gender!",""),"")</f>
        <v/>
      </c>
      <c r="J108" s="128"/>
      <c r="K108" s="128" t="s">
        <v>54</v>
      </c>
      <c r="L108" s="128" t="s">
        <v>54</v>
      </c>
      <c r="M108" s="128" t="s">
        <v>54</v>
      </c>
      <c r="N108" s="128" t="s">
        <v>54</v>
      </c>
      <c r="O108" s="129"/>
      <c r="P108" s="128" t="str">
        <f>IFERROR(VLOOKUP(#REF!,#REF!,6,0),"")</f>
        <v/>
      </c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5.75" customHeight="1" x14ac:dyDescent="0.2">
      <c r="A109" s="2" t="str">
        <f>IFERROR(IF(#REF!=0,"Wrong Gender!",""),"")</f>
        <v/>
      </c>
      <c r="B109" s="21"/>
      <c r="C109" s="21" t="s">
        <v>54</v>
      </c>
      <c r="D109" s="21" t="s">
        <v>54</v>
      </c>
      <c r="E109" s="21" t="s">
        <v>54</v>
      </c>
      <c r="F109" s="21" t="s">
        <v>54</v>
      </c>
      <c r="G109" s="127"/>
      <c r="H109" s="128" t="str">
        <f>IFERROR(VLOOKUP(#REF!,#REF!,6,0),"")</f>
        <v/>
      </c>
      <c r="I109" s="117" t="str">
        <f>IFERROR(IF(#REF!=0,"Wrong Gender!",""),"")</f>
        <v/>
      </c>
      <c r="J109" s="128"/>
      <c r="K109" s="128" t="s">
        <v>54</v>
      </c>
      <c r="L109" s="128" t="s">
        <v>54</v>
      </c>
      <c r="M109" s="128" t="s">
        <v>54</v>
      </c>
      <c r="N109" s="128" t="s">
        <v>54</v>
      </c>
      <c r="O109" s="129"/>
      <c r="P109" s="128" t="str">
        <f>IFERROR(VLOOKUP(#REF!,#REF!,6,0),"")</f>
        <v/>
      </c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5.75" customHeight="1" x14ac:dyDescent="0.2">
      <c r="A110" s="2" t="str">
        <f>IFERROR(IF(#REF!=0,"Wrong Gender!",""),"")</f>
        <v/>
      </c>
      <c r="B110" s="21"/>
      <c r="C110" s="21" t="s">
        <v>54</v>
      </c>
      <c r="D110" s="21" t="s">
        <v>54</v>
      </c>
      <c r="E110" s="21" t="s">
        <v>54</v>
      </c>
      <c r="F110" s="21" t="s">
        <v>54</v>
      </c>
      <c r="G110" s="127"/>
      <c r="H110" s="128" t="str">
        <f>IFERROR(VLOOKUP(#REF!,#REF!,6,0),"")</f>
        <v/>
      </c>
      <c r="I110" s="117" t="str">
        <f>IFERROR(IF(#REF!=0,"Wrong Gender!",""),"")</f>
        <v/>
      </c>
      <c r="J110" s="128"/>
      <c r="K110" s="128" t="s">
        <v>54</v>
      </c>
      <c r="L110" s="128" t="s">
        <v>54</v>
      </c>
      <c r="M110" s="128" t="s">
        <v>54</v>
      </c>
      <c r="N110" s="128" t="s">
        <v>54</v>
      </c>
      <c r="O110" s="129"/>
      <c r="P110" s="128" t="str">
        <f>IFERROR(VLOOKUP(#REF!,#REF!,6,0),"")</f>
        <v/>
      </c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5.75" customHeight="1" x14ac:dyDescent="0.2">
      <c r="A111" s="2" t="str">
        <f>IFERROR(IF(#REF!=0,"Wrong Gender!",""),"")</f>
        <v/>
      </c>
      <c r="B111" s="21"/>
      <c r="C111" s="21" t="s">
        <v>54</v>
      </c>
      <c r="D111" s="21" t="s">
        <v>54</v>
      </c>
      <c r="E111" s="21" t="s">
        <v>54</v>
      </c>
      <c r="F111" s="21" t="s">
        <v>54</v>
      </c>
      <c r="G111" s="127"/>
      <c r="H111" s="128" t="str">
        <f>IFERROR(VLOOKUP(#REF!,#REF!,6,0),"")</f>
        <v/>
      </c>
      <c r="I111" s="117" t="str">
        <f>IFERROR(IF(#REF!=0,"Wrong Gender!",""),"")</f>
        <v/>
      </c>
      <c r="J111" s="128"/>
      <c r="K111" s="128" t="s">
        <v>54</v>
      </c>
      <c r="L111" s="128" t="s">
        <v>54</v>
      </c>
      <c r="M111" s="128" t="s">
        <v>54</v>
      </c>
      <c r="N111" s="128" t="s">
        <v>54</v>
      </c>
      <c r="O111" s="129"/>
      <c r="P111" s="128" t="str">
        <f>IFERROR(VLOOKUP(#REF!,#REF!,6,0),"")</f>
        <v/>
      </c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5.75" customHeight="1" x14ac:dyDescent="0.2">
      <c r="A112" s="2" t="str">
        <f>IFERROR(IF(#REF!=0,"Wrong Gender!",""),"")</f>
        <v/>
      </c>
      <c r="B112" s="21"/>
      <c r="C112" s="21" t="s">
        <v>54</v>
      </c>
      <c r="D112" s="21" t="s">
        <v>54</v>
      </c>
      <c r="E112" s="21" t="s">
        <v>54</v>
      </c>
      <c r="F112" s="21" t="s">
        <v>54</v>
      </c>
      <c r="G112" s="127"/>
      <c r="H112" s="128" t="str">
        <f>IFERROR(VLOOKUP(#REF!,#REF!,6,0),"")</f>
        <v/>
      </c>
      <c r="I112" s="117" t="str">
        <f>IFERROR(IF(#REF!=0,"Wrong Gender!",""),"")</f>
        <v/>
      </c>
      <c r="J112" s="128"/>
      <c r="K112" s="128" t="s">
        <v>54</v>
      </c>
      <c r="L112" s="128" t="s">
        <v>54</v>
      </c>
      <c r="M112" s="128" t="s">
        <v>54</v>
      </c>
      <c r="N112" s="128" t="s">
        <v>54</v>
      </c>
      <c r="O112" s="129"/>
      <c r="P112" s="128" t="str">
        <f>IFERROR(VLOOKUP(#REF!,#REF!,6,0),"")</f>
        <v/>
      </c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5.75" customHeight="1" x14ac:dyDescent="0.2">
      <c r="A113" s="2" t="str">
        <f>IFERROR(IF(#REF!=0,"Wrong Gender!",""),"")</f>
        <v/>
      </c>
      <c r="B113" s="21"/>
      <c r="C113" s="21" t="s">
        <v>54</v>
      </c>
      <c r="D113" s="21" t="s">
        <v>54</v>
      </c>
      <c r="E113" s="21" t="s">
        <v>54</v>
      </c>
      <c r="F113" s="21" t="s">
        <v>54</v>
      </c>
      <c r="G113" s="127"/>
      <c r="H113" s="128" t="str">
        <f>IFERROR(VLOOKUP(#REF!,#REF!,6,0),"")</f>
        <v/>
      </c>
      <c r="I113" s="117" t="str">
        <f>IFERROR(IF(#REF!=0,"Wrong Gender!",""),"")</f>
        <v/>
      </c>
      <c r="J113" s="128"/>
      <c r="K113" s="128" t="s">
        <v>54</v>
      </c>
      <c r="L113" s="128" t="s">
        <v>54</v>
      </c>
      <c r="M113" s="128" t="s">
        <v>54</v>
      </c>
      <c r="N113" s="128" t="s">
        <v>54</v>
      </c>
      <c r="O113" s="129"/>
      <c r="P113" s="128" t="str">
        <f>IFERROR(VLOOKUP(#REF!,#REF!,6,0),"")</f>
        <v/>
      </c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5.75" customHeight="1" x14ac:dyDescent="0.2">
      <c r="A114" s="2" t="str">
        <f>IFERROR(IF(#REF!=0,"Wrong Gender!",""),"")</f>
        <v/>
      </c>
      <c r="B114" s="21"/>
      <c r="C114" s="21" t="s">
        <v>54</v>
      </c>
      <c r="D114" s="21" t="s">
        <v>54</v>
      </c>
      <c r="E114" s="21" t="s">
        <v>54</v>
      </c>
      <c r="F114" s="21" t="s">
        <v>54</v>
      </c>
      <c r="G114" s="127"/>
      <c r="H114" s="128" t="str">
        <f>IFERROR(VLOOKUP(#REF!,#REF!,6,0),"")</f>
        <v/>
      </c>
      <c r="I114" s="117" t="str">
        <f>IFERROR(IF(#REF!=0,"Wrong Gender!",""),"")</f>
        <v/>
      </c>
      <c r="J114" s="128"/>
      <c r="K114" s="128" t="s">
        <v>54</v>
      </c>
      <c r="L114" s="128" t="s">
        <v>54</v>
      </c>
      <c r="M114" s="128" t="s">
        <v>54</v>
      </c>
      <c r="N114" s="128" t="s">
        <v>54</v>
      </c>
      <c r="O114" s="129"/>
      <c r="P114" s="128" t="str">
        <f>IFERROR(VLOOKUP(#REF!,#REF!,6,0),"")</f>
        <v/>
      </c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5.75" customHeight="1" x14ac:dyDescent="0.2">
      <c r="A115" s="2" t="str">
        <f>IFERROR(IF(#REF!=0,"Wrong Gender!",""),"")</f>
        <v/>
      </c>
      <c r="B115" s="21"/>
      <c r="C115" s="21" t="s">
        <v>54</v>
      </c>
      <c r="D115" s="21" t="s">
        <v>54</v>
      </c>
      <c r="E115" s="21" t="s">
        <v>54</v>
      </c>
      <c r="F115" s="21" t="s">
        <v>54</v>
      </c>
      <c r="G115" s="127"/>
      <c r="H115" s="128" t="str">
        <f>IFERROR(VLOOKUP(#REF!,#REF!,6,0),"")</f>
        <v/>
      </c>
      <c r="I115" s="117" t="str">
        <f>IFERROR(IF(#REF!=0,"Wrong Gender!",""),"")</f>
        <v/>
      </c>
      <c r="J115" s="128"/>
      <c r="K115" s="128" t="s">
        <v>54</v>
      </c>
      <c r="L115" s="128" t="s">
        <v>54</v>
      </c>
      <c r="M115" s="128" t="s">
        <v>54</v>
      </c>
      <c r="N115" s="128" t="s">
        <v>54</v>
      </c>
      <c r="O115" s="129"/>
      <c r="P115" s="128" t="str">
        <f>IFERROR(VLOOKUP(#REF!,#REF!,6,0),"")</f>
        <v/>
      </c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5.75" customHeight="1" x14ac:dyDescent="0.2">
      <c r="A116" s="2" t="str">
        <f>IFERROR(IF(#REF!=0,"Wrong Gender!",""),"")</f>
        <v/>
      </c>
      <c r="B116" s="21"/>
      <c r="C116" s="21" t="s">
        <v>54</v>
      </c>
      <c r="D116" s="21" t="s">
        <v>54</v>
      </c>
      <c r="E116" s="21" t="s">
        <v>54</v>
      </c>
      <c r="F116" s="21" t="s">
        <v>54</v>
      </c>
      <c r="G116" s="127"/>
      <c r="H116" s="128" t="str">
        <f>IFERROR(VLOOKUP(#REF!,#REF!,6,0),"")</f>
        <v/>
      </c>
      <c r="I116" s="117" t="str">
        <f>IFERROR(IF(#REF!=0,"Wrong Gender!",""),"")</f>
        <v/>
      </c>
      <c r="J116" s="128"/>
      <c r="K116" s="128" t="s">
        <v>54</v>
      </c>
      <c r="L116" s="128" t="s">
        <v>54</v>
      </c>
      <c r="M116" s="128" t="s">
        <v>54</v>
      </c>
      <c r="N116" s="128" t="s">
        <v>54</v>
      </c>
      <c r="O116" s="129"/>
      <c r="P116" s="128" t="str">
        <f>IFERROR(VLOOKUP(#REF!,#REF!,6,0),"")</f>
        <v/>
      </c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5.75" customHeight="1" x14ac:dyDescent="0.2">
      <c r="A117" s="2" t="str">
        <f>IFERROR(IF(#REF!=0,"Wrong Gender!",""),"")</f>
        <v/>
      </c>
      <c r="B117" s="21"/>
      <c r="C117" s="21" t="s">
        <v>54</v>
      </c>
      <c r="D117" s="21" t="s">
        <v>54</v>
      </c>
      <c r="E117" s="21" t="s">
        <v>54</v>
      </c>
      <c r="F117" s="21" t="s">
        <v>54</v>
      </c>
      <c r="G117" s="127"/>
      <c r="H117" s="128" t="str">
        <f>IFERROR(VLOOKUP(#REF!,#REF!,6,0),"")</f>
        <v/>
      </c>
      <c r="I117" s="117" t="str">
        <f>IFERROR(IF(#REF!=0,"Wrong Gender!",""),"")</f>
        <v/>
      </c>
      <c r="J117" s="128"/>
      <c r="K117" s="128" t="s">
        <v>54</v>
      </c>
      <c r="L117" s="128" t="s">
        <v>54</v>
      </c>
      <c r="M117" s="128" t="s">
        <v>54</v>
      </c>
      <c r="N117" s="128" t="s">
        <v>54</v>
      </c>
      <c r="O117" s="129"/>
      <c r="P117" s="128" t="str">
        <f>IFERROR(VLOOKUP(#REF!,#REF!,6,0),"")</f>
        <v/>
      </c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5.75" customHeight="1" x14ac:dyDescent="0.2">
      <c r="A118" s="2" t="str">
        <f>IFERROR(IF(#REF!=0,"Wrong Gender!",""),"")</f>
        <v/>
      </c>
      <c r="B118" s="21"/>
      <c r="C118" s="21" t="s">
        <v>54</v>
      </c>
      <c r="D118" s="21" t="s">
        <v>54</v>
      </c>
      <c r="E118" s="21" t="s">
        <v>54</v>
      </c>
      <c r="F118" s="21" t="s">
        <v>54</v>
      </c>
      <c r="G118" s="127"/>
      <c r="H118" s="128" t="str">
        <f>IFERROR(VLOOKUP(#REF!,#REF!,6,0),"")</f>
        <v/>
      </c>
      <c r="I118" s="117" t="str">
        <f>IFERROR(IF(#REF!=0,"Wrong Gender!",""),"")</f>
        <v/>
      </c>
      <c r="J118" s="128"/>
      <c r="K118" s="128" t="s">
        <v>54</v>
      </c>
      <c r="L118" s="128" t="s">
        <v>54</v>
      </c>
      <c r="M118" s="128" t="s">
        <v>54</v>
      </c>
      <c r="N118" s="128" t="s">
        <v>54</v>
      </c>
      <c r="O118" s="129"/>
      <c r="P118" s="128" t="str">
        <f>IFERROR(VLOOKUP(#REF!,#REF!,6,0),"")</f>
        <v/>
      </c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5.75" customHeight="1" x14ac:dyDescent="0.2">
      <c r="A119" s="2" t="str">
        <f>IFERROR(IF(#REF!=0,"Wrong Gender!",""),"")</f>
        <v/>
      </c>
      <c r="B119" s="21"/>
      <c r="C119" s="21" t="s">
        <v>54</v>
      </c>
      <c r="D119" s="21" t="s">
        <v>54</v>
      </c>
      <c r="E119" s="21" t="s">
        <v>54</v>
      </c>
      <c r="F119" s="21" t="s">
        <v>54</v>
      </c>
      <c r="G119" s="127"/>
      <c r="H119" s="128" t="str">
        <f>IFERROR(VLOOKUP(#REF!,#REF!,6,0),"")</f>
        <v/>
      </c>
      <c r="I119" s="117" t="str">
        <f>IFERROR(IF(#REF!=0,"Wrong Gender!",""),"")</f>
        <v/>
      </c>
      <c r="J119" s="128"/>
      <c r="K119" s="128" t="s">
        <v>54</v>
      </c>
      <c r="L119" s="128" t="s">
        <v>54</v>
      </c>
      <c r="M119" s="128" t="s">
        <v>54</v>
      </c>
      <c r="N119" s="128" t="s">
        <v>54</v>
      </c>
      <c r="O119" s="129"/>
      <c r="P119" s="128" t="str">
        <f>IFERROR(VLOOKUP(#REF!,#REF!,6,0),"")</f>
        <v/>
      </c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5.75" customHeight="1" x14ac:dyDescent="0.2">
      <c r="A120" s="2" t="str">
        <f>IFERROR(IF(#REF!=0,"Wrong Gender!",""),"")</f>
        <v/>
      </c>
      <c r="B120" s="21"/>
      <c r="C120" s="21" t="s">
        <v>54</v>
      </c>
      <c r="D120" s="21" t="s">
        <v>54</v>
      </c>
      <c r="E120" s="21" t="s">
        <v>54</v>
      </c>
      <c r="F120" s="21" t="s">
        <v>54</v>
      </c>
      <c r="G120" s="127"/>
      <c r="H120" s="128" t="str">
        <f>IFERROR(VLOOKUP(#REF!,#REF!,6,0),"")</f>
        <v/>
      </c>
      <c r="I120" s="117" t="str">
        <f>IFERROR(IF(#REF!=0,"Wrong Gender!",""),"")</f>
        <v/>
      </c>
      <c r="J120" s="128"/>
      <c r="K120" s="128" t="s">
        <v>54</v>
      </c>
      <c r="L120" s="128" t="s">
        <v>54</v>
      </c>
      <c r="M120" s="128" t="s">
        <v>54</v>
      </c>
      <c r="N120" s="128" t="s">
        <v>54</v>
      </c>
      <c r="O120" s="129"/>
      <c r="P120" s="128" t="str">
        <f>IFERROR(VLOOKUP(#REF!,#REF!,6,0),"")</f>
        <v/>
      </c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5.75" customHeight="1" x14ac:dyDescent="0.2">
      <c r="A121" s="2" t="str">
        <f>IFERROR(IF(#REF!=0,"Wrong Gender!",""),"")</f>
        <v/>
      </c>
      <c r="B121" s="21"/>
      <c r="C121" s="21" t="s">
        <v>54</v>
      </c>
      <c r="D121" s="21" t="s">
        <v>54</v>
      </c>
      <c r="E121" s="21" t="s">
        <v>54</v>
      </c>
      <c r="F121" s="21" t="s">
        <v>54</v>
      </c>
      <c r="G121" s="127"/>
      <c r="H121" s="128" t="str">
        <f>IFERROR(VLOOKUP(#REF!,#REF!,6,0),"")</f>
        <v/>
      </c>
      <c r="I121" s="117" t="str">
        <f>IFERROR(IF(#REF!=0,"Wrong Gender!",""),"")</f>
        <v/>
      </c>
      <c r="J121" s="128"/>
      <c r="K121" s="128" t="s">
        <v>54</v>
      </c>
      <c r="L121" s="128" t="s">
        <v>54</v>
      </c>
      <c r="M121" s="128" t="s">
        <v>54</v>
      </c>
      <c r="N121" s="128" t="s">
        <v>54</v>
      </c>
      <c r="O121" s="129"/>
      <c r="P121" s="128" t="str">
        <f>IFERROR(VLOOKUP(#REF!,#REF!,6,0),"")</f>
        <v/>
      </c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5.75" customHeight="1" x14ac:dyDescent="0.2">
      <c r="A122" s="2" t="str">
        <f>IFERROR(IF(#REF!=0,"Wrong Gender!",""),"")</f>
        <v/>
      </c>
      <c r="B122" s="21"/>
      <c r="C122" s="21" t="s">
        <v>54</v>
      </c>
      <c r="D122" s="21" t="s">
        <v>54</v>
      </c>
      <c r="E122" s="21" t="s">
        <v>54</v>
      </c>
      <c r="F122" s="21" t="s">
        <v>54</v>
      </c>
      <c r="G122" s="127"/>
      <c r="H122" s="128" t="str">
        <f>IFERROR(VLOOKUP(#REF!,#REF!,6,0),"")</f>
        <v/>
      </c>
      <c r="I122" s="117" t="str">
        <f>IFERROR(IF(#REF!=0,"Wrong Gender!",""),"")</f>
        <v/>
      </c>
      <c r="J122" s="128"/>
      <c r="K122" s="128" t="s">
        <v>54</v>
      </c>
      <c r="L122" s="128" t="s">
        <v>54</v>
      </c>
      <c r="M122" s="128" t="s">
        <v>54</v>
      </c>
      <c r="N122" s="128" t="s">
        <v>54</v>
      </c>
      <c r="O122" s="129"/>
      <c r="P122" s="128" t="str">
        <f>IFERROR(VLOOKUP(#REF!,#REF!,6,0),"")</f>
        <v/>
      </c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5.75" customHeight="1" x14ac:dyDescent="0.2">
      <c r="A123" s="2" t="str">
        <f>IFERROR(IF(#REF!=0,"Wrong Gender!",""),"")</f>
        <v/>
      </c>
      <c r="B123" s="21"/>
      <c r="C123" s="21" t="s">
        <v>54</v>
      </c>
      <c r="D123" s="21" t="s">
        <v>54</v>
      </c>
      <c r="E123" s="21" t="s">
        <v>54</v>
      </c>
      <c r="F123" s="21" t="s">
        <v>54</v>
      </c>
      <c r="G123" s="127"/>
      <c r="H123" s="128" t="str">
        <f>IFERROR(VLOOKUP(#REF!,#REF!,6,0),"")</f>
        <v/>
      </c>
      <c r="I123" s="117" t="str">
        <f>IFERROR(IF(#REF!=0,"Wrong Gender!",""),"")</f>
        <v/>
      </c>
      <c r="J123" s="128"/>
      <c r="K123" s="128" t="s">
        <v>54</v>
      </c>
      <c r="L123" s="128" t="s">
        <v>54</v>
      </c>
      <c r="M123" s="128" t="s">
        <v>54</v>
      </c>
      <c r="N123" s="128" t="s">
        <v>54</v>
      </c>
      <c r="O123" s="129"/>
      <c r="P123" s="128" t="str">
        <f>IFERROR(VLOOKUP(#REF!,#REF!,6,0),"")</f>
        <v/>
      </c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5.75" customHeight="1" x14ac:dyDescent="0.2">
      <c r="A124" s="2" t="str">
        <f>IFERROR(IF(#REF!=0,"Wrong Gender!",""),"")</f>
        <v/>
      </c>
      <c r="B124" s="21"/>
      <c r="C124" s="21" t="s">
        <v>54</v>
      </c>
      <c r="D124" s="21" t="s">
        <v>54</v>
      </c>
      <c r="E124" s="21" t="s">
        <v>54</v>
      </c>
      <c r="F124" s="21" t="s">
        <v>54</v>
      </c>
      <c r="G124" s="127"/>
      <c r="H124" s="128" t="str">
        <f>IFERROR(VLOOKUP(#REF!,#REF!,6,0),"")</f>
        <v/>
      </c>
      <c r="I124" s="117" t="str">
        <f>IFERROR(IF(#REF!=0,"Wrong Gender!",""),"")</f>
        <v/>
      </c>
      <c r="J124" s="128"/>
      <c r="K124" s="128" t="s">
        <v>54</v>
      </c>
      <c r="L124" s="128" t="s">
        <v>54</v>
      </c>
      <c r="M124" s="128" t="s">
        <v>54</v>
      </c>
      <c r="N124" s="128" t="s">
        <v>54</v>
      </c>
      <c r="O124" s="129"/>
      <c r="P124" s="128" t="str">
        <f>IFERROR(VLOOKUP(#REF!,#REF!,6,0),"")</f>
        <v/>
      </c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5.75" customHeight="1" x14ac:dyDescent="0.2">
      <c r="A125" s="2" t="str">
        <f>IFERROR(IF(#REF!=0,"Wrong Gender!",""),"")</f>
        <v/>
      </c>
      <c r="B125" s="21"/>
      <c r="C125" s="21" t="s">
        <v>54</v>
      </c>
      <c r="D125" s="21" t="s">
        <v>54</v>
      </c>
      <c r="E125" s="21" t="s">
        <v>54</v>
      </c>
      <c r="F125" s="21" t="s">
        <v>54</v>
      </c>
      <c r="G125" s="127"/>
      <c r="H125" s="128" t="str">
        <f>IFERROR(VLOOKUP(#REF!,#REF!,6,0),"")</f>
        <v/>
      </c>
      <c r="I125" s="117" t="str">
        <f>IFERROR(IF(#REF!=0,"Wrong Gender!",""),"")</f>
        <v/>
      </c>
      <c r="J125" s="128"/>
      <c r="K125" s="128" t="s">
        <v>54</v>
      </c>
      <c r="L125" s="128" t="s">
        <v>54</v>
      </c>
      <c r="M125" s="128" t="s">
        <v>54</v>
      </c>
      <c r="N125" s="128" t="s">
        <v>54</v>
      </c>
      <c r="O125" s="129"/>
      <c r="P125" s="128" t="str">
        <f>IFERROR(VLOOKUP(#REF!,#REF!,6,0),"")</f>
        <v/>
      </c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5.75" customHeight="1" x14ac:dyDescent="0.2">
      <c r="A126" s="2" t="str">
        <f>IFERROR(IF(#REF!=0,"Wrong Gender!",""),"")</f>
        <v/>
      </c>
      <c r="B126" s="21"/>
      <c r="C126" s="21" t="s">
        <v>54</v>
      </c>
      <c r="D126" s="21" t="s">
        <v>54</v>
      </c>
      <c r="E126" s="21" t="s">
        <v>54</v>
      </c>
      <c r="F126" s="21" t="s">
        <v>54</v>
      </c>
      <c r="G126" s="127"/>
      <c r="H126" s="128" t="str">
        <f>IFERROR(VLOOKUP(#REF!,#REF!,6,0),"")</f>
        <v/>
      </c>
      <c r="I126" s="117" t="str">
        <f>IFERROR(IF(#REF!=0,"Wrong Gender!",""),"")</f>
        <v/>
      </c>
      <c r="J126" s="128"/>
      <c r="K126" s="128" t="s">
        <v>54</v>
      </c>
      <c r="L126" s="128" t="s">
        <v>54</v>
      </c>
      <c r="M126" s="128" t="s">
        <v>54</v>
      </c>
      <c r="N126" s="128" t="s">
        <v>54</v>
      </c>
      <c r="O126" s="129"/>
      <c r="P126" s="128" t="str">
        <f>IFERROR(VLOOKUP(#REF!,#REF!,6,0),"")</f>
        <v/>
      </c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5.75" customHeight="1" x14ac:dyDescent="0.2">
      <c r="A127" s="2" t="str">
        <f>IFERROR(IF(#REF!=0,"Wrong Gender!",""),"")</f>
        <v/>
      </c>
      <c r="B127" s="21"/>
      <c r="C127" s="21" t="s">
        <v>54</v>
      </c>
      <c r="D127" s="21" t="s">
        <v>54</v>
      </c>
      <c r="E127" s="21" t="s">
        <v>54</v>
      </c>
      <c r="F127" s="21" t="s">
        <v>54</v>
      </c>
      <c r="G127" s="127"/>
      <c r="H127" s="128" t="str">
        <f>IFERROR(VLOOKUP(#REF!,#REF!,6,0),"")</f>
        <v/>
      </c>
      <c r="I127" s="117" t="str">
        <f>IFERROR(IF(#REF!=0,"Wrong Gender!",""),"")</f>
        <v/>
      </c>
      <c r="J127" s="128"/>
      <c r="K127" s="128" t="s">
        <v>54</v>
      </c>
      <c r="L127" s="128" t="s">
        <v>54</v>
      </c>
      <c r="M127" s="128" t="s">
        <v>54</v>
      </c>
      <c r="N127" s="128" t="s">
        <v>54</v>
      </c>
      <c r="O127" s="129"/>
      <c r="P127" s="128" t="str">
        <f>IFERROR(VLOOKUP(#REF!,#REF!,6,0),"")</f>
        <v/>
      </c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5.75" customHeight="1" x14ac:dyDescent="0.2">
      <c r="A128" s="2" t="str">
        <f>IFERROR(IF(#REF!=0,"Wrong Gender!",""),"")</f>
        <v/>
      </c>
      <c r="B128" s="21"/>
      <c r="C128" s="21" t="s">
        <v>54</v>
      </c>
      <c r="D128" s="21" t="s">
        <v>54</v>
      </c>
      <c r="E128" s="21" t="s">
        <v>54</v>
      </c>
      <c r="F128" s="21" t="s">
        <v>54</v>
      </c>
      <c r="G128" s="127"/>
      <c r="H128" s="128" t="str">
        <f>IFERROR(VLOOKUP(#REF!,#REF!,6,0),"")</f>
        <v/>
      </c>
      <c r="I128" s="117" t="str">
        <f>IFERROR(IF(#REF!=0,"Wrong Gender!",""),"")</f>
        <v/>
      </c>
      <c r="J128" s="128"/>
      <c r="K128" s="128" t="s">
        <v>54</v>
      </c>
      <c r="L128" s="128" t="s">
        <v>54</v>
      </c>
      <c r="M128" s="128" t="s">
        <v>54</v>
      </c>
      <c r="N128" s="128" t="s">
        <v>54</v>
      </c>
      <c r="O128" s="129"/>
      <c r="P128" s="128" t="str">
        <f>IFERROR(VLOOKUP(#REF!,#REF!,6,0),"")</f>
        <v/>
      </c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5.75" customHeight="1" x14ac:dyDescent="0.2">
      <c r="A129" s="2" t="str">
        <f>IFERROR(IF(#REF!=0,"Wrong Gender!",""),"")</f>
        <v/>
      </c>
      <c r="B129" s="21"/>
      <c r="C129" s="21" t="s">
        <v>54</v>
      </c>
      <c r="D129" s="21" t="s">
        <v>54</v>
      </c>
      <c r="E129" s="21" t="s">
        <v>54</v>
      </c>
      <c r="F129" s="21" t="s">
        <v>54</v>
      </c>
      <c r="G129" s="127"/>
      <c r="H129" s="128" t="str">
        <f>IFERROR(VLOOKUP(#REF!,#REF!,6,0),"")</f>
        <v/>
      </c>
      <c r="I129" s="117" t="str">
        <f>IFERROR(IF(#REF!=0,"Wrong Gender!",""),"")</f>
        <v/>
      </c>
      <c r="J129" s="128"/>
      <c r="K129" s="128" t="s">
        <v>54</v>
      </c>
      <c r="L129" s="128" t="s">
        <v>54</v>
      </c>
      <c r="M129" s="128" t="s">
        <v>54</v>
      </c>
      <c r="N129" s="128" t="s">
        <v>54</v>
      </c>
      <c r="O129" s="129"/>
      <c r="P129" s="128" t="str">
        <f>IFERROR(VLOOKUP(#REF!,#REF!,6,0),"")</f>
        <v/>
      </c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5.75" customHeight="1" x14ac:dyDescent="0.2">
      <c r="A130" s="2" t="str">
        <f>IFERROR(IF(#REF!=0,"Wrong Gender!",""),"")</f>
        <v/>
      </c>
      <c r="B130" s="21"/>
      <c r="C130" s="21" t="s">
        <v>54</v>
      </c>
      <c r="D130" s="21" t="s">
        <v>54</v>
      </c>
      <c r="E130" s="21" t="s">
        <v>54</v>
      </c>
      <c r="F130" s="21" t="s">
        <v>54</v>
      </c>
      <c r="G130" s="127"/>
      <c r="H130" s="128" t="str">
        <f>IFERROR(VLOOKUP(#REF!,#REF!,6,0),"")</f>
        <v/>
      </c>
      <c r="I130" s="117" t="str">
        <f>IFERROR(IF(#REF!=0,"Wrong Gender!",""),"")</f>
        <v/>
      </c>
      <c r="J130" s="128"/>
      <c r="K130" s="128" t="s">
        <v>54</v>
      </c>
      <c r="L130" s="128" t="s">
        <v>54</v>
      </c>
      <c r="M130" s="128" t="s">
        <v>54</v>
      </c>
      <c r="N130" s="128" t="s">
        <v>54</v>
      </c>
      <c r="O130" s="129"/>
      <c r="P130" s="128" t="str">
        <f>IFERROR(VLOOKUP(#REF!,#REF!,6,0),"")</f>
        <v/>
      </c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5.75" customHeight="1" x14ac:dyDescent="0.2">
      <c r="A131" s="2" t="str">
        <f>IFERROR(IF(#REF!=0,"Wrong Gender!",""),"")</f>
        <v/>
      </c>
      <c r="B131" s="21"/>
      <c r="C131" s="21" t="s">
        <v>54</v>
      </c>
      <c r="D131" s="21" t="s">
        <v>54</v>
      </c>
      <c r="E131" s="21" t="s">
        <v>54</v>
      </c>
      <c r="F131" s="21" t="s">
        <v>54</v>
      </c>
      <c r="G131" s="127"/>
      <c r="H131" s="128" t="str">
        <f>IFERROR(VLOOKUP(#REF!,#REF!,6,0),"")</f>
        <v/>
      </c>
      <c r="I131" s="117" t="str">
        <f>IFERROR(IF(#REF!=0,"Wrong Gender!",""),"")</f>
        <v/>
      </c>
      <c r="J131" s="128"/>
      <c r="K131" s="128" t="s">
        <v>54</v>
      </c>
      <c r="L131" s="128" t="s">
        <v>54</v>
      </c>
      <c r="M131" s="128" t="s">
        <v>54</v>
      </c>
      <c r="N131" s="128" t="s">
        <v>54</v>
      </c>
      <c r="O131" s="129"/>
      <c r="P131" s="128" t="str">
        <f>IFERROR(VLOOKUP(#REF!,#REF!,6,0),"")</f>
        <v/>
      </c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5.75" customHeight="1" x14ac:dyDescent="0.2">
      <c r="A132" s="2" t="str">
        <f>IFERROR(IF(#REF!=0,"Wrong Gender!",""),"")</f>
        <v/>
      </c>
      <c r="B132" s="21"/>
      <c r="C132" s="21" t="s">
        <v>54</v>
      </c>
      <c r="D132" s="21" t="s">
        <v>54</v>
      </c>
      <c r="E132" s="21" t="s">
        <v>54</v>
      </c>
      <c r="F132" s="21" t="s">
        <v>54</v>
      </c>
      <c r="G132" s="127"/>
      <c r="H132" s="128" t="str">
        <f>IFERROR(VLOOKUP(#REF!,#REF!,6,0),"")</f>
        <v/>
      </c>
      <c r="I132" s="117" t="str">
        <f>IFERROR(IF(#REF!=0,"Wrong Gender!",""),"")</f>
        <v/>
      </c>
      <c r="J132" s="128"/>
      <c r="K132" s="128" t="s">
        <v>54</v>
      </c>
      <c r="L132" s="128" t="s">
        <v>54</v>
      </c>
      <c r="M132" s="128" t="s">
        <v>54</v>
      </c>
      <c r="N132" s="128" t="s">
        <v>54</v>
      </c>
      <c r="O132" s="129"/>
      <c r="P132" s="128" t="str">
        <f>IFERROR(VLOOKUP(#REF!,#REF!,6,0),"")</f>
        <v/>
      </c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5.75" customHeight="1" x14ac:dyDescent="0.2">
      <c r="A133" s="2" t="str">
        <f>IFERROR(IF(#REF!=0,"Wrong Gender!",""),"")</f>
        <v/>
      </c>
      <c r="B133" s="21"/>
      <c r="C133" s="21" t="s">
        <v>54</v>
      </c>
      <c r="D133" s="21" t="s">
        <v>54</v>
      </c>
      <c r="E133" s="21" t="s">
        <v>54</v>
      </c>
      <c r="F133" s="21" t="s">
        <v>54</v>
      </c>
      <c r="G133" s="127"/>
      <c r="H133" s="128" t="str">
        <f>IFERROR(VLOOKUP(#REF!,#REF!,6,0),"")</f>
        <v/>
      </c>
      <c r="I133" s="117" t="str">
        <f>IFERROR(IF(#REF!=0,"Wrong Gender!",""),"")</f>
        <v/>
      </c>
      <c r="J133" s="128"/>
      <c r="K133" s="128" t="s">
        <v>54</v>
      </c>
      <c r="L133" s="128" t="s">
        <v>54</v>
      </c>
      <c r="M133" s="128" t="s">
        <v>54</v>
      </c>
      <c r="N133" s="128" t="s">
        <v>54</v>
      </c>
      <c r="O133" s="129"/>
      <c r="P133" s="128" t="str">
        <f>IFERROR(VLOOKUP(#REF!,#REF!,6,0),"")</f>
        <v/>
      </c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5.75" customHeight="1" x14ac:dyDescent="0.2">
      <c r="A134" s="2" t="str">
        <f>IFERROR(IF(#REF!=0,"Wrong Gender!",""),"")</f>
        <v/>
      </c>
      <c r="B134" s="21"/>
      <c r="C134" s="21" t="s">
        <v>54</v>
      </c>
      <c r="D134" s="21" t="s">
        <v>54</v>
      </c>
      <c r="E134" s="21" t="s">
        <v>54</v>
      </c>
      <c r="F134" s="21" t="s">
        <v>54</v>
      </c>
      <c r="G134" s="127"/>
      <c r="H134" s="128" t="str">
        <f>IFERROR(VLOOKUP(#REF!,#REF!,6,0),"")</f>
        <v/>
      </c>
      <c r="I134" s="117" t="str">
        <f>IFERROR(IF(#REF!=0,"Wrong Gender!",""),"")</f>
        <v/>
      </c>
      <c r="J134" s="128"/>
      <c r="K134" s="128" t="s">
        <v>54</v>
      </c>
      <c r="L134" s="128" t="s">
        <v>54</v>
      </c>
      <c r="M134" s="128" t="s">
        <v>54</v>
      </c>
      <c r="N134" s="128" t="s">
        <v>54</v>
      </c>
      <c r="O134" s="129"/>
      <c r="P134" s="128" t="str">
        <f>IFERROR(VLOOKUP(#REF!,#REF!,6,0),"")</f>
        <v/>
      </c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5.75" customHeight="1" x14ac:dyDescent="0.2">
      <c r="A135" s="2" t="str">
        <f>IFERROR(IF(#REF!=0,"Wrong Gender!",""),"")</f>
        <v/>
      </c>
      <c r="B135" s="21"/>
      <c r="C135" s="21" t="s">
        <v>54</v>
      </c>
      <c r="D135" s="21" t="s">
        <v>54</v>
      </c>
      <c r="E135" s="21" t="s">
        <v>54</v>
      </c>
      <c r="F135" s="21" t="s">
        <v>54</v>
      </c>
      <c r="G135" s="127"/>
      <c r="H135" s="128" t="str">
        <f>IFERROR(VLOOKUP(#REF!,#REF!,6,0),"")</f>
        <v/>
      </c>
      <c r="I135" s="117" t="str">
        <f>IFERROR(IF(#REF!=0,"Wrong Gender!",""),"")</f>
        <v/>
      </c>
      <c r="J135" s="128"/>
      <c r="K135" s="128" t="s">
        <v>54</v>
      </c>
      <c r="L135" s="128" t="s">
        <v>54</v>
      </c>
      <c r="M135" s="128" t="s">
        <v>54</v>
      </c>
      <c r="N135" s="128" t="s">
        <v>54</v>
      </c>
      <c r="O135" s="129"/>
      <c r="P135" s="128" t="str">
        <f>IFERROR(VLOOKUP(#REF!,#REF!,6,0),"")</f>
        <v/>
      </c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5.75" customHeight="1" x14ac:dyDescent="0.2">
      <c r="A136" s="2" t="str">
        <f>IFERROR(IF(#REF!=0,"Wrong Gender!",""),"")</f>
        <v/>
      </c>
      <c r="B136" s="21"/>
      <c r="C136" s="21" t="s">
        <v>54</v>
      </c>
      <c r="D136" s="21" t="s">
        <v>54</v>
      </c>
      <c r="E136" s="21" t="s">
        <v>54</v>
      </c>
      <c r="F136" s="21" t="s">
        <v>54</v>
      </c>
      <c r="G136" s="127"/>
      <c r="H136" s="128" t="str">
        <f>IFERROR(VLOOKUP(#REF!,#REF!,6,0),"")</f>
        <v/>
      </c>
      <c r="I136" s="117" t="str">
        <f>IFERROR(IF(#REF!=0,"Wrong Gender!",""),"")</f>
        <v/>
      </c>
      <c r="J136" s="128"/>
      <c r="K136" s="128" t="s">
        <v>54</v>
      </c>
      <c r="L136" s="128" t="s">
        <v>54</v>
      </c>
      <c r="M136" s="128" t="s">
        <v>54</v>
      </c>
      <c r="N136" s="128" t="s">
        <v>54</v>
      </c>
      <c r="O136" s="129"/>
      <c r="P136" s="128" t="str">
        <f>IFERROR(VLOOKUP(#REF!,#REF!,6,0),"")</f>
        <v/>
      </c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5.75" customHeight="1" x14ac:dyDescent="0.2">
      <c r="A137" s="2" t="str">
        <f>IFERROR(IF(#REF!=0,"Wrong Gender!",""),"")</f>
        <v/>
      </c>
      <c r="B137" s="21"/>
      <c r="C137" s="21" t="s">
        <v>54</v>
      </c>
      <c r="D137" s="21" t="s">
        <v>54</v>
      </c>
      <c r="E137" s="21" t="s">
        <v>54</v>
      </c>
      <c r="F137" s="21" t="s">
        <v>54</v>
      </c>
      <c r="G137" s="127"/>
      <c r="H137" s="128" t="str">
        <f>IFERROR(VLOOKUP(#REF!,#REF!,6,0),"")</f>
        <v/>
      </c>
      <c r="I137" s="117" t="str">
        <f>IFERROR(IF(#REF!=0,"Wrong Gender!",""),"")</f>
        <v/>
      </c>
      <c r="J137" s="128"/>
      <c r="K137" s="128" t="s">
        <v>54</v>
      </c>
      <c r="L137" s="128" t="s">
        <v>54</v>
      </c>
      <c r="M137" s="128" t="s">
        <v>54</v>
      </c>
      <c r="N137" s="128" t="s">
        <v>54</v>
      </c>
      <c r="O137" s="129"/>
      <c r="P137" s="128" t="str">
        <f>IFERROR(VLOOKUP(#REF!,#REF!,6,0),"")</f>
        <v/>
      </c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5.75" customHeight="1" x14ac:dyDescent="0.2">
      <c r="A138" s="2" t="str">
        <f>IFERROR(IF(#REF!=0,"Wrong Gender!",""),"")</f>
        <v/>
      </c>
      <c r="B138" s="21"/>
      <c r="C138" s="21" t="s">
        <v>54</v>
      </c>
      <c r="D138" s="21" t="s">
        <v>54</v>
      </c>
      <c r="E138" s="21" t="s">
        <v>54</v>
      </c>
      <c r="F138" s="21" t="s">
        <v>54</v>
      </c>
      <c r="G138" s="127"/>
      <c r="H138" s="128" t="str">
        <f>IFERROR(VLOOKUP(#REF!,#REF!,6,0),"")</f>
        <v/>
      </c>
      <c r="I138" s="117" t="str">
        <f>IFERROR(IF(#REF!=0,"Wrong Gender!",""),"")</f>
        <v/>
      </c>
      <c r="J138" s="128"/>
      <c r="K138" s="128" t="s">
        <v>54</v>
      </c>
      <c r="L138" s="128" t="s">
        <v>54</v>
      </c>
      <c r="M138" s="128" t="s">
        <v>54</v>
      </c>
      <c r="N138" s="128" t="s">
        <v>54</v>
      </c>
      <c r="O138" s="129"/>
      <c r="P138" s="128" t="str">
        <f>IFERROR(VLOOKUP(#REF!,#REF!,6,0),"")</f>
        <v/>
      </c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5.75" customHeight="1" x14ac:dyDescent="0.2">
      <c r="A139" s="2" t="str">
        <f>IFERROR(IF(#REF!=0,"Wrong Gender!",""),"")</f>
        <v/>
      </c>
      <c r="B139" s="21"/>
      <c r="C139" s="21" t="s">
        <v>54</v>
      </c>
      <c r="D139" s="21" t="s">
        <v>54</v>
      </c>
      <c r="E139" s="21" t="s">
        <v>54</v>
      </c>
      <c r="F139" s="21" t="s">
        <v>54</v>
      </c>
      <c r="G139" s="127"/>
      <c r="H139" s="128" t="str">
        <f>IFERROR(VLOOKUP(#REF!,#REF!,6,0),"")</f>
        <v/>
      </c>
      <c r="I139" s="117" t="str">
        <f>IFERROR(IF(#REF!=0,"Wrong Gender!",""),"")</f>
        <v/>
      </c>
      <c r="J139" s="128"/>
      <c r="K139" s="128" t="s">
        <v>54</v>
      </c>
      <c r="L139" s="128" t="s">
        <v>54</v>
      </c>
      <c r="M139" s="128" t="s">
        <v>54</v>
      </c>
      <c r="N139" s="128" t="s">
        <v>54</v>
      </c>
      <c r="O139" s="129"/>
      <c r="P139" s="128" t="str">
        <f>IFERROR(VLOOKUP(#REF!,#REF!,6,0),"")</f>
        <v/>
      </c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5.75" customHeight="1" x14ac:dyDescent="0.2">
      <c r="A140" s="2" t="str">
        <f>IFERROR(IF(#REF!=0,"Wrong Gender!",""),"")</f>
        <v/>
      </c>
      <c r="B140" s="21"/>
      <c r="C140" s="21" t="s">
        <v>54</v>
      </c>
      <c r="D140" s="21" t="s">
        <v>54</v>
      </c>
      <c r="E140" s="21" t="s">
        <v>54</v>
      </c>
      <c r="F140" s="21" t="s">
        <v>54</v>
      </c>
      <c r="G140" s="127"/>
      <c r="H140" s="128" t="str">
        <f>IFERROR(VLOOKUP(#REF!,#REF!,6,0),"")</f>
        <v/>
      </c>
      <c r="I140" s="117" t="str">
        <f>IFERROR(IF(#REF!=0,"Wrong Gender!",""),"")</f>
        <v/>
      </c>
      <c r="J140" s="128"/>
      <c r="K140" s="128" t="s">
        <v>54</v>
      </c>
      <c r="L140" s="128" t="s">
        <v>54</v>
      </c>
      <c r="M140" s="128" t="s">
        <v>54</v>
      </c>
      <c r="N140" s="128" t="s">
        <v>54</v>
      </c>
      <c r="O140" s="129"/>
      <c r="P140" s="128" t="str">
        <f>IFERROR(VLOOKUP(#REF!,#REF!,6,0),"")</f>
        <v/>
      </c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5.75" customHeight="1" x14ac:dyDescent="0.2">
      <c r="A141" s="2" t="str">
        <f>IFERROR(IF(#REF!=0,"Wrong Gender!",""),"")</f>
        <v/>
      </c>
      <c r="B141" s="21"/>
      <c r="C141" s="21" t="s">
        <v>54</v>
      </c>
      <c r="D141" s="21" t="s">
        <v>54</v>
      </c>
      <c r="E141" s="21" t="s">
        <v>54</v>
      </c>
      <c r="F141" s="21" t="s">
        <v>54</v>
      </c>
      <c r="G141" s="127"/>
      <c r="H141" s="128" t="str">
        <f>IFERROR(VLOOKUP(#REF!,#REF!,6,0),"")</f>
        <v/>
      </c>
      <c r="I141" s="117" t="str">
        <f>IFERROR(IF(#REF!=0,"Wrong Gender!",""),"")</f>
        <v/>
      </c>
      <c r="J141" s="128"/>
      <c r="K141" s="128" t="s">
        <v>54</v>
      </c>
      <c r="L141" s="128" t="s">
        <v>54</v>
      </c>
      <c r="M141" s="128" t="s">
        <v>54</v>
      </c>
      <c r="N141" s="128" t="s">
        <v>54</v>
      </c>
      <c r="O141" s="129"/>
      <c r="P141" s="128" t="str">
        <f>IFERROR(VLOOKUP(#REF!,#REF!,6,0),"")</f>
        <v/>
      </c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5.75" customHeight="1" x14ac:dyDescent="0.2">
      <c r="A142" s="2" t="str">
        <f>IFERROR(IF(#REF!=0,"Wrong Gender!",""),"")</f>
        <v/>
      </c>
      <c r="B142" s="21"/>
      <c r="C142" s="21" t="s">
        <v>54</v>
      </c>
      <c r="D142" s="21" t="s">
        <v>54</v>
      </c>
      <c r="E142" s="21" t="s">
        <v>54</v>
      </c>
      <c r="F142" s="21" t="s">
        <v>54</v>
      </c>
      <c r="G142" s="127"/>
      <c r="H142" s="128" t="str">
        <f>IFERROR(VLOOKUP(#REF!,#REF!,6,0),"")</f>
        <v/>
      </c>
      <c r="I142" s="117" t="str">
        <f>IFERROR(IF(#REF!=0,"Wrong Gender!",""),"")</f>
        <v/>
      </c>
      <c r="J142" s="128"/>
      <c r="K142" s="128" t="s">
        <v>54</v>
      </c>
      <c r="L142" s="128" t="s">
        <v>54</v>
      </c>
      <c r="M142" s="128" t="s">
        <v>54</v>
      </c>
      <c r="N142" s="128" t="s">
        <v>54</v>
      </c>
      <c r="O142" s="129"/>
      <c r="P142" s="128" t="str">
        <f>IFERROR(VLOOKUP(#REF!,#REF!,6,0),"")</f>
        <v/>
      </c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5.75" customHeight="1" x14ac:dyDescent="0.2">
      <c r="A143" s="2" t="str">
        <f>IFERROR(IF(#REF!=0,"Wrong Gender!",""),"")</f>
        <v/>
      </c>
      <c r="B143" s="21"/>
      <c r="C143" s="21" t="s">
        <v>54</v>
      </c>
      <c r="D143" s="21" t="s">
        <v>54</v>
      </c>
      <c r="E143" s="21" t="s">
        <v>54</v>
      </c>
      <c r="F143" s="21" t="s">
        <v>54</v>
      </c>
      <c r="G143" s="127"/>
      <c r="H143" s="128" t="str">
        <f>IFERROR(VLOOKUP(#REF!,#REF!,6,0),"")</f>
        <v/>
      </c>
      <c r="I143" s="117" t="str">
        <f>IFERROR(IF(#REF!=0,"Wrong Gender!",""),"")</f>
        <v/>
      </c>
      <c r="J143" s="128"/>
      <c r="K143" s="128" t="s">
        <v>54</v>
      </c>
      <c r="L143" s="128" t="s">
        <v>54</v>
      </c>
      <c r="M143" s="128" t="s">
        <v>54</v>
      </c>
      <c r="N143" s="128" t="s">
        <v>54</v>
      </c>
      <c r="O143" s="129"/>
      <c r="P143" s="128" t="str">
        <f>IFERROR(VLOOKUP(#REF!,#REF!,6,0),"")</f>
        <v/>
      </c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5.75" customHeight="1" x14ac:dyDescent="0.2">
      <c r="A144" s="2" t="str">
        <f>IFERROR(IF(#REF!=0,"Wrong Gender!",""),"")</f>
        <v/>
      </c>
      <c r="B144" s="21"/>
      <c r="C144" s="21" t="s">
        <v>54</v>
      </c>
      <c r="D144" s="21" t="s">
        <v>54</v>
      </c>
      <c r="E144" s="21" t="s">
        <v>54</v>
      </c>
      <c r="F144" s="21" t="s">
        <v>54</v>
      </c>
      <c r="G144" s="127"/>
      <c r="H144" s="128" t="str">
        <f>IFERROR(VLOOKUP(#REF!,#REF!,6,0),"")</f>
        <v/>
      </c>
      <c r="I144" s="117" t="str">
        <f>IFERROR(IF(#REF!=0,"Wrong Gender!",""),"")</f>
        <v/>
      </c>
      <c r="J144" s="128"/>
      <c r="K144" s="128" t="s">
        <v>54</v>
      </c>
      <c r="L144" s="128" t="s">
        <v>54</v>
      </c>
      <c r="M144" s="128" t="s">
        <v>54</v>
      </c>
      <c r="N144" s="128" t="s">
        <v>54</v>
      </c>
      <c r="O144" s="129"/>
      <c r="P144" s="128" t="str">
        <f>IFERROR(VLOOKUP(#REF!,#REF!,6,0),"")</f>
        <v/>
      </c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5.75" customHeight="1" x14ac:dyDescent="0.2">
      <c r="A145" s="2" t="str">
        <f>IFERROR(IF(#REF!=0,"Wrong Gender!",""),"")</f>
        <v/>
      </c>
      <c r="B145" s="21"/>
      <c r="C145" s="21" t="s">
        <v>54</v>
      </c>
      <c r="D145" s="21" t="s">
        <v>54</v>
      </c>
      <c r="E145" s="21" t="s">
        <v>54</v>
      </c>
      <c r="F145" s="21" t="s">
        <v>54</v>
      </c>
      <c r="G145" s="127"/>
      <c r="H145" s="128" t="str">
        <f>IFERROR(VLOOKUP(#REF!,#REF!,6,0),"")</f>
        <v/>
      </c>
      <c r="I145" s="117" t="str">
        <f>IFERROR(IF(#REF!=0,"Wrong Gender!",""),"")</f>
        <v/>
      </c>
      <c r="J145" s="128"/>
      <c r="K145" s="128" t="s">
        <v>54</v>
      </c>
      <c r="L145" s="128" t="s">
        <v>54</v>
      </c>
      <c r="M145" s="128" t="s">
        <v>54</v>
      </c>
      <c r="N145" s="128" t="s">
        <v>54</v>
      </c>
      <c r="O145" s="129"/>
      <c r="P145" s="128" t="str">
        <f>IFERROR(VLOOKUP(#REF!,#REF!,6,0),"")</f>
        <v/>
      </c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5.75" customHeight="1" x14ac:dyDescent="0.2">
      <c r="A146" s="2" t="str">
        <f>IFERROR(IF(#REF!=0,"Wrong Gender!",""),"")</f>
        <v/>
      </c>
      <c r="B146" s="21"/>
      <c r="C146" s="21" t="s">
        <v>54</v>
      </c>
      <c r="D146" s="21" t="s">
        <v>54</v>
      </c>
      <c r="E146" s="21" t="s">
        <v>54</v>
      </c>
      <c r="F146" s="21" t="s">
        <v>54</v>
      </c>
      <c r="G146" s="127"/>
      <c r="H146" s="128" t="str">
        <f>IFERROR(VLOOKUP(#REF!,#REF!,6,0),"")</f>
        <v/>
      </c>
      <c r="I146" s="117" t="str">
        <f>IFERROR(IF(#REF!=0,"Wrong Gender!",""),"")</f>
        <v/>
      </c>
      <c r="J146" s="128"/>
      <c r="K146" s="128" t="s">
        <v>54</v>
      </c>
      <c r="L146" s="128" t="s">
        <v>54</v>
      </c>
      <c r="M146" s="128" t="s">
        <v>54</v>
      </c>
      <c r="N146" s="128" t="s">
        <v>54</v>
      </c>
      <c r="O146" s="129"/>
      <c r="P146" s="128" t="str">
        <f>IFERROR(VLOOKUP(#REF!,#REF!,6,0),"")</f>
        <v/>
      </c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5.75" customHeight="1" x14ac:dyDescent="0.2">
      <c r="A147" s="2" t="str">
        <f>IFERROR(IF(#REF!=0,"Wrong Gender!",""),"")</f>
        <v/>
      </c>
      <c r="B147" s="21"/>
      <c r="C147" s="21" t="s">
        <v>54</v>
      </c>
      <c r="D147" s="21" t="s">
        <v>54</v>
      </c>
      <c r="E147" s="21" t="s">
        <v>54</v>
      </c>
      <c r="F147" s="21" t="s">
        <v>54</v>
      </c>
      <c r="G147" s="127"/>
      <c r="H147" s="128" t="str">
        <f>IFERROR(VLOOKUP(#REF!,#REF!,6,0),"")</f>
        <v/>
      </c>
      <c r="I147" s="117" t="str">
        <f>IFERROR(IF(#REF!=0,"Wrong Gender!",""),"")</f>
        <v/>
      </c>
      <c r="J147" s="128"/>
      <c r="K147" s="128" t="s">
        <v>54</v>
      </c>
      <c r="L147" s="128" t="s">
        <v>54</v>
      </c>
      <c r="M147" s="128" t="s">
        <v>54</v>
      </c>
      <c r="N147" s="128" t="s">
        <v>54</v>
      </c>
      <c r="O147" s="129"/>
      <c r="P147" s="128" t="str">
        <f>IFERROR(VLOOKUP(#REF!,#REF!,6,0),"")</f>
        <v/>
      </c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5.75" customHeight="1" x14ac:dyDescent="0.2">
      <c r="A148" s="2" t="str">
        <f>IFERROR(IF(#REF!=0,"Wrong Gender!",""),"")</f>
        <v/>
      </c>
      <c r="B148" s="21"/>
      <c r="C148" s="21" t="s">
        <v>54</v>
      </c>
      <c r="D148" s="21" t="s">
        <v>54</v>
      </c>
      <c r="E148" s="21" t="s">
        <v>54</v>
      </c>
      <c r="F148" s="21" t="s">
        <v>54</v>
      </c>
      <c r="G148" s="127"/>
      <c r="H148" s="128" t="str">
        <f>IFERROR(VLOOKUP(#REF!,#REF!,6,0),"")</f>
        <v/>
      </c>
      <c r="I148" s="117" t="str">
        <f>IFERROR(IF(#REF!=0,"Wrong Gender!",""),"")</f>
        <v/>
      </c>
      <c r="J148" s="128"/>
      <c r="K148" s="128" t="s">
        <v>54</v>
      </c>
      <c r="L148" s="128" t="s">
        <v>54</v>
      </c>
      <c r="M148" s="128" t="s">
        <v>54</v>
      </c>
      <c r="N148" s="128" t="s">
        <v>54</v>
      </c>
      <c r="O148" s="129"/>
      <c r="P148" s="128" t="str">
        <f>IFERROR(VLOOKUP(#REF!,#REF!,6,0),"")</f>
        <v/>
      </c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5.75" customHeight="1" x14ac:dyDescent="0.2">
      <c r="A149" s="2" t="str">
        <f>IFERROR(IF(#REF!=0,"Wrong Gender!",""),"")</f>
        <v/>
      </c>
      <c r="B149" s="21"/>
      <c r="C149" s="21" t="s">
        <v>54</v>
      </c>
      <c r="D149" s="21" t="s">
        <v>54</v>
      </c>
      <c r="E149" s="21" t="s">
        <v>54</v>
      </c>
      <c r="F149" s="21" t="s">
        <v>54</v>
      </c>
      <c r="G149" s="127"/>
      <c r="H149" s="128" t="str">
        <f>IFERROR(VLOOKUP(#REF!,#REF!,6,0),"")</f>
        <v/>
      </c>
      <c r="I149" s="117" t="str">
        <f>IFERROR(IF(#REF!=0,"Wrong Gender!",""),"")</f>
        <v/>
      </c>
      <c r="J149" s="128"/>
      <c r="K149" s="128" t="s">
        <v>54</v>
      </c>
      <c r="L149" s="128" t="s">
        <v>54</v>
      </c>
      <c r="M149" s="128" t="s">
        <v>54</v>
      </c>
      <c r="N149" s="128" t="s">
        <v>54</v>
      </c>
      <c r="O149" s="129"/>
      <c r="P149" s="128" t="str">
        <f>IFERROR(VLOOKUP(#REF!,#REF!,6,0),"")</f>
        <v/>
      </c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5.75" customHeight="1" x14ac:dyDescent="0.2">
      <c r="A150" s="2" t="str">
        <f>IFERROR(IF(#REF!=0,"Wrong Gender!",""),"")</f>
        <v/>
      </c>
      <c r="B150" s="21"/>
      <c r="C150" s="21" t="s">
        <v>54</v>
      </c>
      <c r="D150" s="21" t="s">
        <v>54</v>
      </c>
      <c r="E150" s="21" t="s">
        <v>54</v>
      </c>
      <c r="F150" s="21" t="s">
        <v>54</v>
      </c>
      <c r="G150" s="127"/>
      <c r="H150" s="128" t="str">
        <f>IFERROR(VLOOKUP(#REF!,#REF!,6,0),"")</f>
        <v/>
      </c>
      <c r="I150" s="117" t="str">
        <f>IFERROR(IF(#REF!=0,"Wrong Gender!",""),"")</f>
        <v/>
      </c>
      <c r="J150" s="128"/>
      <c r="K150" s="128" t="s">
        <v>54</v>
      </c>
      <c r="L150" s="128" t="s">
        <v>54</v>
      </c>
      <c r="M150" s="128" t="s">
        <v>54</v>
      </c>
      <c r="N150" s="128" t="s">
        <v>54</v>
      </c>
      <c r="O150" s="129"/>
      <c r="P150" s="128" t="str">
        <f>IFERROR(VLOOKUP(#REF!,#REF!,6,0),"")</f>
        <v/>
      </c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5.75" customHeight="1" x14ac:dyDescent="0.2">
      <c r="A151" s="2" t="str">
        <f>IFERROR(IF(#REF!=0,"Wrong Gender!",""),"")</f>
        <v/>
      </c>
      <c r="B151" s="21"/>
      <c r="C151" s="21" t="s">
        <v>54</v>
      </c>
      <c r="D151" s="21" t="s">
        <v>54</v>
      </c>
      <c r="E151" s="21" t="s">
        <v>54</v>
      </c>
      <c r="F151" s="21" t="s">
        <v>54</v>
      </c>
      <c r="G151" s="127"/>
      <c r="H151" s="128" t="str">
        <f>IFERROR(VLOOKUP(#REF!,#REF!,6,0),"")</f>
        <v/>
      </c>
      <c r="I151" s="117" t="str">
        <f>IFERROR(IF(#REF!=0,"Wrong Gender!",""),"")</f>
        <v/>
      </c>
      <c r="J151" s="128"/>
      <c r="K151" s="128" t="s">
        <v>54</v>
      </c>
      <c r="L151" s="128" t="s">
        <v>54</v>
      </c>
      <c r="M151" s="128" t="s">
        <v>54</v>
      </c>
      <c r="N151" s="128" t="s">
        <v>54</v>
      </c>
      <c r="O151" s="129"/>
      <c r="P151" s="128" t="str">
        <f>IFERROR(VLOOKUP(#REF!,#REF!,6,0),"")</f>
        <v/>
      </c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5.75" customHeight="1" x14ac:dyDescent="0.2">
      <c r="A152" s="2" t="str">
        <f>IFERROR(IF(#REF!=0,"Wrong Gender!",""),"")</f>
        <v/>
      </c>
      <c r="B152" s="21"/>
      <c r="C152" s="21" t="s">
        <v>54</v>
      </c>
      <c r="D152" s="21" t="s">
        <v>54</v>
      </c>
      <c r="E152" s="21" t="s">
        <v>54</v>
      </c>
      <c r="F152" s="21" t="s">
        <v>54</v>
      </c>
      <c r="G152" s="127"/>
      <c r="H152" s="128" t="str">
        <f>IFERROR(VLOOKUP(#REF!,#REF!,6,0),"")</f>
        <v/>
      </c>
      <c r="I152" s="117" t="str">
        <f>IFERROR(IF(#REF!=0,"Wrong Gender!",""),"")</f>
        <v/>
      </c>
      <c r="J152" s="128"/>
      <c r="K152" s="128" t="s">
        <v>54</v>
      </c>
      <c r="L152" s="128" t="s">
        <v>54</v>
      </c>
      <c r="M152" s="128" t="s">
        <v>54</v>
      </c>
      <c r="N152" s="128" t="s">
        <v>54</v>
      </c>
      <c r="O152" s="129"/>
      <c r="P152" s="128" t="str">
        <f>IFERROR(VLOOKUP(#REF!,#REF!,6,0),"")</f>
        <v/>
      </c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5.75" customHeight="1" x14ac:dyDescent="0.2">
      <c r="A153" s="2" t="str">
        <f>IFERROR(IF(#REF!=0,"Wrong Gender!",""),"")</f>
        <v/>
      </c>
      <c r="B153" s="21"/>
      <c r="C153" s="21" t="s">
        <v>54</v>
      </c>
      <c r="D153" s="21" t="s">
        <v>54</v>
      </c>
      <c r="E153" s="21" t="s">
        <v>54</v>
      </c>
      <c r="F153" s="21" t="s">
        <v>54</v>
      </c>
      <c r="G153" s="127"/>
      <c r="H153" s="128" t="str">
        <f>IFERROR(VLOOKUP(#REF!,#REF!,6,0),"")</f>
        <v/>
      </c>
      <c r="I153" s="117" t="str">
        <f>IFERROR(IF(#REF!=0,"Wrong Gender!",""),"")</f>
        <v/>
      </c>
      <c r="J153" s="128"/>
      <c r="K153" s="128" t="s">
        <v>54</v>
      </c>
      <c r="L153" s="128" t="s">
        <v>54</v>
      </c>
      <c r="M153" s="128" t="s">
        <v>54</v>
      </c>
      <c r="N153" s="128" t="s">
        <v>54</v>
      </c>
      <c r="O153" s="129"/>
      <c r="P153" s="128" t="str">
        <f>IFERROR(VLOOKUP(#REF!,#REF!,6,0),"")</f>
        <v/>
      </c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5.75" customHeight="1" x14ac:dyDescent="0.2">
      <c r="A154" s="2" t="str">
        <f>IFERROR(IF(#REF!=0,"Wrong Gender!",""),"")</f>
        <v/>
      </c>
      <c r="B154" s="21"/>
      <c r="C154" s="21" t="s">
        <v>54</v>
      </c>
      <c r="D154" s="21" t="s">
        <v>54</v>
      </c>
      <c r="E154" s="21" t="s">
        <v>54</v>
      </c>
      <c r="F154" s="21" t="s">
        <v>54</v>
      </c>
      <c r="G154" s="127"/>
      <c r="H154" s="128" t="str">
        <f>IFERROR(VLOOKUP(#REF!,#REF!,6,0),"")</f>
        <v/>
      </c>
      <c r="I154" s="117" t="str">
        <f>IFERROR(IF(#REF!=0,"Wrong Gender!",""),"")</f>
        <v/>
      </c>
      <c r="J154" s="128"/>
      <c r="K154" s="128" t="s">
        <v>54</v>
      </c>
      <c r="L154" s="128" t="s">
        <v>54</v>
      </c>
      <c r="M154" s="128" t="s">
        <v>54</v>
      </c>
      <c r="N154" s="128" t="s">
        <v>54</v>
      </c>
      <c r="O154" s="129"/>
      <c r="P154" s="128" t="str">
        <f>IFERROR(VLOOKUP(#REF!,#REF!,6,0),"")</f>
        <v/>
      </c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5.75" customHeight="1" x14ac:dyDescent="0.2">
      <c r="A155" s="2" t="str">
        <f>IFERROR(IF(#REF!=0,"Wrong Gender!",""),"")</f>
        <v/>
      </c>
      <c r="B155" s="21"/>
      <c r="C155" s="21" t="s">
        <v>54</v>
      </c>
      <c r="D155" s="21" t="s">
        <v>54</v>
      </c>
      <c r="E155" s="21" t="s">
        <v>54</v>
      </c>
      <c r="F155" s="21" t="s">
        <v>54</v>
      </c>
      <c r="G155" s="127"/>
      <c r="H155" s="128" t="str">
        <f>IFERROR(VLOOKUP(#REF!,#REF!,6,0),"")</f>
        <v/>
      </c>
      <c r="I155" s="117" t="str">
        <f>IFERROR(IF(#REF!=0,"Wrong Gender!",""),"")</f>
        <v/>
      </c>
      <c r="J155" s="128"/>
      <c r="K155" s="128" t="s">
        <v>54</v>
      </c>
      <c r="L155" s="128" t="s">
        <v>54</v>
      </c>
      <c r="M155" s="128" t="s">
        <v>54</v>
      </c>
      <c r="N155" s="128" t="s">
        <v>54</v>
      </c>
      <c r="O155" s="129"/>
      <c r="P155" s="128" t="str">
        <f>IFERROR(VLOOKUP(#REF!,#REF!,6,0),"")</f>
        <v/>
      </c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5.75" customHeight="1" x14ac:dyDescent="0.2">
      <c r="A156" s="2" t="str">
        <f>IFERROR(IF(#REF!=0,"Wrong Gender!",""),"")</f>
        <v/>
      </c>
      <c r="B156" s="21"/>
      <c r="C156" s="21" t="s">
        <v>54</v>
      </c>
      <c r="D156" s="21" t="s">
        <v>54</v>
      </c>
      <c r="E156" s="21" t="s">
        <v>54</v>
      </c>
      <c r="F156" s="21" t="s">
        <v>54</v>
      </c>
      <c r="G156" s="127"/>
      <c r="H156" s="128" t="str">
        <f>IFERROR(VLOOKUP(#REF!,#REF!,6,0),"")</f>
        <v/>
      </c>
      <c r="I156" s="117" t="str">
        <f>IFERROR(IF(#REF!=0,"Wrong Gender!",""),"")</f>
        <v/>
      </c>
      <c r="J156" s="128"/>
      <c r="K156" s="128" t="s">
        <v>54</v>
      </c>
      <c r="L156" s="128" t="s">
        <v>54</v>
      </c>
      <c r="M156" s="128" t="s">
        <v>54</v>
      </c>
      <c r="N156" s="128" t="s">
        <v>54</v>
      </c>
      <c r="O156" s="129"/>
      <c r="P156" s="128" t="str">
        <f>IFERROR(VLOOKUP(#REF!,#REF!,6,0),"")</f>
        <v/>
      </c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5.75" customHeight="1" x14ac:dyDescent="0.2">
      <c r="A157" s="2" t="str">
        <f>IFERROR(IF(#REF!=0,"Wrong Gender!",""),"")</f>
        <v/>
      </c>
      <c r="B157" s="21"/>
      <c r="C157" s="21" t="s">
        <v>54</v>
      </c>
      <c r="D157" s="21" t="s">
        <v>54</v>
      </c>
      <c r="E157" s="21" t="s">
        <v>54</v>
      </c>
      <c r="F157" s="21" t="s">
        <v>54</v>
      </c>
      <c r="G157" s="127"/>
      <c r="H157" s="128" t="str">
        <f>IFERROR(VLOOKUP(#REF!,#REF!,6,0),"")</f>
        <v/>
      </c>
      <c r="I157" s="117" t="str">
        <f>IFERROR(IF(#REF!=0,"Wrong Gender!",""),"")</f>
        <v/>
      </c>
      <c r="J157" s="128"/>
      <c r="K157" s="128" t="s">
        <v>54</v>
      </c>
      <c r="L157" s="128" t="s">
        <v>54</v>
      </c>
      <c r="M157" s="128" t="s">
        <v>54</v>
      </c>
      <c r="N157" s="128" t="s">
        <v>54</v>
      </c>
      <c r="O157" s="129"/>
      <c r="P157" s="128" t="str">
        <f>IFERROR(VLOOKUP(#REF!,#REF!,6,0),"")</f>
        <v/>
      </c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5.75" customHeight="1" x14ac:dyDescent="0.2">
      <c r="A158" s="2" t="str">
        <f>IFERROR(IF(#REF!=0,"Wrong Gender!",""),"")</f>
        <v/>
      </c>
      <c r="B158" s="21"/>
      <c r="C158" s="21" t="s">
        <v>54</v>
      </c>
      <c r="D158" s="21" t="s">
        <v>54</v>
      </c>
      <c r="E158" s="21" t="s">
        <v>54</v>
      </c>
      <c r="F158" s="21" t="s">
        <v>54</v>
      </c>
      <c r="G158" s="127"/>
      <c r="H158" s="128" t="str">
        <f>IFERROR(VLOOKUP(#REF!,#REF!,6,0),"")</f>
        <v/>
      </c>
      <c r="I158" s="117" t="str">
        <f>IFERROR(IF(#REF!=0,"Wrong Gender!",""),"")</f>
        <v/>
      </c>
      <c r="J158" s="128"/>
      <c r="K158" s="128" t="s">
        <v>54</v>
      </c>
      <c r="L158" s="128" t="s">
        <v>54</v>
      </c>
      <c r="M158" s="128" t="s">
        <v>54</v>
      </c>
      <c r="N158" s="128" t="s">
        <v>54</v>
      </c>
      <c r="O158" s="129"/>
      <c r="P158" s="128" t="str">
        <f>IFERROR(VLOOKUP(#REF!,#REF!,6,0),"")</f>
        <v/>
      </c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5.75" customHeight="1" x14ac:dyDescent="0.2">
      <c r="A159" s="2" t="str">
        <f>IFERROR(IF(#REF!=0,"Wrong Gender!",""),"")</f>
        <v/>
      </c>
      <c r="B159" s="21"/>
      <c r="C159" s="21" t="s">
        <v>54</v>
      </c>
      <c r="D159" s="21" t="s">
        <v>54</v>
      </c>
      <c r="E159" s="21" t="s">
        <v>54</v>
      </c>
      <c r="F159" s="21" t="s">
        <v>54</v>
      </c>
      <c r="G159" s="127"/>
      <c r="H159" s="128" t="str">
        <f>IFERROR(VLOOKUP(#REF!,#REF!,6,0),"")</f>
        <v/>
      </c>
      <c r="I159" s="117" t="str">
        <f>IFERROR(IF(#REF!=0,"Wrong Gender!",""),"")</f>
        <v/>
      </c>
      <c r="J159" s="128"/>
      <c r="K159" s="128" t="s">
        <v>54</v>
      </c>
      <c r="L159" s="128" t="s">
        <v>54</v>
      </c>
      <c r="M159" s="128" t="s">
        <v>54</v>
      </c>
      <c r="N159" s="128" t="s">
        <v>54</v>
      </c>
      <c r="O159" s="129"/>
      <c r="P159" s="128" t="str">
        <f>IFERROR(VLOOKUP(#REF!,#REF!,6,0),"")</f>
        <v/>
      </c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5.75" customHeight="1" x14ac:dyDescent="0.2">
      <c r="A160" s="2" t="str">
        <f>IFERROR(IF(#REF!=0,"Wrong Gender!",""),"")</f>
        <v/>
      </c>
      <c r="B160" s="21"/>
      <c r="C160" s="21" t="s">
        <v>54</v>
      </c>
      <c r="D160" s="21" t="s">
        <v>54</v>
      </c>
      <c r="E160" s="21" t="s">
        <v>54</v>
      </c>
      <c r="F160" s="21" t="s">
        <v>54</v>
      </c>
      <c r="G160" s="127"/>
      <c r="H160" s="128" t="str">
        <f>IFERROR(VLOOKUP(#REF!,#REF!,6,0),"")</f>
        <v/>
      </c>
      <c r="I160" s="117" t="str">
        <f>IFERROR(IF(#REF!=0,"Wrong Gender!",""),"")</f>
        <v/>
      </c>
      <c r="J160" s="128"/>
      <c r="K160" s="128" t="s">
        <v>54</v>
      </c>
      <c r="L160" s="128" t="s">
        <v>54</v>
      </c>
      <c r="M160" s="128" t="s">
        <v>54</v>
      </c>
      <c r="N160" s="128" t="s">
        <v>54</v>
      </c>
      <c r="O160" s="129"/>
      <c r="P160" s="128" t="str">
        <f>IFERROR(VLOOKUP(#REF!,#REF!,6,0),"")</f>
        <v/>
      </c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5.75" customHeight="1" x14ac:dyDescent="0.2">
      <c r="A161" s="2" t="str">
        <f>IFERROR(IF(#REF!=0,"Wrong Gender!",""),"")</f>
        <v/>
      </c>
      <c r="B161" s="21"/>
      <c r="C161" s="21" t="s">
        <v>54</v>
      </c>
      <c r="D161" s="21" t="s">
        <v>54</v>
      </c>
      <c r="E161" s="21" t="s">
        <v>54</v>
      </c>
      <c r="F161" s="21" t="s">
        <v>54</v>
      </c>
      <c r="G161" s="127"/>
      <c r="H161" s="128" t="str">
        <f>IFERROR(VLOOKUP(#REF!,#REF!,6,0),"")</f>
        <v/>
      </c>
      <c r="I161" s="117" t="str">
        <f>IFERROR(IF(#REF!=0,"Wrong Gender!",""),"")</f>
        <v/>
      </c>
      <c r="J161" s="128"/>
      <c r="K161" s="128" t="s">
        <v>54</v>
      </c>
      <c r="L161" s="128" t="s">
        <v>54</v>
      </c>
      <c r="M161" s="128" t="s">
        <v>54</v>
      </c>
      <c r="N161" s="128" t="s">
        <v>54</v>
      </c>
      <c r="O161" s="129"/>
      <c r="P161" s="128" t="str">
        <f>IFERROR(VLOOKUP(#REF!,#REF!,6,0),"")</f>
        <v/>
      </c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5.75" customHeight="1" x14ac:dyDescent="0.2">
      <c r="A162" s="2" t="str">
        <f>IFERROR(IF(#REF!=0,"Wrong Gender!",""),"")</f>
        <v/>
      </c>
      <c r="B162" s="21"/>
      <c r="C162" s="21" t="s">
        <v>54</v>
      </c>
      <c r="D162" s="21" t="s">
        <v>54</v>
      </c>
      <c r="E162" s="21" t="s">
        <v>54</v>
      </c>
      <c r="F162" s="21" t="s">
        <v>54</v>
      </c>
      <c r="G162" s="127"/>
      <c r="H162" s="128" t="str">
        <f>IFERROR(VLOOKUP(#REF!,#REF!,6,0),"")</f>
        <v/>
      </c>
      <c r="I162" s="117" t="str">
        <f>IFERROR(IF(#REF!=0,"Wrong Gender!",""),"")</f>
        <v/>
      </c>
      <c r="J162" s="128"/>
      <c r="K162" s="128" t="s">
        <v>54</v>
      </c>
      <c r="L162" s="128" t="s">
        <v>54</v>
      </c>
      <c r="M162" s="128" t="s">
        <v>54</v>
      </c>
      <c r="N162" s="128" t="s">
        <v>54</v>
      </c>
      <c r="O162" s="129"/>
      <c r="P162" s="128" t="str">
        <f>IFERROR(VLOOKUP(#REF!,#REF!,6,0),"")</f>
        <v/>
      </c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5.75" customHeight="1" x14ac:dyDescent="0.2">
      <c r="A163" s="2" t="str">
        <f>IFERROR(IF(#REF!=0,"Wrong Gender!",""),"")</f>
        <v/>
      </c>
      <c r="B163" s="21"/>
      <c r="C163" s="21" t="s">
        <v>54</v>
      </c>
      <c r="D163" s="21" t="s">
        <v>54</v>
      </c>
      <c r="E163" s="21" t="s">
        <v>54</v>
      </c>
      <c r="F163" s="21" t="s">
        <v>54</v>
      </c>
      <c r="G163" s="127"/>
      <c r="H163" s="128" t="str">
        <f>IFERROR(VLOOKUP(#REF!,#REF!,6,0),"")</f>
        <v/>
      </c>
      <c r="I163" s="117" t="str">
        <f>IFERROR(IF(#REF!=0,"Wrong Gender!",""),"")</f>
        <v/>
      </c>
      <c r="J163" s="128"/>
      <c r="K163" s="128" t="s">
        <v>54</v>
      </c>
      <c r="L163" s="128" t="s">
        <v>54</v>
      </c>
      <c r="M163" s="128" t="s">
        <v>54</v>
      </c>
      <c r="N163" s="128" t="s">
        <v>54</v>
      </c>
      <c r="O163" s="129"/>
      <c r="P163" s="128" t="str">
        <f>IFERROR(VLOOKUP(#REF!,#REF!,6,0),"")</f>
        <v/>
      </c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5.75" customHeight="1" x14ac:dyDescent="0.2">
      <c r="A164" s="2" t="str">
        <f>IFERROR(IF(#REF!=0,"Wrong Gender!",""),"")</f>
        <v/>
      </c>
      <c r="B164" s="21"/>
      <c r="C164" s="21" t="s">
        <v>54</v>
      </c>
      <c r="D164" s="21" t="s">
        <v>54</v>
      </c>
      <c r="E164" s="21" t="s">
        <v>54</v>
      </c>
      <c r="F164" s="21" t="s">
        <v>54</v>
      </c>
      <c r="G164" s="127"/>
      <c r="H164" s="128" t="str">
        <f>IFERROR(VLOOKUP(#REF!,#REF!,6,0),"")</f>
        <v/>
      </c>
      <c r="I164" s="117" t="str">
        <f>IFERROR(IF(#REF!=0,"Wrong Gender!",""),"")</f>
        <v/>
      </c>
      <c r="J164" s="128"/>
      <c r="K164" s="128" t="s">
        <v>54</v>
      </c>
      <c r="L164" s="128" t="s">
        <v>54</v>
      </c>
      <c r="M164" s="128" t="s">
        <v>54</v>
      </c>
      <c r="N164" s="128" t="s">
        <v>54</v>
      </c>
      <c r="O164" s="129"/>
      <c r="P164" s="128" t="str">
        <f>IFERROR(VLOOKUP(#REF!,#REF!,6,0),"")</f>
        <v/>
      </c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5.75" customHeight="1" x14ac:dyDescent="0.2">
      <c r="A165" s="2" t="str">
        <f>IFERROR(IF(#REF!=0,"Wrong Gender!",""),"")</f>
        <v/>
      </c>
      <c r="B165" s="21"/>
      <c r="C165" s="21" t="s">
        <v>54</v>
      </c>
      <c r="D165" s="21" t="s">
        <v>54</v>
      </c>
      <c r="E165" s="21" t="s">
        <v>54</v>
      </c>
      <c r="F165" s="21" t="s">
        <v>54</v>
      </c>
      <c r="G165" s="127"/>
      <c r="H165" s="128" t="str">
        <f>IFERROR(VLOOKUP(#REF!,#REF!,6,0),"")</f>
        <v/>
      </c>
      <c r="I165" s="117" t="str">
        <f>IFERROR(IF(#REF!=0,"Wrong Gender!",""),"")</f>
        <v/>
      </c>
      <c r="J165" s="128"/>
      <c r="K165" s="128" t="s">
        <v>54</v>
      </c>
      <c r="L165" s="128" t="s">
        <v>54</v>
      </c>
      <c r="M165" s="128" t="s">
        <v>54</v>
      </c>
      <c r="N165" s="128" t="s">
        <v>54</v>
      </c>
      <c r="O165" s="129"/>
      <c r="P165" s="128" t="str">
        <f>IFERROR(VLOOKUP(#REF!,#REF!,6,0),"")</f>
        <v/>
      </c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5.75" customHeight="1" x14ac:dyDescent="0.2">
      <c r="A166" s="2" t="str">
        <f>IFERROR(IF(#REF!=0,"Wrong Gender!",""),"")</f>
        <v/>
      </c>
      <c r="B166" s="21"/>
      <c r="C166" s="21" t="s">
        <v>54</v>
      </c>
      <c r="D166" s="21" t="s">
        <v>54</v>
      </c>
      <c r="E166" s="21" t="s">
        <v>54</v>
      </c>
      <c r="F166" s="21" t="s">
        <v>54</v>
      </c>
      <c r="G166" s="127"/>
      <c r="H166" s="128" t="str">
        <f>IFERROR(VLOOKUP(#REF!,#REF!,6,0),"")</f>
        <v/>
      </c>
      <c r="I166" s="117" t="str">
        <f>IFERROR(IF(#REF!=0,"Wrong Gender!",""),"")</f>
        <v/>
      </c>
      <c r="J166" s="128"/>
      <c r="K166" s="128" t="s">
        <v>54</v>
      </c>
      <c r="L166" s="128" t="s">
        <v>54</v>
      </c>
      <c r="M166" s="128" t="s">
        <v>54</v>
      </c>
      <c r="N166" s="128" t="s">
        <v>54</v>
      </c>
      <c r="O166" s="129"/>
      <c r="P166" s="128" t="str">
        <f>IFERROR(VLOOKUP(#REF!,#REF!,6,0),"")</f>
        <v/>
      </c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5.75" customHeight="1" x14ac:dyDescent="0.2">
      <c r="A167" s="2" t="str">
        <f>IFERROR(IF(#REF!=0,"Wrong Gender!",""),"")</f>
        <v/>
      </c>
      <c r="B167" s="21"/>
      <c r="C167" s="21" t="s">
        <v>54</v>
      </c>
      <c r="D167" s="21" t="s">
        <v>54</v>
      </c>
      <c r="E167" s="21" t="s">
        <v>54</v>
      </c>
      <c r="F167" s="21" t="s">
        <v>54</v>
      </c>
      <c r="G167" s="127"/>
      <c r="H167" s="128" t="str">
        <f>IFERROR(VLOOKUP(#REF!,#REF!,6,0),"")</f>
        <v/>
      </c>
      <c r="I167" s="117" t="str">
        <f>IFERROR(IF(#REF!=0,"Wrong Gender!",""),"")</f>
        <v/>
      </c>
      <c r="J167" s="128"/>
      <c r="K167" s="128" t="s">
        <v>54</v>
      </c>
      <c r="L167" s="128" t="s">
        <v>54</v>
      </c>
      <c r="M167" s="128" t="s">
        <v>54</v>
      </c>
      <c r="N167" s="128" t="s">
        <v>54</v>
      </c>
      <c r="O167" s="129"/>
      <c r="P167" s="128" t="str">
        <f>IFERROR(VLOOKUP(#REF!,#REF!,6,0),"")</f>
        <v/>
      </c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5.75" customHeight="1" x14ac:dyDescent="0.2">
      <c r="A168" s="2" t="str">
        <f>IFERROR(IF(#REF!=0,"Wrong Gender!",""),"")</f>
        <v/>
      </c>
      <c r="B168" s="21"/>
      <c r="C168" s="21" t="s">
        <v>54</v>
      </c>
      <c r="D168" s="21" t="s">
        <v>54</v>
      </c>
      <c r="E168" s="21" t="s">
        <v>54</v>
      </c>
      <c r="F168" s="21" t="s">
        <v>54</v>
      </c>
      <c r="G168" s="127"/>
      <c r="H168" s="128" t="str">
        <f>IFERROR(VLOOKUP(#REF!,#REF!,6,0),"")</f>
        <v/>
      </c>
      <c r="I168" s="117" t="str">
        <f>IFERROR(IF(#REF!=0,"Wrong Gender!",""),"")</f>
        <v/>
      </c>
      <c r="J168" s="128"/>
      <c r="K168" s="128" t="s">
        <v>54</v>
      </c>
      <c r="L168" s="128" t="s">
        <v>54</v>
      </c>
      <c r="M168" s="128" t="s">
        <v>54</v>
      </c>
      <c r="N168" s="128" t="s">
        <v>54</v>
      </c>
      <c r="O168" s="129"/>
      <c r="P168" s="128" t="str">
        <f>IFERROR(VLOOKUP(#REF!,#REF!,6,0),"")</f>
        <v/>
      </c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5.75" customHeight="1" x14ac:dyDescent="0.2">
      <c r="A169" s="2" t="str">
        <f>IFERROR(IF(#REF!=0,"Wrong Gender!",""),"")</f>
        <v/>
      </c>
      <c r="B169" s="21"/>
      <c r="C169" s="21" t="s">
        <v>54</v>
      </c>
      <c r="D169" s="21" t="s">
        <v>54</v>
      </c>
      <c r="E169" s="21" t="s">
        <v>54</v>
      </c>
      <c r="F169" s="21" t="s">
        <v>54</v>
      </c>
      <c r="G169" s="127"/>
      <c r="H169" s="128" t="str">
        <f>IFERROR(VLOOKUP(#REF!,#REF!,6,0),"")</f>
        <v/>
      </c>
      <c r="I169" s="117" t="str">
        <f>IFERROR(IF(#REF!=0,"Wrong Gender!",""),"")</f>
        <v/>
      </c>
      <c r="J169" s="128"/>
      <c r="K169" s="128" t="s">
        <v>54</v>
      </c>
      <c r="L169" s="128" t="s">
        <v>54</v>
      </c>
      <c r="M169" s="128" t="s">
        <v>54</v>
      </c>
      <c r="N169" s="128" t="s">
        <v>54</v>
      </c>
      <c r="O169" s="129"/>
      <c r="P169" s="128" t="str">
        <f>IFERROR(VLOOKUP(#REF!,#REF!,6,0),"")</f>
        <v/>
      </c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5.75" customHeight="1" x14ac:dyDescent="0.2">
      <c r="A170" s="2" t="str">
        <f>IFERROR(IF(#REF!=0,"Wrong Gender!",""),"")</f>
        <v/>
      </c>
      <c r="B170" s="21"/>
      <c r="C170" s="21" t="s">
        <v>54</v>
      </c>
      <c r="D170" s="21" t="s">
        <v>54</v>
      </c>
      <c r="E170" s="21" t="s">
        <v>54</v>
      </c>
      <c r="F170" s="21" t="s">
        <v>54</v>
      </c>
      <c r="G170" s="127"/>
      <c r="H170" s="128" t="str">
        <f>IFERROR(VLOOKUP(#REF!,#REF!,6,0),"")</f>
        <v/>
      </c>
      <c r="I170" s="117" t="str">
        <f>IFERROR(IF(#REF!=0,"Wrong Gender!",""),"")</f>
        <v/>
      </c>
      <c r="J170" s="128"/>
      <c r="K170" s="128" t="s">
        <v>54</v>
      </c>
      <c r="L170" s="128" t="s">
        <v>54</v>
      </c>
      <c r="M170" s="128" t="s">
        <v>54</v>
      </c>
      <c r="N170" s="128" t="s">
        <v>54</v>
      </c>
      <c r="O170" s="129"/>
      <c r="P170" s="128" t="str">
        <f>IFERROR(VLOOKUP(#REF!,#REF!,6,0),"")</f>
        <v/>
      </c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5.75" customHeight="1" x14ac:dyDescent="0.2">
      <c r="A171" s="2" t="str">
        <f>IFERROR(IF(#REF!=0,"Wrong Gender!",""),"")</f>
        <v/>
      </c>
      <c r="B171" s="21"/>
      <c r="C171" s="21" t="s">
        <v>54</v>
      </c>
      <c r="D171" s="21" t="s">
        <v>54</v>
      </c>
      <c r="E171" s="21" t="s">
        <v>54</v>
      </c>
      <c r="F171" s="21" t="s">
        <v>54</v>
      </c>
      <c r="G171" s="127"/>
      <c r="H171" s="128" t="str">
        <f>IFERROR(VLOOKUP(#REF!,#REF!,6,0),"")</f>
        <v/>
      </c>
      <c r="I171" s="117" t="str">
        <f>IFERROR(IF(#REF!=0,"Wrong Gender!",""),"")</f>
        <v/>
      </c>
      <c r="J171" s="128"/>
      <c r="K171" s="128" t="s">
        <v>54</v>
      </c>
      <c r="L171" s="128" t="s">
        <v>54</v>
      </c>
      <c r="M171" s="128" t="s">
        <v>54</v>
      </c>
      <c r="N171" s="128" t="s">
        <v>54</v>
      </c>
      <c r="O171" s="129"/>
      <c r="P171" s="128" t="str">
        <f>IFERROR(VLOOKUP(#REF!,#REF!,6,0),"")</f>
        <v/>
      </c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5.75" customHeight="1" x14ac:dyDescent="0.2">
      <c r="A172" s="2" t="str">
        <f>IFERROR(IF(#REF!=0,"Wrong Gender!",""),"")</f>
        <v/>
      </c>
      <c r="B172" s="21"/>
      <c r="C172" s="21" t="s">
        <v>54</v>
      </c>
      <c r="D172" s="21" t="s">
        <v>54</v>
      </c>
      <c r="E172" s="21" t="s">
        <v>54</v>
      </c>
      <c r="F172" s="21" t="s">
        <v>54</v>
      </c>
      <c r="G172" s="127"/>
      <c r="H172" s="128" t="str">
        <f>IFERROR(VLOOKUP(#REF!,#REF!,6,0),"")</f>
        <v/>
      </c>
      <c r="I172" s="117" t="str">
        <f>IFERROR(IF(#REF!=0,"Wrong Gender!",""),"")</f>
        <v/>
      </c>
      <c r="J172" s="128"/>
      <c r="K172" s="128" t="s">
        <v>54</v>
      </c>
      <c r="L172" s="128" t="s">
        <v>54</v>
      </c>
      <c r="M172" s="128" t="s">
        <v>54</v>
      </c>
      <c r="N172" s="128" t="s">
        <v>54</v>
      </c>
      <c r="O172" s="129"/>
      <c r="P172" s="128" t="str">
        <f>IFERROR(VLOOKUP(#REF!,#REF!,6,0),"")</f>
        <v/>
      </c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5.75" customHeight="1" x14ac:dyDescent="0.2">
      <c r="A173" s="2" t="str">
        <f>IFERROR(IF(#REF!=0,"Wrong Gender!",""),"")</f>
        <v/>
      </c>
      <c r="B173" s="21"/>
      <c r="C173" s="21" t="s">
        <v>54</v>
      </c>
      <c r="D173" s="21" t="s">
        <v>54</v>
      </c>
      <c r="E173" s="21" t="s">
        <v>54</v>
      </c>
      <c r="F173" s="21" t="s">
        <v>54</v>
      </c>
      <c r="G173" s="127"/>
      <c r="H173" s="128" t="str">
        <f>IFERROR(VLOOKUP(#REF!,#REF!,6,0),"")</f>
        <v/>
      </c>
      <c r="I173" s="117" t="str">
        <f>IFERROR(IF(#REF!=0,"Wrong Gender!",""),"")</f>
        <v/>
      </c>
      <c r="J173" s="128"/>
      <c r="K173" s="128" t="s">
        <v>54</v>
      </c>
      <c r="L173" s="128" t="s">
        <v>54</v>
      </c>
      <c r="M173" s="128" t="s">
        <v>54</v>
      </c>
      <c r="N173" s="128" t="s">
        <v>54</v>
      </c>
      <c r="O173" s="129"/>
      <c r="P173" s="128" t="str">
        <f>IFERROR(VLOOKUP(#REF!,#REF!,6,0),"")</f>
        <v/>
      </c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5.75" customHeight="1" x14ac:dyDescent="0.2">
      <c r="A174" s="2" t="str">
        <f>IFERROR(IF(#REF!=0,"Wrong Gender!",""),"")</f>
        <v/>
      </c>
      <c r="B174" s="21"/>
      <c r="C174" s="21" t="s">
        <v>54</v>
      </c>
      <c r="D174" s="21" t="s">
        <v>54</v>
      </c>
      <c r="E174" s="21" t="s">
        <v>54</v>
      </c>
      <c r="F174" s="21" t="s">
        <v>54</v>
      </c>
      <c r="G174" s="127"/>
      <c r="H174" s="128" t="str">
        <f>IFERROR(VLOOKUP(#REF!,#REF!,6,0),"")</f>
        <v/>
      </c>
      <c r="I174" s="117" t="str">
        <f>IFERROR(IF(#REF!=0,"Wrong Gender!",""),"")</f>
        <v/>
      </c>
      <c r="J174" s="128"/>
      <c r="K174" s="128" t="s">
        <v>54</v>
      </c>
      <c r="L174" s="128" t="s">
        <v>54</v>
      </c>
      <c r="M174" s="128" t="s">
        <v>54</v>
      </c>
      <c r="N174" s="128" t="s">
        <v>54</v>
      </c>
      <c r="O174" s="129"/>
      <c r="P174" s="128" t="str">
        <f>IFERROR(VLOOKUP(#REF!,#REF!,6,0),"")</f>
        <v/>
      </c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5.75" customHeight="1" x14ac:dyDescent="0.2">
      <c r="A175" s="2" t="str">
        <f>IFERROR(IF(#REF!=0,"Wrong Gender!",""),"")</f>
        <v/>
      </c>
      <c r="B175" s="21"/>
      <c r="C175" s="21" t="s">
        <v>54</v>
      </c>
      <c r="D175" s="21" t="s">
        <v>54</v>
      </c>
      <c r="E175" s="21" t="s">
        <v>54</v>
      </c>
      <c r="F175" s="21" t="s">
        <v>54</v>
      </c>
      <c r="G175" s="127"/>
      <c r="H175" s="128" t="str">
        <f>IFERROR(VLOOKUP(#REF!,#REF!,6,0),"")</f>
        <v/>
      </c>
      <c r="I175" s="117" t="str">
        <f>IFERROR(IF(#REF!=0,"Wrong Gender!",""),"")</f>
        <v/>
      </c>
      <c r="J175" s="128"/>
      <c r="K175" s="128" t="s">
        <v>54</v>
      </c>
      <c r="L175" s="128" t="s">
        <v>54</v>
      </c>
      <c r="M175" s="128" t="s">
        <v>54</v>
      </c>
      <c r="N175" s="128" t="s">
        <v>54</v>
      </c>
      <c r="O175" s="129"/>
      <c r="P175" s="128" t="str">
        <f>IFERROR(VLOOKUP(#REF!,#REF!,6,0),"")</f>
        <v/>
      </c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5.75" customHeight="1" x14ac:dyDescent="0.2">
      <c r="A176" s="2" t="str">
        <f>IFERROR(IF(#REF!=0,"Wrong Gender!",""),"")</f>
        <v/>
      </c>
      <c r="B176" s="21"/>
      <c r="C176" s="21" t="s">
        <v>54</v>
      </c>
      <c r="D176" s="21" t="s">
        <v>54</v>
      </c>
      <c r="E176" s="21" t="s">
        <v>54</v>
      </c>
      <c r="F176" s="21" t="s">
        <v>54</v>
      </c>
      <c r="G176" s="127"/>
      <c r="H176" s="128" t="str">
        <f>IFERROR(VLOOKUP(#REF!,#REF!,6,0),"")</f>
        <v/>
      </c>
      <c r="I176" s="117" t="str">
        <f>IFERROR(IF(#REF!=0,"Wrong Gender!",""),"")</f>
        <v/>
      </c>
      <c r="J176" s="128"/>
      <c r="K176" s="128" t="s">
        <v>54</v>
      </c>
      <c r="L176" s="128" t="s">
        <v>54</v>
      </c>
      <c r="M176" s="128" t="s">
        <v>54</v>
      </c>
      <c r="N176" s="128" t="s">
        <v>54</v>
      </c>
      <c r="O176" s="129"/>
      <c r="P176" s="128" t="str">
        <f>IFERROR(VLOOKUP(#REF!,#REF!,6,0),"")</f>
        <v/>
      </c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5.75" customHeight="1" x14ac:dyDescent="0.2">
      <c r="A177" s="2" t="str">
        <f>IFERROR(IF(#REF!=0,"Wrong Gender!",""),"")</f>
        <v/>
      </c>
      <c r="B177" s="21"/>
      <c r="C177" s="21" t="s">
        <v>54</v>
      </c>
      <c r="D177" s="21" t="s">
        <v>54</v>
      </c>
      <c r="E177" s="21" t="s">
        <v>54</v>
      </c>
      <c r="F177" s="21" t="s">
        <v>54</v>
      </c>
      <c r="G177" s="127"/>
      <c r="H177" s="128" t="str">
        <f>IFERROR(VLOOKUP(#REF!,#REF!,6,0),"")</f>
        <v/>
      </c>
      <c r="I177" s="117" t="str">
        <f>IFERROR(IF(#REF!=0,"Wrong Gender!",""),"")</f>
        <v/>
      </c>
      <c r="J177" s="128"/>
      <c r="K177" s="128" t="s">
        <v>54</v>
      </c>
      <c r="L177" s="128" t="s">
        <v>54</v>
      </c>
      <c r="M177" s="128" t="s">
        <v>54</v>
      </c>
      <c r="N177" s="128" t="s">
        <v>54</v>
      </c>
      <c r="O177" s="129"/>
      <c r="P177" s="128" t="str">
        <f>IFERROR(VLOOKUP(#REF!,#REF!,6,0),"")</f>
        <v/>
      </c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5.75" customHeight="1" x14ac:dyDescent="0.2">
      <c r="A178" s="2" t="str">
        <f>IFERROR(IF(#REF!=0,"Wrong Gender!",""),"")</f>
        <v/>
      </c>
      <c r="B178" s="21"/>
      <c r="C178" s="21" t="s">
        <v>54</v>
      </c>
      <c r="D178" s="21" t="s">
        <v>54</v>
      </c>
      <c r="E178" s="21" t="s">
        <v>54</v>
      </c>
      <c r="F178" s="21" t="s">
        <v>54</v>
      </c>
      <c r="G178" s="127"/>
      <c r="H178" s="128" t="str">
        <f>IFERROR(VLOOKUP(#REF!,#REF!,6,0),"")</f>
        <v/>
      </c>
      <c r="I178" s="117" t="str">
        <f>IFERROR(IF(#REF!=0,"Wrong Gender!",""),"")</f>
        <v/>
      </c>
      <c r="J178" s="128"/>
      <c r="K178" s="128" t="s">
        <v>54</v>
      </c>
      <c r="L178" s="128" t="s">
        <v>54</v>
      </c>
      <c r="M178" s="128" t="s">
        <v>54</v>
      </c>
      <c r="N178" s="128" t="s">
        <v>54</v>
      </c>
      <c r="O178" s="129"/>
      <c r="P178" s="128" t="str">
        <f>IFERROR(VLOOKUP(#REF!,#REF!,6,0),"")</f>
        <v/>
      </c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5.75" customHeight="1" x14ac:dyDescent="0.2">
      <c r="A179" s="2" t="str">
        <f>IFERROR(IF(#REF!=0,"Wrong Gender!",""),"")</f>
        <v/>
      </c>
      <c r="B179" s="21"/>
      <c r="C179" s="21" t="s">
        <v>54</v>
      </c>
      <c r="D179" s="21" t="s">
        <v>54</v>
      </c>
      <c r="E179" s="21" t="s">
        <v>54</v>
      </c>
      <c r="F179" s="21" t="s">
        <v>54</v>
      </c>
      <c r="G179" s="127"/>
      <c r="H179" s="128" t="str">
        <f>IFERROR(VLOOKUP(#REF!,#REF!,6,0),"")</f>
        <v/>
      </c>
      <c r="I179" s="117" t="str">
        <f>IFERROR(IF(#REF!=0,"Wrong Gender!",""),"")</f>
        <v/>
      </c>
      <c r="J179" s="128"/>
      <c r="K179" s="128" t="s">
        <v>54</v>
      </c>
      <c r="L179" s="128" t="s">
        <v>54</v>
      </c>
      <c r="M179" s="128" t="s">
        <v>54</v>
      </c>
      <c r="N179" s="128" t="s">
        <v>54</v>
      </c>
      <c r="O179" s="129"/>
      <c r="P179" s="128" t="str">
        <f>IFERROR(VLOOKUP(#REF!,#REF!,6,0),"")</f>
        <v/>
      </c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5.75" customHeight="1" x14ac:dyDescent="0.2">
      <c r="A180" s="2" t="str">
        <f>IFERROR(IF(#REF!=0,"Wrong Gender!",""),"")</f>
        <v/>
      </c>
      <c r="B180" s="21"/>
      <c r="C180" s="21" t="s">
        <v>54</v>
      </c>
      <c r="D180" s="21" t="s">
        <v>54</v>
      </c>
      <c r="E180" s="21" t="s">
        <v>54</v>
      </c>
      <c r="F180" s="21" t="s">
        <v>54</v>
      </c>
      <c r="G180" s="127"/>
      <c r="H180" s="128" t="str">
        <f>IFERROR(VLOOKUP(#REF!,#REF!,6,0),"")</f>
        <v/>
      </c>
      <c r="I180" s="117" t="str">
        <f>IFERROR(IF(#REF!=0,"Wrong Gender!",""),"")</f>
        <v/>
      </c>
      <c r="J180" s="128"/>
      <c r="K180" s="128" t="s">
        <v>54</v>
      </c>
      <c r="L180" s="128" t="s">
        <v>54</v>
      </c>
      <c r="M180" s="128" t="s">
        <v>54</v>
      </c>
      <c r="N180" s="128" t="s">
        <v>54</v>
      </c>
      <c r="O180" s="129"/>
      <c r="P180" s="128" t="str">
        <f>IFERROR(VLOOKUP(#REF!,#REF!,6,0),"")</f>
        <v/>
      </c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5.75" customHeight="1" x14ac:dyDescent="0.2">
      <c r="A181" s="2" t="str">
        <f>IFERROR(IF(#REF!=0,"Wrong Gender!",""),"")</f>
        <v/>
      </c>
      <c r="B181" s="21"/>
      <c r="C181" s="21" t="s">
        <v>54</v>
      </c>
      <c r="D181" s="21" t="s">
        <v>54</v>
      </c>
      <c r="E181" s="21" t="s">
        <v>54</v>
      </c>
      <c r="F181" s="21" t="s">
        <v>54</v>
      </c>
      <c r="G181" s="127"/>
      <c r="H181" s="128" t="str">
        <f>IFERROR(VLOOKUP(#REF!,#REF!,6,0),"")</f>
        <v/>
      </c>
      <c r="I181" s="117" t="str">
        <f>IFERROR(IF(#REF!=0,"Wrong Gender!",""),"")</f>
        <v/>
      </c>
      <c r="J181" s="128"/>
      <c r="K181" s="128" t="s">
        <v>54</v>
      </c>
      <c r="L181" s="128" t="s">
        <v>54</v>
      </c>
      <c r="M181" s="128" t="s">
        <v>54</v>
      </c>
      <c r="N181" s="128" t="s">
        <v>54</v>
      </c>
      <c r="O181" s="129"/>
      <c r="P181" s="128" t="str">
        <f>IFERROR(VLOOKUP(#REF!,#REF!,6,0),"")</f>
        <v/>
      </c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5.75" customHeight="1" x14ac:dyDescent="0.2">
      <c r="A182" s="2" t="str">
        <f>IFERROR(IF(#REF!=0,"Wrong Gender!",""),"")</f>
        <v/>
      </c>
      <c r="B182" s="21"/>
      <c r="C182" s="21" t="s">
        <v>54</v>
      </c>
      <c r="D182" s="21" t="s">
        <v>54</v>
      </c>
      <c r="E182" s="21" t="s">
        <v>54</v>
      </c>
      <c r="F182" s="21" t="s">
        <v>54</v>
      </c>
      <c r="G182" s="127"/>
      <c r="H182" s="128" t="str">
        <f>IFERROR(VLOOKUP(#REF!,#REF!,6,0),"")</f>
        <v/>
      </c>
      <c r="I182" s="117" t="str">
        <f>IFERROR(IF(#REF!=0,"Wrong Gender!",""),"")</f>
        <v/>
      </c>
      <c r="J182" s="128"/>
      <c r="K182" s="128" t="s">
        <v>54</v>
      </c>
      <c r="L182" s="128" t="s">
        <v>54</v>
      </c>
      <c r="M182" s="128" t="s">
        <v>54</v>
      </c>
      <c r="N182" s="128" t="s">
        <v>54</v>
      </c>
      <c r="O182" s="129"/>
      <c r="P182" s="128" t="str">
        <f>IFERROR(VLOOKUP(#REF!,#REF!,6,0),"")</f>
        <v/>
      </c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5.75" customHeight="1" x14ac:dyDescent="0.2">
      <c r="A183" s="2" t="str">
        <f>IFERROR(IF(#REF!=0,"Wrong Gender!",""),"")</f>
        <v/>
      </c>
      <c r="B183" s="21"/>
      <c r="C183" s="21" t="s">
        <v>54</v>
      </c>
      <c r="D183" s="21" t="s">
        <v>54</v>
      </c>
      <c r="E183" s="21" t="s">
        <v>54</v>
      </c>
      <c r="F183" s="21" t="s">
        <v>54</v>
      </c>
      <c r="G183" s="127"/>
      <c r="H183" s="128" t="str">
        <f>IFERROR(VLOOKUP(#REF!,#REF!,6,0),"")</f>
        <v/>
      </c>
      <c r="I183" s="117" t="str">
        <f>IFERROR(IF(#REF!=0,"Wrong Gender!",""),"")</f>
        <v/>
      </c>
      <c r="J183" s="128"/>
      <c r="K183" s="128" t="s">
        <v>54</v>
      </c>
      <c r="L183" s="128" t="s">
        <v>54</v>
      </c>
      <c r="M183" s="128" t="s">
        <v>54</v>
      </c>
      <c r="N183" s="128" t="s">
        <v>54</v>
      </c>
      <c r="O183" s="129"/>
      <c r="P183" s="128" t="str">
        <f>IFERROR(VLOOKUP(#REF!,#REF!,6,0),"")</f>
        <v/>
      </c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5.75" customHeight="1" x14ac:dyDescent="0.2">
      <c r="A184" s="2" t="str">
        <f>IFERROR(IF(#REF!=0,"Wrong Gender!",""),"")</f>
        <v/>
      </c>
      <c r="B184" s="21"/>
      <c r="C184" s="21" t="s">
        <v>54</v>
      </c>
      <c r="D184" s="21" t="s">
        <v>54</v>
      </c>
      <c r="E184" s="21" t="s">
        <v>54</v>
      </c>
      <c r="F184" s="21" t="s">
        <v>54</v>
      </c>
      <c r="G184" s="127"/>
      <c r="H184" s="128" t="str">
        <f>IFERROR(VLOOKUP(#REF!,#REF!,6,0),"")</f>
        <v/>
      </c>
      <c r="I184" s="117" t="str">
        <f>IFERROR(IF(#REF!=0,"Wrong Gender!",""),"")</f>
        <v/>
      </c>
      <c r="J184" s="128"/>
      <c r="K184" s="128" t="s">
        <v>54</v>
      </c>
      <c r="L184" s="128" t="s">
        <v>54</v>
      </c>
      <c r="M184" s="128" t="s">
        <v>54</v>
      </c>
      <c r="N184" s="128" t="s">
        <v>54</v>
      </c>
      <c r="O184" s="129"/>
      <c r="P184" s="128" t="str">
        <f>IFERROR(VLOOKUP(#REF!,#REF!,6,0),"")</f>
        <v/>
      </c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5.75" customHeight="1" x14ac:dyDescent="0.2">
      <c r="A185" s="2" t="str">
        <f>IFERROR(IF(#REF!=0,"Wrong Gender!",""),"")</f>
        <v/>
      </c>
      <c r="B185" s="21"/>
      <c r="C185" s="21" t="s">
        <v>54</v>
      </c>
      <c r="D185" s="21" t="s">
        <v>54</v>
      </c>
      <c r="E185" s="21" t="s">
        <v>54</v>
      </c>
      <c r="F185" s="21" t="s">
        <v>54</v>
      </c>
      <c r="G185" s="127"/>
      <c r="H185" s="128" t="str">
        <f>IFERROR(VLOOKUP(#REF!,#REF!,6,0),"")</f>
        <v/>
      </c>
      <c r="I185" s="117" t="str">
        <f>IFERROR(IF(#REF!=0,"Wrong Gender!",""),"")</f>
        <v/>
      </c>
      <c r="J185" s="128"/>
      <c r="K185" s="128" t="s">
        <v>54</v>
      </c>
      <c r="L185" s="128" t="s">
        <v>54</v>
      </c>
      <c r="M185" s="128" t="s">
        <v>54</v>
      </c>
      <c r="N185" s="128" t="s">
        <v>54</v>
      </c>
      <c r="O185" s="129"/>
      <c r="P185" s="128" t="str">
        <f>IFERROR(VLOOKUP(#REF!,#REF!,6,0),"")</f>
        <v/>
      </c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5.75" customHeight="1" x14ac:dyDescent="0.2">
      <c r="A186" s="2" t="str">
        <f>IFERROR(IF(#REF!=0,"Wrong Gender!",""),"")</f>
        <v/>
      </c>
      <c r="B186" s="21"/>
      <c r="C186" s="21" t="s">
        <v>54</v>
      </c>
      <c r="D186" s="21" t="s">
        <v>54</v>
      </c>
      <c r="E186" s="21" t="s">
        <v>54</v>
      </c>
      <c r="F186" s="21" t="s">
        <v>54</v>
      </c>
      <c r="G186" s="127"/>
      <c r="H186" s="128" t="str">
        <f>IFERROR(VLOOKUP(#REF!,#REF!,6,0),"")</f>
        <v/>
      </c>
      <c r="I186" s="117" t="str">
        <f>IFERROR(IF(#REF!=0,"Wrong Gender!",""),"")</f>
        <v/>
      </c>
      <c r="J186" s="128"/>
      <c r="K186" s="128" t="s">
        <v>54</v>
      </c>
      <c r="L186" s="128" t="s">
        <v>54</v>
      </c>
      <c r="M186" s="128" t="s">
        <v>54</v>
      </c>
      <c r="N186" s="128" t="s">
        <v>54</v>
      </c>
      <c r="O186" s="129"/>
      <c r="P186" s="128" t="str">
        <f>IFERROR(VLOOKUP(#REF!,#REF!,6,0),"")</f>
        <v/>
      </c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5.75" customHeight="1" x14ac:dyDescent="0.2">
      <c r="A187" s="2" t="str">
        <f>IFERROR(IF(#REF!=0,"Wrong Gender!",""),"")</f>
        <v/>
      </c>
      <c r="B187" s="21"/>
      <c r="C187" s="21" t="s">
        <v>54</v>
      </c>
      <c r="D187" s="21" t="s">
        <v>54</v>
      </c>
      <c r="E187" s="21" t="s">
        <v>54</v>
      </c>
      <c r="F187" s="21" t="s">
        <v>54</v>
      </c>
      <c r="G187" s="127"/>
      <c r="H187" s="128" t="str">
        <f>IFERROR(VLOOKUP(#REF!,#REF!,6,0),"")</f>
        <v/>
      </c>
      <c r="I187" s="117" t="str">
        <f>IFERROR(IF(#REF!=0,"Wrong Gender!",""),"")</f>
        <v/>
      </c>
      <c r="J187" s="128"/>
      <c r="K187" s="128" t="s">
        <v>54</v>
      </c>
      <c r="L187" s="128" t="s">
        <v>54</v>
      </c>
      <c r="M187" s="128" t="s">
        <v>54</v>
      </c>
      <c r="N187" s="128" t="s">
        <v>54</v>
      </c>
      <c r="O187" s="129"/>
      <c r="P187" s="128" t="str">
        <f>IFERROR(VLOOKUP(#REF!,#REF!,6,0),"")</f>
        <v/>
      </c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5.75" customHeight="1" x14ac:dyDescent="0.2">
      <c r="A188" s="2" t="str">
        <f>IFERROR(IF(#REF!=0,"Wrong Gender!",""),"")</f>
        <v/>
      </c>
      <c r="B188" s="21"/>
      <c r="C188" s="21" t="s">
        <v>54</v>
      </c>
      <c r="D188" s="21" t="s">
        <v>54</v>
      </c>
      <c r="E188" s="21" t="s">
        <v>54</v>
      </c>
      <c r="F188" s="21" t="s">
        <v>54</v>
      </c>
      <c r="G188" s="127"/>
      <c r="H188" s="128" t="str">
        <f>IFERROR(VLOOKUP(#REF!,#REF!,6,0),"")</f>
        <v/>
      </c>
      <c r="I188" s="117" t="str">
        <f>IFERROR(IF(#REF!=0,"Wrong Gender!",""),"")</f>
        <v/>
      </c>
      <c r="J188" s="128"/>
      <c r="K188" s="128" t="s">
        <v>54</v>
      </c>
      <c r="L188" s="128" t="s">
        <v>54</v>
      </c>
      <c r="M188" s="128" t="s">
        <v>54</v>
      </c>
      <c r="N188" s="128" t="s">
        <v>54</v>
      </c>
      <c r="O188" s="129"/>
      <c r="P188" s="128" t="str">
        <f>IFERROR(VLOOKUP(#REF!,#REF!,6,0),"")</f>
        <v/>
      </c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5.75" customHeight="1" x14ac:dyDescent="0.2">
      <c r="A189" s="2" t="str">
        <f>IFERROR(IF(#REF!=0,"Wrong Gender!",""),"")</f>
        <v/>
      </c>
      <c r="B189" s="21"/>
      <c r="C189" s="21" t="s">
        <v>54</v>
      </c>
      <c r="D189" s="21" t="s">
        <v>54</v>
      </c>
      <c r="E189" s="21" t="s">
        <v>54</v>
      </c>
      <c r="F189" s="21" t="s">
        <v>54</v>
      </c>
      <c r="G189" s="127"/>
      <c r="H189" s="128" t="str">
        <f>IFERROR(VLOOKUP(#REF!,#REF!,6,0),"")</f>
        <v/>
      </c>
      <c r="I189" s="117" t="str">
        <f>IFERROR(IF(#REF!=0,"Wrong Gender!",""),"")</f>
        <v/>
      </c>
      <c r="J189" s="128"/>
      <c r="K189" s="128" t="s">
        <v>54</v>
      </c>
      <c r="L189" s="128" t="s">
        <v>54</v>
      </c>
      <c r="M189" s="128" t="s">
        <v>54</v>
      </c>
      <c r="N189" s="128" t="s">
        <v>54</v>
      </c>
      <c r="O189" s="129"/>
      <c r="P189" s="128" t="str">
        <f>IFERROR(VLOOKUP(#REF!,#REF!,6,0),"")</f>
        <v/>
      </c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5.75" customHeight="1" x14ac:dyDescent="0.2">
      <c r="A190" s="2" t="str">
        <f>IFERROR(IF(#REF!=0,"Wrong Gender!",""),"")</f>
        <v/>
      </c>
      <c r="B190" s="21"/>
      <c r="C190" s="21" t="s">
        <v>54</v>
      </c>
      <c r="D190" s="21" t="s">
        <v>54</v>
      </c>
      <c r="E190" s="21" t="s">
        <v>54</v>
      </c>
      <c r="F190" s="21" t="s">
        <v>54</v>
      </c>
      <c r="G190" s="127"/>
      <c r="H190" s="128" t="str">
        <f>IFERROR(VLOOKUP(#REF!,#REF!,6,0),"")</f>
        <v/>
      </c>
      <c r="I190" s="117" t="str">
        <f>IFERROR(IF(#REF!=0,"Wrong Gender!",""),"")</f>
        <v/>
      </c>
      <c r="J190" s="128"/>
      <c r="K190" s="128" t="s">
        <v>54</v>
      </c>
      <c r="L190" s="128" t="s">
        <v>54</v>
      </c>
      <c r="M190" s="128" t="s">
        <v>54</v>
      </c>
      <c r="N190" s="128" t="s">
        <v>54</v>
      </c>
      <c r="O190" s="129"/>
      <c r="P190" s="128" t="str">
        <f>IFERROR(VLOOKUP(#REF!,#REF!,6,0),"")</f>
        <v/>
      </c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5.75" customHeight="1" x14ac:dyDescent="0.2">
      <c r="A191" s="2" t="str">
        <f>IFERROR(IF(#REF!=0,"Wrong Gender!",""),"")</f>
        <v/>
      </c>
      <c r="B191" s="21"/>
      <c r="C191" s="21" t="s">
        <v>54</v>
      </c>
      <c r="D191" s="21" t="s">
        <v>54</v>
      </c>
      <c r="E191" s="21" t="s">
        <v>54</v>
      </c>
      <c r="F191" s="21" t="s">
        <v>54</v>
      </c>
      <c r="G191" s="127"/>
      <c r="H191" s="128" t="str">
        <f>IFERROR(VLOOKUP(#REF!,#REF!,6,0),"")</f>
        <v/>
      </c>
      <c r="I191" s="117" t="str">
        <f>IFERROR(IF(#REF!=0,"Wrong Gender!",""),"")</f>
        <v/>
      </c>
      <c r="J191" s="128"/>
      <c r="K191" s="128" t="s">
        <v>54</v>
      </c>
      <c r="L191" s="128" t="s">
        <v>54</v>
      </c>
      <c r="M191" s="128" t="s">
        <v>54</v>
      </c>
      <c r="N191" s="128" t="s">
        <v>54</v>
      </c>
      <c r="O191" s="129"/>
      <c r="P191" s="128" t="str">
        <f>IFERROR(VLOOKUP(#REF!,#REF!,6,0),"")</f>
        <v/>
      </c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5.75" customHeight="1" x14ac:dyDescent="0.2">
      <c r="A192" s="2" t="str">
        <f>IFERROR(IF(#REF!=0,"Wrong Gender!",""),"")</f>
        <v/>
      </c>
      <c r="B192" s="21"/>
      <c r="C192" s="21" t="s">
        <v>54</v>
      </c>
      <c r="D192" s="21" t="s">
        <v>54</v>
      </c>
      <c r="E192" s="21" t="s">
        <v>54</v>
      </c>
      <c r="F192" s="21" t="s">
        <v>54</v>
      </c>
      <c r="G192" s="127"/>
      <c r="H192" s="128" t="str">
        <f>IFERROR(VLOOKUP(#REF!,#REF!,6,0),"")</f>
        <v/>
      </c>
      <c r="I192" s="117" t="str">
        <f>IFERROR(IF(#REF!=0,"Wrong Gender!",""),"")</f>
        <v/>
      </c>
      <c r="J192" s="128"/>
      <c r="K192" s="128" t="s">
        <v>54</v>
      </c>
      <c r="L192" s="128" t="s">
        <v>54</v>
      </c>
      <c r="M192" s="128" t="s">
        <v>54</v>
      </c>
      <c r="N192" s="128" t="s">
        <v>54</v>
      </c>
      <c r="O192" s="129"/>
      <c r="P192" s="128" t="str">
        <f>IFERROR(VLOOKUP(#REF!,#REF!,6,0),"")</f>
        <v/>
      </c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5.75" customHeight="1" x14ac:dyDescent="0.2">
      <c r="A193" s="2" t="str">
        <f>IFERROR(IF(#REF!=0,"Wrong Gender!",""),"")</f>
        <v/>
      </c>
      <c r="B193" s="21"/>
      <c r="C193" s="21" t="s">
        <v>54</v>
      </c>
      <c r="D193" s="21" t="s">
        <v>54</v>
      </c>
      <c r="E193" s="21" t="s">
        <v>54</v>
      </c>
      <c r="F193" s="21" t="s">
        <v>54</v>
      </c>
      <c r="G193" s="127"/>
      <c r="H193" s="128" t="str">
        <f>IFERROR(VLOOKUP(#REF!,#REF!,6,0),"")</f>
        <v/>
      </c>
      <c r="I193" s="117" t="str">
        <f>IFERROR(IF(#REF!=0,"Wrong Gender!",""),"")</f>
        <v/>
      </c>
      <c r="J193" s="128"/>
      <c r="K193" s="128" t="s">
        <v>54</v>
      </c>
      <c r="L193" s="128" t="s">
        <v>54</v>
      </c>
      <c r="M193" s="128" t="s">
        <v>54</v>
      </c>
      <c r="N193" s="128" t="s">
        <v>54</v>
      </c>
      <c r="O193" s="129"/>
      <c r="P193" s="128" t="str">
        <f>IFERROR(VLOOKUP(#REF!,#REF!,6,0),"")</f>
        <v/>
      </c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5.75" customHeight="1" x14ac:dyDescent="0.2">
      <c r="A194" s="2" t="str">
        <f>IFERROR(IF(#REF!=0,"Wrong Gender!",""),"")</f>
        <v/>
      </c>
      <c r="B194" s="21"/>
      <c r="C194" s="21" t="s">
        <v>54</v>
      </c>
      <c r="D194" s="21" t="s">
        <v>54</v>
      </c>
      <c r="E194" s="21" t="s">
        <v>54</v>
      </c>
      <c r="F194" s="21" t="s">
        <v>54</v>
      </c>
      <c r="G194" s="127"/>
      <c r="H194" s="128" t="str">
        <f>IFERROR(VLOOKUP(#REF!,#REF!,6,0),"")</f>
        <v/>
      </c>
      <c r="I194" s="117" t="str">
        <f>IFERROR(IF(#REF!=0,"Wrong Gender!",""),"")</f>
        <v/>
      </c>
      <c r="J194" s="128"/>
      <c r="K194" s="128" t="s">
        <v>54</v>
      </c>
      <c r="L194" s="128" t="s">
        <v>54</v>
      </c>
      <c r="M194" s="128" t="s">
        <v>54</v>
      </c>
      <c r="N194" s="128" t="s">
        <v>54</v>
      </c>
      <c r="O194" s="129"/>
      <c r="P194" s="128" t="str">
        <f>IFERROR(VLOOKUP(#REF!,#REF!,6,0),"")</f>
        <v/>
      </c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5.75" customHeight="1" x14ac:dyDescent="0.2">
      <c r="A195" s="2" t="str">
        <f>IFERROR(IF(#REF!=0,"Wrong Gender!",""),"")</f>
        <v/>
      </c>
      <c r="B195" s="21"/>
      <c r="C195" s="21" t="s">
        <v>54</v>
      </c>
      <c r="D195" s="21" t="s">
        <v>54</v>
      </c>
      <c r="E195" s="21" t="s">
        <v>54</v>
      </c>
      <c r="F195" s="21" t="s">
        <v>54</v>
      </c>
      <c r="G195" s="127"/>
      <c r="H195" s="128" t="str">
        <f>IFERROR(VLOOKUP(#REF!,#REF!,6,0),"")</f>
        <v/>
      </c>
      <c r="I195" s="117" t="str">
        <f>IFERROR(IF(#REF!=0,"Wrong Gender!",""),"")</f>
        <v/>
      </c>
      <c r="J195" s="128"/>
      <c r="K195" s="128" t="s">
        <v>54</v>
      </c>
      <c r="L195" s="128" t="s">
        <v>54</v>
      </c>
      <c r="M195" s="128" t="s">
        <v>54</v>
      </c>
      <c r="N195" s="128" t="s">
        <v>54</v>
      </c>
      <c r="O195" s="129"/>
      <c r="P195" s="128" t="str">
        <f>IFERROR(VLOOKUP(#REF!,#REF!,6,0),"")</f>
        <v/>
      </c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5.75" customHeight="1" x14ac:dyDescent="0.2">
      <c r="A196" s="2" t="str">
        <f>IFERROR(IF(#REF!=0,"Wrong Gender!",""),"")</f>
        <v/>
      </c>
      <c r="B196" s="21"/>
      <c r="C196" s="21" t="s">
        <v>54</v>
      </c>
      <c r="D196" s="21" t="s">
        <v>54</v>
      </c>
      <c r="E196" s="21" t="s">
        <v>54</v>
      </c>
      <c r="F196" s="21" t="s">
        <v>54</v>
      </c>
      <c r="G196" s="127"/>
      <c r="H196" s="128" t="str">
        <f>IFERROR(VLOOKUP(#REF!,#REF!,6,0),"")</f>
        <v/>
      </c>
      <c r="I196" s="117" t="str">
        <f>IFERROR(IF(#REF!=0,"Wrong Gender!",""),"")</f>
        <v/>
      </c>
      <c r="J196" s="128"/>
      <c r="K196" s="128" t="s">
        <v>54</v>
      </c>
      <c r="L196" s="128" t="s">
        <v>54</v>
      </c>
      <c r="M196" s="128" t="s">
        <v>54</v>
      </c>
      <c r="N196" s="128" t="s">
        <v>54</v>
      </c>
      <c r="O196" s="129"/>
      <c r="P196" s="128" t="str">
        <f>IFERROR(VLOOKUP(#REF!,#REF!,6,0),"")</f>
        <v/>
      </c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5.75" customHeight="1" x14ac:dyDescent="0.2">
      <c r="A197" s="2" t="str">
        <f>IFERROR(IF(#REF!=0,"Wrong Gender!",""),"")</f>
        <v/>
      </c>
      <c r="B197" s="21"/>
      <c r="C197" s="21" t="s">
        <v>54</v>
      </c>
      <c r="D197" s="21" t="s">
        <v>54</v>
      </c>
      <c r="E197" s="21" t="s">
        <v>54</v>
      </c>
      <c r="F197" s="21" t="s">
        <v>54</v>
      </c>
      <c r="G197" s="127"/>
      <c r="H197" s="128" t="str">
        <f>IFERROR(VLOOKUP(#REF!,#REF!,6,0),"")</f>
        <v/>
      </c>
      <c r="I197" s="117" t="str">
        <f>IFERROR(IF(#REF!=0,"Wrong Gender!",""),"")</f>
        <v/>
      </c>
      <c r="J197" s="128"/>
      <c r="K197" s="128" t="s">
        <v>54</v>
      </c>
      <c r="L197" s="128" t="s">
        <v>54</v>
      </c>
      <c r="M197" s="128" t="s">
        <v>54</v>
      </c>
      <c r="N197" s="128" t="s">
        <v>54</v>
      </c>
      <c r="O197" s="129"/>
      <c r="P197" s="128" t="str">
        <f>IFERROR(VLOOKUP(#REF!,#REF!,6,0),"")</f>
        <v/>
      </c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5.75" customHeight="1" x14ac:dyDescent="0.2">
      <c r="A198" s="2" t="str">
        <f>IFERROR(IF(#REF!=0,"Wrong Gender!",""),"")</f>
        <v/>
      </c>
      <c r="B198" s="21"/>
      <c r="C198" s="21" t="s">
        <v>54</v>
      </c>
      <c r="D198" s="21" t="s">
        <v>54</v>
      </c>
      <c r="E198" s="21" t="s">
        <v>54</v>
      </c>
      <c r="F198" s="21" t="s">
        <v>54</v>
      </c>
      <c r="G198" s="127"/>
      <c r="H198" s="128" t="str">
        <f>IFERROR(VLOOKUP(#REF!,#REF!,6,0),"")</f>
        <v/>
      </c>
      <c r="I198" s="117" t="str">
        <f>IFERROR(IF(#REF!=0,"Wrong Gender!",""),"")</f>
        <v/>
      </c>
      <c r="J198" s="128"/>
      <c r="K198" s="128" t="s">
        <v>54</v>
      </c>
      <c r="L198" s="128" t="s">
        <v>54</v>
      </c>
      <c r="M198" s="128" t="s">
        <v>54</v>
      </c>
      <c r="N198" s="128" t="s">
        <v>54</v>
      </c>
      <c r="O198" s="129"/>
      <c r="P198" s="128" t="str">
        <f>IFERROR(VLOOKUP(#REF!,#REF!,6,0),"")</f>
        <v/>
      </c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5.75" customHeight="1" x14ac:dyDescent="0.2">
      <c r="A199" s="2" t="str">
        <f>IFERROR(IF(#REF!=0,"Wrong Gender!",""),"")</f>
        <v/>
      </c>
      <c r="B199" s="21"/>
      <c r="C199" s="21" t="s">
        <v>54</v>
      </c>
      <c r="D199" s="21" t="s">
        <v>54</v>
      </c>
      <c r="E199" s="21" t="s">
        <v>54</v>
      </c>
      <c r="F199" s="21" t="s">
        <v>54</v>
      </c>
      <c r="G199" s="127"/>
      <c r="H199" s="128" t="str">
        <f>IFERROR(VLOOKUP(#REF!,#REF!,6,0),"")</f>
        <v/>
      </c>
      <c r="I199" s="117" t="str">
        <f>IFERROR(IF(#REF!=0,"Wrong Gender!",""),"")</f>
        <v/>
      </c>
      <c r="J199" s="128"/>
      <c r="K199" s="128" t="s">
        <v>54</v>
      </c>
      <c r="L199" s="128" t="s">
        <v>54</v>
      </c>
      <c r="M199" s="128" t="s">
        <v>54</v>
      </c>
      <c r="N199" s="128" t="s">
        <v>54</v>
      </c>
      <c r="O199" s="129"/>
      <c r="P199" s="128" t="str">
        <f>IFERROR(VLOOKUP(#REF!,#REF!,6,0),"")</f>
        <v/>
      </c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5.75" customHeight="1" x14ac:dyDescent="0.2">
      <c r="A200" s="2" t="str">
        <f>IFERROR(IF(#REF!=0,"Wrong Gender!",""),"")</f>
        <v/>
      </c>
      <c r="B200" s="21"/>
      <c r="C200" s="21" t="s">
        <v>54</v>
      </c>
      <c r="D200" s="21" t="s">
        <v>54</v>
      </c>
      <c r="E200" s="21" t="s">
        <v>54</v>
      </c>
      <c r="F200" s="21" t="s">
        <v>54</v>
      </c>
      <c r="G200" s="127"/>
      <c r="H200" s="128" t="str">
        <f>IFERROR(VLOOKUP(#REF!,#REF!,6,0),"")</f>
        <v/>
      </c>
      <c r="I200" s="117" t="str">
        <f>IFERROR(IF(#REF!=0,"Wrong Gender!",""),"")</f>
        <v/>
      </c>
      <c r="J200" s="128"/>
      <c r="K200" s="128" t="s">
        <v>54</v>
      </c>
      <c r="L200" s="128" t="s">
        <v>54</v>
      </c>
      <c r="M200" s="128" t="s">
        <v>54</v>
      </c>
      <c r="N200" s="128" t="s">
        <v>54</v>
      </c>
      <c r="O200" s="129"/>
      <c r="P200" s="128" t="str">
        <f>IFERROR(VLOOKUP(#REF!,#REF!,6,0),"")</f>
        <v/>
      </c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5.75" customHeight="1" x14ac:dyDescent="0.2">
      <c r="A201" s="2" t="str">
        <f>IFERROR(IF(#REF!=0,"Wrong Gender!",""),"")</f>
        <v/>
      </c>
      <c r="B201" s="21"/>
      <c r="C201" s="21" t="s">
        <v>54</v>
      </c>
      <c r="D201" s="21" t="s">
        <v>54</v>
      </c>
      <c r="E201" s="21" t="s">
        <v>54</v>
      </c>
      <c r="F201" s="21" t="s">
        <v>54</v>
      </c>
      <c r="G201" s="127"/>
      <c r="H201" s="128" t="str">
        <f>IFERROR(VLOOKUP(#REF!,#REF!,6,0),"")</f>
        <v/>
      </c>
      <c r="I201" s="117" t="str">
        <f>IFERROR(IF(#REF!=0,"Wrong Gender!",""),"")</f>
        <v/>
      </c>
      <c r="J201" s="128"/>
      <c r="K201" s="128" t="s">
        <v>54</v>
      </c>
      <c r="L201" s="128" t="s">
        <v>54</v>
      </c>
      <c r="M201" s="128" t="s">
        <v>54</v>
      </c>
      <c r="N201" s="128" t="s">
        <v>54</v>
      </c>
      <c r="O201" s="129"/>
      <c r="P201" s="128" t="str">
        <f>IFERROR(VLOOKUP(#REF!,#REF!,6,0),"")</f>
        <v/>
      </c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5.75" customHeight="1" x14ac:dyDescent="0.2">
      <c r="A202" s="2" t="str">
        <f>IFERROR(IF(#REF!=0,"Wrong Gender!",""),"")</f>
        <v/>
      </c>
      <c r="B202" s="21"/>
      <c r="C202" s="21" t="s">
        <v>54</v>
      </c>
      <c r="D202" s="21" t="s">
        <v>54</v>
      </c>
      <c r="E202" s="21" t="s">
        <v>54</v>
      </c>
      <c r="F202" s="21" t="s">
        <v>54</v>
      </c>
      <c r="G202" s="127"/>
      <c r="H202" s="128" t="str">
        <f>IFERROR(VLOOKUP(#REF!,#REF!,6,0),"")</f>
        <v/>
      </c>
      <c r="I202" s="117" t="str">
        <f>IFERROR(IF(#REF!=0,"Wrong Gender!",""),"")</f>
        <v/>
      </c>
      <c r="J202" s="128"/>
      <c r="K202" s="128" t="s">
        <v>54</v>
      </c>
      <c r="L202" s="128" t="s">
        <v>54</v>
      </c>
      <c r="M202" s="128" t="s">
        <v>54</v>
      </c>
      <c r="N202" s="128" t="s">
        <v>54</v>
      </c>
      <c r="O202" s="129"/>
      <c r="P202" s="128" t="str">
        <f>IFERROR(VLOOKUP(#REF!,#REF!,6,0),"")</f>
        <v/>
      </c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5.75" customHeight="1" x14ac:dyDescent="0.2">
      <c r="A203" s="2" t="str">
        <f>IFERROR(IF(#REF!=0,"Wrong Gender!",""),"")</f>
        <v/>
      </c>
      <c r="B203" s="21"/>
      <c r="C203" s="21" t="s">
        <v>54</v>
      </c>
      <c r="D203" s="21" t="s">
        <v>54</v>
      </c>
      <c r="E203" s="21" t="s">
        <v>54</v>
      </c>
      <c r="F203" s="21" t="s">
        <v>54</v>
      </c>
      <c r="G203" s="127"/>
      <c r="H203" s="128" t="str">
        <f>IFERROR(VLOOKUP(#REF!,#REF!,6,0),"")</f>
        <v/>
      </c>
      <c r="I203" s="117" t="str">
        <f>IFERROR(IF(#REF!=0,"Wrong Gender!",""),"")</f>
        <v/>
      </c>
      <c r="J203" s="128"/>
      <c r="K203" s="128" t="s">
        <v>54</v>
      </c>
      <c r="L203" s="128" t="s">
        <v>54</v>
      </c>
      <c r="M203" s="128" t="s">
        <v>54</v>
      </c>
      <c r="N203" s="128" t="s">
        <v>54</v>
      </c>
      <c r="O203" s="129"/>
      <c r="P203" s="128" t="str">
        <f>IFERROR(VLOOKUP(#REF!,#REF!,6,0),"")</f>
        <v/>
      </c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5.75" customHeight="1" x14ac:dyDescent="0.2">
      <c r="A204" s="2" t="str">
        <f>IFERROR(IF(#REF!=0,"Wrong Gender!",""),"")</f>
        <v/>
      </c>
      <c r="B204" s="21"/>
      <c r="C204" s="21" t="s">
        <v>54</v>
      </c>
      <c r="D204" s="21" t="s">
        <v>54</v>
      </c>
      <c r="E204" s="21" t="s">
        <v>54</v>
      </c>
      <c r="F204" s="21" t="s">
        <v>54</v>
      </c>
      <c r="G204" s="127"/>
      <c r="H204" s="128" t="str">
        <f>IFERROR(VLOOKUP(#REF!,#REF!,6,0),"")</f>
        <v/>
      </c>
      <c r="I204" s="117" t="str">
        <f>IFERROR(IF(#REF!=0,"Wrong Gender!",""),"")</f>
        <v/>
      </c>
      <c r="J204" s="128"/>
      <c r="K204" s="128" t="s">
        <v>54</v>
      </c>
      <c r="L204" s="128" t="s">
        <v>54</v>
      </c>
      <c r="M204" s="128" t="s">
        <v>54</v>
      </c>
      <c r="N204" s="128" t="s">
        <v>54</v>
      </c>
      <c r="O204" s="129"/>
      <c r="P204" s="128" t="str">
        <f>IFERROR(VLOOKUP(#REF!,#REF!,6,0),"")</f>
        <v/>
      </c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5.75" customHeight="1" x14ac:dyDescent="0.2">
      <c r="A205" s="2" t="str">
        <f>IFERROR(IF(#REF!=0,"Wrong Gender!",""),"")</f>
        <v/>
      </c>
      <c r="B205" s="21"/>
      <c r="C205" s="21" t="s">
        <v>54</v>
      </c>
      <c r="D205" s="21" t="s">
        <v>54</v>
      </c>
      <c r="E205" s="21" t="s">
        <v>54</v>
      </c>
      <c r="F205" s="21" t="s">
        <v>54</v>
      </c>
      <c r="G205" s="127"/>
      <c r="H205" s="128" t="str">
        <f>IFERROR(VLOOKUP(#REF!,#REF!,6,0),"")</f>
        <v/>
      </c>
      <c r="I205" s="117" t="str">
        <f>IFERROR(IF(#REF!=0,"Wrong Gender!",""),"")</f>
        <v/>
      </c>
      <c r="J205" s="128"/>
      <c r="K205" s="128" t="s">
        <v>54</v>
      </c>
      <c r="L205" s="128" t="s">
        <v>54</v>
      </c>
      <c r="M205" s="128" t="s">
        <v>54</v>
      </c>
      <c r="N205" s="128" t="s">
        <v>54</v>
      </c>
      <c r="O205" s="129"/>
      <c r="P205" s="128" t="str">
        <f>IFERROR(VLOOKUP(#REF!,#REF!,6,0),"")</f>
        <v/>
      </c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5.75" customHeight="1" x14ac:dyDescent="0.2">
      <c r="A206" s="2" t="str">
        <f>IFERROR(IF(#REF!=0,"Wrong Gender!",""),"")</f>
        <v/>
      </c>
      <c r="B206" s="21"/>
      <c r="C206" s="21" t="s">
        <v>54</v>
      </c>
      <c r="D206" s="21" t="s">
        <v>54</v>
      </c>
      <c r="E206" s="21" t="s">
        <v>54</v>
      </c>
      <c r="F206" s="21" t="s">
        <v>54</v>
      </c>
      <c r="G206" s="127"/>
      <c r="H206" s="128" t="str">
        <f>IFERROR(VLOOKUP(#REF!,#REF!,6,0),"")</f>
        <v/>
      </c>
      <c r="I206" s="117" t="str">
        <f>IFERROR(IF(#REF!=0,"Wrong Gender!",""),"")</f>
        <v/>
      </c>
      <c r="J206" s="128"/>
      <c r="K206" s="128" t="s">
        <v>54</v>
      </c>
      <c r="L206" s="128" t="s">
        <v>54</v>
      </c>
      <c r="M206" s="128" t="s">
        <v>54</v>
      </c>
      <c r="N206" s="128" t="s">
        <v>54</v>
      </c>
      <c r="O206" s="129"/>
      <c r="P206" s="128" t="str">
        <f>IFERROR(VLOOKUP(#REF!,#REF!,6,0),"")</f>
        <v/>
      </c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5.75" customHeight="1" x14ac:dyDescent="0.2">
      <c r="A207" s="2" t="str">
        <f>IFERROR(IF(#REF!=0,"Wrong Gender!",""),"")</f>
        <v/>
      </c>
      <c r="B207" s="21"/>
      <c r="C207" s="21" t="s">
        <v>54</v>
      </c>
      <c r="D207" s="21" t="s">
        <v>54</v>
      </c>
      <c r="E207" s="21" t="s">
        <v>54</v>
      </c>
      <c r="F207" s="21" t="s">
        <v>54</v>
      </c>
      <c r="G207" s="127"/>
      <c r="H207" s="128" t="str">
        <f>IFERROR(VLOOKUP(#REF!,#REF!,6,0),"")</f>
        <v/>
      </c>
      <c r="I207" s="117" t="str">
        <f>IFERROR(IF(#REF!=0,"Wrong Gender!",""),"")</f>
        <v/>
      </c>
      <c r="J207" s="128"/>
      <c r="K207" s="128" t="s">
        <v>54</v>
      </c>
      <c r="L207" s="128" t="s">
        <v>54</v>
      </c>
      <c r="M207" s="128" t="s">
        <v>54</v>
      </c>
      <c r="N207" s="128" t="s">
        <v>54</v>
      </c>
      <c r="O207" s="129"/>
      <c r="P207" s="128" t="str">
        <f>IFERROR(VLOOKUP(#REF!,#REF!,6,0),"")</f>
        <v/>
      </c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5.75" customHeight="1" x14ac:dyDescent="0.2">
      <c r="A208" s="2" t="str">
        <f>IFERROR(IF(#REF!=0,"Wrong Gender!",""),"")</f>
        <v/>
      </c>
      <c r="B208" s="21"/>
      <c r="C208" s="21" t="s">
        <v>54</v>
      </c>
      <c r="D208" s="21" t="s">
        <v>54</v>
      </c>
      <c r="E208" s="21" t="s">
        <v>54</v>
      </c>
      <c r="F208" s="21" t="s">
        <v>54</v>
      </c>
      <c r="G208" s="127"/>
      <c r="H208" s="128" t="str">
        <f>IFERROR(VLOOKUP(#REF!,#REF!,6,0),"")</f>
        <v/>
      </c>
      <c r="I208" s="117" t="str">
        <f>IFERROR(IF(#REF!=0,"Wrong Gender!",""),"")</f>
        <v/>
      </c>
      <c r="J208" s="128"/>
      <c r="K208" s="128" t="s">
        <v>54</v>
      </c>
      <c r="L208" s="128" t="s">
        <v>54</v>
      </c>
      <c r="M208" s="128" t="s">
        <v>54</v>
      </c>
      <c r="N208" s="128" t="s">
        <v>54</v>
      </c>
      <c r="O208" s="129"/>
      <c r="P208" s="128" t="str">
        <f>IFERROR(VLOOKUP(#REF!,#REF!,6,0),"")</f>
        <v/>
      </c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5.75" customHeight="1" x14ac:dyDescent="0.2">
      <c r="A209" s="2" t="str">
        <f>IFERROR(IF(#REF!=0,"Wrong Gender!",""),"")</f>
        <v/>
      </c>
      <c r="B209" s="21"/>
      <c r="C209" s="21" t="s">
        <v>54</v>
      </c>
      <c r="D209" s="21" t="s">
        <v>54</v>
      </c>
      <c r="E209" s="21" t="s">
        <v>54</v>
      </c>
      <c r="F209" s="21" t="s">
        <v>54</v>
      </c>
      <c r="G209" s="127"/>
      <c r="H209" s="128" t="str">
        <f>IFERROR(VLOOKUP(#REF!,#REF!,6,0),"")</f>
        <v/>
      </c>
      <c r="I209" s="117" t="str">
        <f>IFERROR(IF(#REF!=0,"Wrong Gender!",""),"")</f>
        <v/>
      </c>
      <c r="J209" s="128"/>
      <c r="K209" s="128" t="s">
        <v>54</v>
      </c>
      <c r="L209" s="128" t="s">
        <v>54</v>
      </c>
      <c r="M209" s="128" t="s">
        <v>54</v>
      </c>
      <c r="N209" s="128" t="s">
        <v>54</v>
      </c>
      <c r="O209" s="129"/>
      <c r="P209" s="128" t="str">
        <f>IFERROR(VLOOKUP(#REF!,#REF!,6,0),"")</f>
        <v/>
      </c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5.75" customHeight="1" x14ac:dyDescent="0.2">
      <c r="A210" s="2" t="str">
        <f>IFERROR(IF(#REF!=0,"Wrong Gender!",""),"")</f>
        <v/>
      </c>
      <c r="B210" s="21"/>
      <c r="C210" s="21" t="s">
        <v>54</v>
      </c>
      <c r="D210" s="21" t="s">
        <v>54</v>
      </c>
      <c r="E210" s="21" t="s">
        <v>54</v>
      </c>
      <c r="F210" s="21" t="s">
        <v>54</v>
      </c>
      <c r="G210" s="127"/>
      <c r="H210" s="128" t="str">
        <f>IFERROR(VLOOKUP(#REF!,#REF!,6,0),"")</f>
        <v/>
      </c>
      <c r="I210" s="117" t="str">
        <f>IFERROR(IF(#REF!=0,"Wrong Gender!",""),"")</f>
        <v/>
      </c>
      <c r="J210" s="128"/>
      <c r="K210" s="128" t="s">
        <v>54</v>
      </c>
      <c r="L210" s="128" t="s">
        <v>54</v>
      </c>
      <c r="M210" s="128" t="s">
        <v>54</v>
      </c>
      <c r="N210" s="128" t="s">
        <v>54</v>
      </c>
      <c r="O210" s="129"/>
      <c r="P210" s="128" t="str">
        <f>IFERROR(VLOOKUP(#REF!,#REF!,6,0),"")</f>
        <v/>
      </c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5.75" customHeight="1" x14ac:dyDescent="0.2">
      <c r="A211" s="2" t="str">
        <f>IFERROR(IF(#REF!=0,"Wrong Gender!",""),"")</f>
        <v/>
      </c>
      <c r="B211" s="21"/>
      <c r="C211" s="21" t="s">
        <v>54</v>
      </c>
      <c r="D211" s="21" t="s">
        <v>54</v>
      </c>
      <c r="E211" s="21" t="s">
        <v>54</v>
      </c>
      <c r="F211" s="21" t="s">
        <v>54</v>
      </c>
      <c r="G211" s="127"/>
      <c r="H211" s="128" t="str">
        <f>IFERROR(VLOOKUP(#REF!,#REF!,6,0),"")</f>
        <v/>
      </c>
      <c r="I211" s="117" t="str">
        <f>IFERROR(IF(#REF!=0,"Wrong Gender!",""),"")</f>
        <v/>
      </c>
      <c r="J211" s="128"/>
      <c r="K211" s="128" t="s">
        <v>54</v>
      </c>
      <c r="L211" s="128" t="s">
        <v>54</v>
      </c>
      <c r="M211" s="128" t="s">
        <v>54</v>
      </c>
      <c r="N211" s="128" t="s">
        <v>54</v>
      </c>
      <c r="O211" s="129"/>
      <c r="P211" s="128" t="str">
        <f>IFERROR(VLOOKUP(#REF!,#REF!,6,0),"")</f>
        <v/>
      </c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5.75" customHeight="1" x14ac:dyDescent="0.2">
      <c r="A212" s="2" t="str">
        <f>IFERROR(IF(#REF!=0,"Wrong Gender!",""),"")</f>
        <v/>
      </c>
      <c r="B212" s="21"/>
      <c r="C212" s="21" t="s">
        <v>54</v>
      </c>
      <c r="D212" s="21" t="s">
        <v>54</v>
      </c>
      <c r="E212" s="21" t="s">
        <v>54</v>
      </c>
      <c r="F212" s="21" t="s">
        <v>54</v>
      </c>
      <c r="G212" s="127"/>
      <c r="H212" s="128" t="str">
        <f>IFERROR(VLOOKUP(#REF!,#REF!,6,0),"")</f>
        <v/>
      </c>
      <c r="I212" s="117" t="str">
        <f>IFERROR(IF(#REF!=0,"Wrong Gender!",""),"")</f>
        <v/>
      </c>
      <c r="J212" s="128"/>
      <c r="K212" s="128" t="s">
        <v>54</v>
      </c>
      <c r="L212" s="128" t="s">
        <v>54</v>
      </c>
      <c r="M212" s="128" t="s">
        <v>54</v>
      </c>
      <c r="N212" s="128" t="s">
        <v>54</v>
      </c>
      <c r="O212" s="129"/>
      <c r="P212" s="128" t="str">
        <f>IFERROR(VLOOKUP(#REF!,#REF!,6,0),"")</f>
        <v/>
      </c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5.75" customHeight="1" x14ac:dyDescent="0.2">
      <c r="A213" s="2" t="str">
        <f>IFERROR(IF(#REF!=0,"Wrong Gender!",""),"")</f>
        <v/>
      </c>
      <c r="B213" s="21"/>
      <c r="C213" s="21" t="s">
        <v>54</v>
      </c>
      <c r="D213" s="21" t="s">
        <v>54</v>
      </c>
      <c r="E213" s="21" t="s">
        <v>54</v>
      </c>
      <c r="F213" s="21" t="s">
        <v>54</v>
      </c>
      <c r="G213" s="127"/>
      <c r="H213" s="128" t="str">
        <f>IFERROR(VLOOKUP(#REF!,#REF!,6,0),"")</f>
        <v/>
      </c>
      <c r="I213" s="117" t="str">
        <f>IFERROR(IF(#REF!=0,"Wrong Gender!",""),"")</f>
        <v/>
      </c>
      <c r="J213" s="128"/>
      <c r="K213" s="128" t="s">
        <v>54</v>
      </c>
      <c r="L213" s="128" t="s">
        <v>54</v>
      </c>
      <c r="M213" s="128" t="s">
        <v>54</v>
      </c>
      <c r="N213" s="128" t="s">
        <v>54</v>
      </c>
      <c r="O213" s="129"/>
      <c r="P213" s="128" t="str">
        <f>IFERROR(VLOOKUP(#REF!,#REF!,6,0),"")</f>
        <v/>
      </c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5.75" customHeight="1" x14ac:dyDescent="0.2">
      <c r="A214" s="2" t="str">
        <f>IFERROR(IF(#REF!=0,"Wrong Gender!",""),"")</f>
        <v/>
      </c>
      <c r="B214" s="21"/>
      <c r="C214" s="21" t="s">
        <v>54</v>
      </c>
      <c r="D214" s="21" t="s">
        <v>54</v>
      </c>
      <c r="E214" s="21" t="s">
        <v>54</v>
      </c>
      <c r="F214" s="21" t="s">
        <v>54</v>
      </c>
      <c r="G214" s="127"/>
      <c r="H214" s="128" t="str">
        <f>IFERROR(VLOOKUP(#REF!,#REF!,6,0),"")</f>
        <v/>
      </c>
      <c r="I214" s="117" t="str">
        <f>IFERROR(IF(#REF!=0,"Wrong Gender!",""),"")</f>
        <v/>
      </c>
      <c r="J214" s="128"/>
      <c r="K214" s="128" t="s">
        <v>54</v>
      </c>
      <c r="L214" s="128" t="s">
        <v>54</v>
      </c>
      <c r="M214" s="128" t="s">
        <v>54</v>
      </c>
      <c r="N214" s="128" t="s">
        <v>54</v>
      </c>
      <c r="O214" s="129"/>
      <c r="P214" s="128" t="str">
        <f>IFERROR(VLOOKUP(#REF!,#REF!,6,0),"")</f>
        <v/>
      </c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5.75" customHeight="1" x14ac:dyDescent="0.2">
      <c r="A215" s="2" t="str">
        <f>IFERROR(IF(#REF!=0,"Wrong Gender!",""),"")</f>
        <v/>
      </c>
      <c r="B215" s="21"/>
      <c r="C215" s="21" t="s">
        <v>54</v>
      </c>
      <c r="D215" s="21" t="s">
        <v>54</v>
      </c>
      <c r="E215" s="21" t="s">
        <v>54</v>
      </c>
      <c r="F215" s="21" t="s">
        <v>54</v>
      </c>
      <c r="G215" s="127"/>
      <c r="H215" s="128" t="str">
        <f>IFERROR(VLOOKUP(#REF!,#REF!,6,0),"")</f>
        <v/>
      </c>
      <c r="I215" s="117" t="str">
        <f>IFERROR(IF(#REF!=0,"Wrong Gender!",""),"")</f>
        <v/>
      </c>
      <c r="J215" s="128"/>
      <c r="K215" s="128" t="s">
        <v>54</v>
      </c>
      <c r="L215" s="128" t="s">
        <v>54</v>
      </c>
      <c r="M215" s="128" t="s">
        <v>54</v>
      </c>
      <c r="N215" s="128" t="s">
        <v>54</v>
      </c>
      <c r="O215" s="129"/>
      <c r="P215" s="128" t="str">
        <f>IFERROR(VLOOKUP(#REF!,#REF!,6,0),"")</f>
        <v/>
      </c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5.75" customHeight="1" x14ac:dyDescent="0.2">
      <c r="A216" s="2" t="str">
        <f>IFERROR(IF(#REF!=0,"Wrong Gender!",""),"")</f>
        <v/>
      </c>
      <c r="B216" s="21"/>
      <c r="C216" s="21" t="s">
        <v>54</v>
      </c>
      <c r="D216" s="21" t="s">
        <v>54</v>
      </c>
      <c r="E216" s="21" t="s">
        <v>54</v>
      </c>
      <c r="F216" s="21" t="s">
        <v>54</v>
      </c>
      <c r="G216" s="127"/>
      <c r="H216" s="128" t="str">
        <f>IFERROR(VLOOKUP(#REF!,#REF!,6,0),"")</f>
        <v/>
      </c>
      <c r="I216" s="117" t="str">
        <f>IFERROR(IF(#REF!=0,"Wrong Gender!",""),"")</f>
        <v/>
      </c>
      <c r="J216" s="128"/>
      <c r="K216" s="128" t="s">
        <v>54</v>
      </c>
      <c r="L216" s="128" t="s">
        <v>54</v>
      </c>
      <c r="M216" s="128" t="s">
        <v>54</v>
      </c>
      <c r="N216" s="128" t="s">
        <v>54</v>
      </c>
      <c r="O216" s="129"/>
      <c r="P216" s="128" t="str">
        <f>IFERROR(VLOOKUP(#REF!,#REF!,6,0),"")</f>
        <v/>
      </c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5.75" customHeight="1" x14ac:dyDescent="0.2">
      <c r="A217" s="2" t="str">
        <f>IFERROR(IF(#REF!=0,"Wrong Gender!",""),"")</f>
        <v/>
      </c>
      <c r="B217" s="21"/>
      <c r="C217" s="21" t="s">
        <v>54</v>
      </c>
      <c r="D217" s="21" t="s">
        <v>54</v>
      </c>
      <c r="E217" s="21" t="s">
        <v>54</v>
      </c>
      <c r="F217" s="21" t="s">
        <v>54</v>
      </c>
      <c r="G217" s="127"/>
      <c r="H217" s="128" t="str">
        <f>IFERROR(VLOOKUP(#REF!,#REF!,6,0),"")</f>
        <v/>
      </c>
      <c r="I217" s="117" t="str">
        <f>IFERROR(IF(#REF!=0,"Wrong Gender!",""),"")</f>
        <v/>
      </c>
      <c r="J217" s="128"/>
      <c r="K217" s="128" t="s">
        <v>54</v>
      </c>
      <c r="L217" s="128" t="s">
        <v>54</v>
      </c>
      <c r="M217" s="128" t="s">
        <v>54</v>
      </c>
      <c r="N217" s="128" t="s">
        <v>54</v>
      </c>
      <c r="O217" s="129"/>
      <c r="P217" s="128" t="str">
        <f>IFERROR(VLOOKUP(#REF!,#REF!,6,0),"")</f>
        <v/>
      </c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5.75" customHeight="1" x14ac:dyDescent="0.2">
      <c r="A218" s="2" t="str">
        <f>IFERROR(IF(#REF!=0,"Wrong Gender!",""),"")</f>
        <v/>
      </c>
      <c r="B218" s="21"/>
      <c r="C218" s="21" t="s">
        <v>54</v>
      </c>
      <c r="D218" s="21" t="s">
        <v>54</v>
      </c>
      <c r="E218" s="21" t="s">
        <v>54</v>
      </c>
      <c r="F218" s="21" t="s">
        <v>54</v>
      </c>
      <c r="G218" s="127"/>
      <c r="H218" s="128" t="str">
        <f>IFERROR(VLOOKUP(#REF!,#REF!,6,0),"")</f>
        <v/>
      </c>
      <c r="I218" s="117" t="str">
        <f>IFERROR(IF(#REF!=0,"Wrong Gender!",""),"")</f>
        <v/>
      </c>
      <c r="J218" s="128"/>
      <c r="K218" s="128" t="s">
        <v>54</v>
      </c>
      <c r="L218" s="128" t="s">
        <v>54</v>
      </c>
      <c r="M218" s="128" t="s">
        <v>54</v>
      </c>
      <c r="N218" s="128" t="s">
        <v>54</v>
      </c>
      <c r="O218" s="129"/>
      <c r="P218" s="128" t="str">
        <f>IFERROR(VLOOKUP(#REF!,#REF!,6,0),"")</f>
        <v/>
      </c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5.75" customHeight="1" x14ac:dyDescent="0.2">
      <c r="A219" s="2" t="str">
        <f>IFERROR(IF(#REF!=0,"Wrong Gender!",""),"")</f>
        <v/>
      </c>
      <c r="B219" s="21"/>
      <c r="C219" s="21" t="s">
        <v>54</v>
      </c>
      <c r="D219" s="21" t="s">
        <v>54</v>
      </c>
      <c r="E219" s="21" t="s">
        <v>54</v>
      </c>
      <c r="F219" s="21" t="s">
        <v>54</v>
      </c>
      <c r="G219" s="127"/>
      <c r="H219" s="128" t="str">
        <f>IFERROR(VLOOKUP(#REF!,#REF!,6,0),"")</f>
        <v/>
      </c>
      <c r="I219" s="117" t="str">
        <f>IFERROR(IF(#REF!=0,"Wrong Gender!",""),"")</f>
        <v/>
      </c>
      <c r="J219" s="128"/>
      <c r="K219" s="128" t="s">
        <v>54</v>
      </c>
      <c r="L219" s="128" t="s">
        <v>54</v>
      </c>
      <c r="M219" s="128" t="s">
        <v>54</v>
      </c>
      <c r="N219" s="128" t="s">
        <v>54</v>
      </c>
      <c r="O219" s="129"/>
      <c r="P219" s="128" t="str">
        <f>IFERROR(VLOOKUP(#REF!,#REF!,6,0),"")</f>
        <v/>
      </c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5.75" customHeight="1" x14ac:dyDescent="0.2">
      <c r="A220" s="2" t="str">
        <f>IFERROR(IF(#REF!=0,"Wrong Gender!",""),"")</f>
        <v/>
      </c>
      <c r="B220" s="21"/>
      <c r="C220" s="21" t="s">
        <v>54</v>
      </c>
      <c r="D220" s="21" t="s">
        <v>54</v>
      </c>
      <c r="E220" s="21" t="s">
        <v>54</v>
      </c>
      <c r="F220" s="21" t="s">
        <v>54</v>
      </c>
      <c r="G220" s="127"/>
      <c r="H220" s="128" t="str">
        <f>IFERROR(VLOOKUP(#REF!,#REF!,6,0),"")</f>
        <v/>
      </c>
      <c r="I220" s="117" t="str">
        <f>IFERROR(IF(#REF!=0,"Wrong Gender!",""),"")</f>
        <v/>
      </c>
      <c r="J220" s="128"/>
      <c r="K220" s="128" t="s">
        <v>54</v>
      </c>
      <c r="L220" s="128" t="s">
        <v>54</v>
      </c>
      <c r="M220" s="128" t="s">
        <v>54</v>
      </c>
      <c r="N220" s="128" t="s">
        <v>54</v>
      </c>
      <c r="O220" s="129"/>
      <c r="P220" s="128" t="str">
        <f>IFERROR(VLOOKUP(#REF!,#REF!,6,0),"")</f>
        <v/>
      </c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5.75" customHeight="1" x14ac:dyDescent="0.2">
      <c r="A221" s="2" t="str">
        <f>IFERROR(IF(#REF!=0,"Wrong Gender!",""),"")</f>
        <v/>
      </c>
      <c r="B221" s="21"/>
      <c r="C221" s="21" t="s">
        <v>54</v>
      </c>
      <c r="D221" s="21" t="s">
        <v>54</v>
      </c>
      <c r="E221" s="21" t="s">
        <v>54</v>
      </c>
      <c r="F221" s="21" t="s">
        <v>54</v>
      </c>
      <c r="G221" s="127"/>
      <c r="H221" s="128" t="str">
        <f>IFERROR(VLOOKUP(#REF!,#REF!,6,0),"")</f>
        <v/>
      </c>
      <c r="I221" s="117" t="str">
        <f>IFERROR(IF(#REF!=0,"Wrong Gender!",""),"")</f>
        <v/>
      </c>
      <c r="J221" s="128"/>
      <c r="K221" s="128" t="s">
        <v>54</v>
      </c>
      <c r="L221" s="128" t="s">
        <v>54</v>
      </c>
      <c r="M221" s="128" t="s">
        <v>54</v>
      </c>
      <c r="N221" s="128" t="s">
        <v>54</v>
      </c>
      <c r="O221" s="129"/>
      <c r="P221" s="128" t="str">
        <f>IFERROR(VLOOKUP(#REF!,#REF!,6,0),"")</f>
        <v/>
      </c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5.75" customHeight="1" x14ac:dyDescent="0.2">
      <c r="A222" s="2" t="str">
        <f>IFERROR(IF(#REF!=0,"Wrong Gender!",""),"")</f>
        <v/>
      </c>
      <c r="B222" s="21"/>
      <c r="C222" s="21" t="s">
        <v>54</v>
      </c>
      <c r="D222" s="21" t="s">
        <v>54</v>
      </c>
      <c r="E222" s="21" t="s">
        <v>54</v>
      </c>
      <c r="F222" s="21" t="s">
        <v>54</v>
      </c>
      <c r="G222" s="127"/>
      <c r="H222" s="128" t="str">
        <f>IFERROR(VLOOKUP(#REF!,#REF!,6,0),"")</f>
        <v/>
      </c>
      <c r="I222" s="117" t="str">
        <f>IFERROR(IF(#REF!=0,"Wrong Gender!",""),"")</f>
        <v/>
      </c>
      <c r="J222" s="128"/>
      <c r="K222" s="128" t="s">
        <v>54</v>
      </c>
      <c r="L222" s="128" t="s">
        <v>54</v>
      </c>
      <c r="M222" s="128" t="s">
        <v>54</v>
      </c>
      <c r="N222" s="128" t="s">
        <v>54</v>
      </c>
      <c r="O222" s="129"/>
      <c r="P222" s="128" t="str">
        <f>IFERROR(VLOOKUP(#REF!,#REF!,6,0),"")</f>
        <v/>
      </c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5.75" customHeight="1" x14ac:dyDescent="0.2">
      <c r="A223" s="2" t="str">
        <f>IFERROR(IF(#REF!=0,"Wrong Gender!",""),"")</f>
        <v/>
      </c>
      <c r="B223" s="21"/>
      <c r="C223" s="21" t="s">
        <v>54</v>
      </c>
      <c r="D223" s="21" t="s">
        <v>54</v>
      </c>
      <c r="E223" s="21" t="s">
        <v>54</v>
      </c>
      <c r="F223" s="21" t="s">
        <v>54</v>
      </c>
      <c r="G223" s="127"/>
      <c r="H223" s="128" t="str">
        <f>IFERROR(VLOOKUP(#REF!,#REF!,6,0),"")</f>
        <v/>
      </c>
      <c r="I223" s="117" t="str">
        <f>IFERROR(IF(#REF!=0,"Wrong Gender!",""),"")</f>
        <v/>
      </c>
      <c r="J223" s="128"/>
      <c r="K223" s="128" t="s">
        <v>54</v>
      </c>
      <c r="L223" s="128" t="s">
        <v>54</v>
      </c>
      <c r="M223" s="128" t="s">
        <v>54</v>
      </c>
      <c r="N223" s="128" t="s">
        <v>54</v>
      </c>
      <c r="O223" s="129"/>
      <c r="P223" s="128" t="str">
        <f>IFERROR(VLOOKUP(#REF!,#REF!,6,0),"")</f>
        <v/>
      </c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5.75" customHeight="1" x14ac:dyDescent="0.2">
      <c r="A224" s="2" t="str">
        <f>IFERROR(IF(#REF!=0,"Wrong Gender!",""),"")</f>
        <v/>
      </c>
      <c r="B224" s="21"/>
      <c r="C224" s="21" t="s">
        <v>54</v>
      </c>
      <c r="D224" s="21" t="s">
        <v>54</v>
      </c>
      <c r="E224" s="21" t="s">
        <v>54</v>
      </c>
      <c r="F224" s="21" t="s">
        <v>54</v>
      </c>
      <c r="G224" s="127"/>
      <c r="H224" s="128" t="str">
        <f>IFERROR(VLOOKUP(#REF!,#REF!,6,0),"")</f>
        <v/>
      </c>
      <c r="I224" s="117" t="str">
        <f>IFERROR(IF(#REF!=0,"Wrong Gender!",""),"")</f>
        <v/>
      </c>
      <c r="J224" s="128"/>
      <c r="K224" s="128" t="s">
        <v>54</v>
      </c>
      <c r="L224" s="128" t="s">
        <v>54</v>
      </c>
      <c r="M224" s="128" t="s">
        <v>54</v>
      </c>
      <c r="N224" s="128" t="s">
        <v>54</v>
      </c>
      <c r="O224" s="129"/>
      <c r="P224" s="128" t="str">
        <f>IFERROR(VLOOKUP(#REF!,#REF!,6,0),"")</f>
        <v/>
      </c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5.75" customHeight="1" x14ac:dyDescent="0.2">
      <c r="A225" s="2" t="str">
        <f>IFERROR(IF(#REF!=0,"Wrong Gender!",""),"")</f>
        <v/>
      </c>
      <c r="B225" s="21"/>
      <c r="C225" s="21" t="s">
        <v>54</v>
      </c>
      <c r="D225" s="21" t="s">
        <v>54</v>
      </c>
      <c r="E225" s="21" t="s">
        <v>54</v>
      </c>
      <c r="F225" s="21" t="s">
        <v>54</v>
      </c>
      <c r="G225" s="127"/>
      <c r="H225" s="128" t="str">
        <f>IFERROR(VLOOKUP(#REF!,#REF!,6,0),"")</f>
        <v/>
      </c>
      <c r="I225" s="117" t="str">
        <f>IFERROR(IF(#REF!=0,"Wrong Gender!",""),"")</f>
        <v/>
      </c>
      <c r="J225" s="128"/>
      <c r="K225" s="128" t="s">
        <v>54</v>
      </c>
      <c r="L225" s="128" t="s">
        <v>54</v>
      </c>
      <c r="M225" s="128" t="s">
        <v>54</v>
      </c>
      <c r="N225" s="128" t="s">
        <v>54</v>
      </c>
      <c r="O225" s="129"/>
      <c r="P225" s="128" t="str">
        <f>IFERROR(VLOOKUP(#REF!,#REF!,6,0),"")</f>
        <v/>
      </c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5.75" customHeight="1" x14ac:dyDescent="0.2">
      <c r="A226" s="2" t="str">
        <f>IFERROR(IF(#REF!=0,"Wrong Gender!",""),"")</f>
        <v/>
      </c>
      <c r="B226" s="21"/>
      <c r="C226" s="21" t="s">
        <v>54</v>
      </c>
      <c r="D226" s="21" t="s">
        <v>54</v>
      </c>
      <c r="E226" s="21" t="s">
        <v>54</v>
      </c>
      <c r="F226" s="21" t="s">
        <v>54</v>
      </c>
      <c r="G226" s="127"/>
      <c r="H226" s="128" t="str">
        <f>IFERROR(VLOOKUP(#REF!,#REF!,6,0),"")</f>
        <v/>
      </c>
      <c r="I226" s="117" t="str">
        <f>IFERROR(IF(#REF!=0,"Wrong Gender!",""),"")</f>
        <v/>
      </c>
      <c r="J226" s="128"/>
      <c r="K226" s="128" t="s">
        <v>54</v>
      </c>
      <c r="L226" s="128" t="s">
        <v>54</v>
      </c>
      <c r="M226" s="128" t="s">
        <v>54</v>
      </c>
      <c r="N226" s="128" t="s">
        <v>54</v>
      </c>
      <c r="O226" s="129"/>
      <c r="P226" s="128" t="str">
        <f>IFERROR(VLOOKUP(#REF!,#REF!,6,0),"")</f>
        <v/>
      </c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5.75" customHeight="1" x14ac:dyDescent="0.2">
      <c r="A227" s="2" t="str">
        <f>IFERROR(IF(#REF!=0,"Wrong Gender!",""),"")</f>
        <v/>
      </c>
      <c r="B227" s="21"/>
      <c r="C227" s="21" t="s">
        <v>54</v>
      </c>
      <c r="D227" s="21" t="s">
        <v>54</v>
      </c>
      <c r="E227" s="21" t="s">
        <v>54</v>
      </c>
      <c r="F227" s="21" t="s">
        <v>54</v>
      </c>
      <c r="G227" s="127"/>
      <c r="H227" s="128" t="str">
        <f>IFERROR(VLOOKUP(#REF!,#REF!,6,0),"")</f>
        <v/>
      </c>
      <c r="I227" s="117" t="str">
        <f>IFERROR(IF(#REF!=0,"Wrong Gender!",""),"")</f>
        <v/>
      </c>
      <c r="J227" s="128"/>
      <c r="K227" s="128" t="s">
        <v>54</v>
      </c>
      <c r="L227" s="128" t="s">
        <v>54</v>
      </c>
      <c r="M227" s="128" t="s">
        <v>54</v>
      </c>
      <c r="N227" s="128" t="s">
        <v>54</v>
      </c>
      <c r="O227" s="129"/>
      <c r="P227" s="128" t="str">
        <f>IFERROR(VLOOKUP(#REF!,#REF!,6,0),"")</f>
        <v/>
      </c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5.75" customHeight="1" x14ac:dyDescent="0.2">
      <c r="A228" s="2" t="str">
        <f>IFERROR(IF(#REF!=0,"Wrong Gender!",""),"")</f>
        <v/>
      </c>
      <c r="B228" s="21"/>
      <c r="C228" s="21" t="s">
        <v>54</v>
      </c>
      <c r="D228" s="21" t="s">
        <v>54</v>
      </c>
      <c r="E228" s="21" t="s">
        <v>54</v>
      </c>
      <c r="F228" s="21" t="s">
        <v>54</v>
      </c>
      <c r="G228" s="127"/>
      <c r="H228" s="128" t="str">
        <f>IFERROR(VLOOKUP(#REF!,#REF!,6,0),"")</f>
        <v/>
      </c>
      <c r="I228" s="117" t="str">
        <f>IFERROR(IF(#REF!=0,"Wrong Gender!",""),"")</f>
        <v/>
      </c>
      <c r="J228" s="128"/>
      <c r="K228" s="128" t="s">
        <v>54</v>
      </c>
      <c r="L228" s="128" t="s">
        <v>54</v>
      </c>
      <c r="M228" s="128" t="s">
        <v>54</v>
      </c>
      <c r="N228" s="128" t="s">
        <v>54</v>
      </c>
      <c r="O228" s="129"/>
      <c r="P228" s="128" t="str">
        <f>IFERROR(VLOOKUP(#REF!,#REF!,6,0),"")</f>
        <v/>
      </c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5.75" customHeight="1" x14ac:dyDescent="0.2">
      <c r="A229" s="2" t="str">
        <f>IFERROR(IF(#REF!=0,"Wrong Gender!",""),"")</f>
        <v/>
      </c>
      <c r="B229" s="21"/>
      <c r="C229" s="21" t="s">
        <v>54</v>
      </c>
      <c r="D229" s="21" t="s">
        <v>54</v>
      </c>
      <c r="E229" s="21" t="s">
        <v>54</v>
      </c>
      <c r="F229" s="21" t="s">
        <v>54</v>
      </c>
      <c r="G229" s="127"/>
      <c r="H229" s="128" t="str">
        <f>IFERROR(VLOOKUP(#REF!,#REF!,6,0),"")</f>
        <v/>
      </c>
      <c r="I229" s="117" t="str">
        <f>IFERROR(IF(#REF!=0,"Wrong Gender!",""),"")</f>
        <v/>
      </c>
      <c r="J229" s="128"/>
      <c r="K229" s="128" t="s">
        <v>54</v>
      </c>
      <c r="L229" s="128" t="s">
        <v>54</v>
      </c>
      <c r="M229" s="128" t="s">
        <v>54</v>
      </c>
      <c r="N229" s="128" t="s">
        <v>54</v>
      </c>
      <c r="O229" s="129"/>
      <c r="P229" s="128" t="str">
        <f>IFERROR(VLOOKUP(#REF!,#REF!,6,0),"")</f>
        <v/>
      </c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5.75" customHeight="1" x14ac:dyDescent="0.2">
      <c r="A230" s="2" t="str">
        <f>IFERROR(IF(#REF!=0,"Wrong Gender!",""),"")</f>
        <v/>
      </c>
      <c r="B230" s="21"/>
      <c r="C230" s="21" t="s">
        <v>54</v>
      </c>
      <c r="D230" s="21" t="s">
        <v>54</v>
      </c>
      <c r="E230" s="21" t="s">
        <v>54</v>
      </c>
      <c r="F230" s="21" t="s">
        <v>54</v>
      </c>
      <c r="G230" s="127"/>
      <c r="H230" s="128" t="str">
        <f>IFERROR(VLOOKUP(#REF!,#REF!,6,0),"")</f>
        <v/>
      </c>
      <c r="I230" s="117" t="str">
        <f>IFERROR(IF(#REF!=0,"Wrong Gender!",""),"")</f>
        <v/>
      </c>
      <c r="J230" s="128"/>
      <c r="K230" s="128" t="s">
        <v>54</v>
      </c>
      <c r="L230" s="128" t="s">
        <v>54</v>
      </c>
      <c r="M230" s="128" t="s">
        <v>54</v>
      </c>
      <c r="N230" s="128" t="s">
        <v>54</v>
      </c>
      <c r="O230" s="129"/>
      <c r="P230" s="128" t="str">
        <f>IFERROR(VLOOKUP(#REF!,#REF!,6,0),"")</f>
        <v/>
      </c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5.75" customHeight="1" x14ac:dyDescent="0.2">
      <c r="A231" s="2" t="str">
        <f>IFERROR(IF(#REF!=0,"Wrong Gender!",""),"")</f>
        <v/>
      </c>
      <c r="B231" s="21"/>
      <c r="C231" s="21" t="s">
        <v>54</v>
      </c>
      <c r="D231" s="21" t="s">
        <v>54</v>
      </c>
      <c r="E231" s="21" t="s">
        <v>54</v>
      </c>
      <c r="F231" s="21" t="s">
        <v>54</v>
      </c>
      <c r="G231" s="127"/>
      <c r="H231" s="128" t="str">
        <f>IFERROR(VLOOKUP(#REF!,#REF!,6,0),"")</f>
        <v/>
      </c>
      <c r="I231" s="117" t="str">
        <f>IFERROR(IF(#REF!=0,"Wrong Gender!",""),"")</f>
        <v/>
      </c>
      <c r="J231" s="128"/>
      <c r="K231" s="128" t="s">
        <v>54</v>
      </c>
      <c r="L231" s="128" t="s">
        <v>54</v>
      </c>
      <c r="M231" s="128" t="s">
        <v>54</v>
      </c>
      <c r="N231" s="128" t="s">
        <v>54</v>
      </c>
      <c r="O231" s="129"/>
      <c r="P231" s="128" t="str">
        <f>IFERROR(VLOOKUP(#REF!,#REF!,6,0),"")</f>
        <v/>
      </c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5.75" customHeight="1" x14ac:dyDescent="0.2">
      <c r="A232" s="2" t="str">
        <f>IFERROR(IF(#REF!=0,"Wrong Gender!",""),"")</f>
        <v/>
      </c>
      <c r="B232" s="21"/>
      <c r="C232" s="21" t="s">
        <v>54</v>
      </c>
      <c r="D232" s="21" t="s">
        <v>54</v>
      </c>
      <c r="E232" s="21" t="s">
        <v>54</v>
      </c>
      <c r="F232" s="21" t="s">
        <v>54</v>
      </c>
      <c r="G232" s="127"/>
      <c r="H232" s="128" t="str">
        <f>IFERROR(VLOOKUP(#REF!,#REF!,6,0),"")</f>
        <v/>
      </c>
      <c r="I232" s="117" t="str">
        <f>IFERROR(IF(#REF!=0,"Wrong Gender!",""),"")</f>
        <v/>
      </c>
      <c r="J232" s="128"/>
      <c r="K232" s="128" t="s">
        <v>54</v>
      </c>
      <c r="L232" s="128" t="s">
        <v>54</v>
      </c>
      <c r="M232" s="128" t="s">
        <v>54</v>
      </c>
      <c r="N232" s="128" t="s">
        <v>54</v>
      </c>
      <c r="O232" s="129"/>
      <c r="P232" s="128" t="str">
        <f>IFERROR(VLOOKUP(#REF!,#REF!,6,0),"")</f>
        <v/>
      </c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5.75" customHeight="1" x14ac:dyDescent="0.2">
      <c r="A233" s="2" t="str">
        <f>IFERROR(IF(#REF!=0,"Wrong Gender!",""),"")</f>
        <v/>
      </c>
      <c r="B233" s="21"/>
      <c r="C233" s="21" t="s">
        <v>54</v>
      </c>
      <c r="D233" s="21" t="s">
        <v>54</v>
      </c>
      <c r="E233" s="21" t="s">
        <v>54</v>
      </c>
      <c r="F233" s="21" t="s">
        <v>54</v>
      </c>
      <c r="G233" s="127"/>
      <c r="H233" s="128" t="str">
        <f>IFERROR(VLOOKUP(#REF!,#REF!,6,0),"")</f>
        <v/>
      </c>
      <c r="I233" s="117" t="str">
        <f>IFERROR(IF(#REF!=0,"Wrong Gender!",""),"")</f>
        <v/>
      </c>
      <c r="J233" s="128"/>
      <c r="K233" s="128" t="s">
        <v>54</v>
      </c>
      <c r="L233" s="128" t="s">
        <v>54</v>
      </c>
      <c r="M233" s="128" t="s">
        <v>54</v>
      </c>
      <c r="N233" s="128" t="s">
        <v>54</v>
      </c>
      <c r="O233" s="129"/>
      <c r="P233" s="128" t="str">
        <f>IFERROR(VLOOKUP(#REF!,#REF!,6,0),"")</f>
        <v/>
      </c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5.75" customHeight="1" x14ac:dyDescent="0.2">
      <c r="A234" s="2" t="str">
        <f>IFERROR(IF(#REF!=0,"Wrong Gender!",""),"")</f>
        <v/>
      </c>
      <c r="B234" s="21"/>
      <c r="C234" s="21" t="s">
        <v>54</v>
      </c>
      <c r="D234" s="21" t="s">
        <v>54</v>
      </c>
      <c r="E234" s="21" t="s">
        <v>54</v>
      </c>
      <c r="F234" s="21" t="s">
        <v>54</v>
      </c>
      <c r="G234" s="127"/>
      <c r="H234" s="128" t="str">
        <f>IFERROR(VLOOKUP(#REF!,#REF!,6,0),"")</f>
        <v/>
      </c>
      <c r="I234" s="117" t="str">
        <f>IFERROR(IF(#REF!=0,"Wrong Gender!",""),"")</f>
        <v/>
      </c>
      <c r="J234" s="128"/>
      <c r="K234" s="128" t="s">
        <v>54</v>
      </c>
      <c r="L234" s="128" t="s">
        <v>54</v>
      </c>
      <c r="M234" s="128" t="s">
        <v>54</v>
      </c>
      <c r="N234" s="128" t="s">
        <v>54</v>
      </c>
      <c r="O234" s="129"/>
      <c r="P234" s="128" t="str">
        <f>IFERROR(VLOOKUP(#REF!,#REF!,6,0),"")</f>
        <v/>
      </c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5.75" customHeight="1" x14ac:dyDescent="0.2">
      <c r="A235" s="2" t="str">
        <f>IFERROR(IF(#REF!=0,"Wrong Gender!",""),"")</f>
        <v/>
      </c>
      <c r="B235" s="21"/>
      <c r="C235" s="21" t="s">
        <v>54</v>
      </c>
      <c r="D235" s="21" t="s">
        <v>54</v>
      </c>
      <c r="E235" s="21" t="s">
        <v>54</v>
      </c>
      <c r="F235" s="21" t="s">
        <v>54</v>
      </c>
      <c r="G235" s="127"/>
      <c r="H235" s="128" t="str">
        <f>IFERROR(VLOOKUP(#REF!,#REF!,6,0),"")</f>
        <v/>
      </c>
      <c r="I235" s="117" t="str">
        <f>IFERROR(IF(#REF!=0,"Wrong Gender!",""),"")</f>
        <v/>
      </c>
      <c r="J235" s="128"/>
      <c r="K235" s="128" t="s">
        <v>54</v>
      </c>
      <c r="L235" s="128" t="s">
        <v>54</v>
      </c>
      <c r="M235" s="128" t="s">
        <v>54</v>
      </c>
      <c r="N235" s="128" t="s">
        <v>54</v>
      </c>
      <c r="O235" s="129"/>
      <c r="P235" s="128" t="str">
        <f>IFERROR(VLOOKUP(#REF!,#REF!,6,0),"")</f>
        <v/>
      </c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5.75" customHeight="1" x14ac:dyDescent="0.2">
      <c r="A236" s="2" t="str">
        <f>IFERROR(IF(#REF!=0,"Wrong Gender!",""),"")</f>
        <v/>
      </c>
      <c r="B236" s="21"/>
      <c r="C236" s="21" t="s">
        <v>54</v>
      </c>
      <c r="D236" s="21" t="s">
        <v>54</v>
      </c>
      <c r="E236" s="21" t="s">
        <v>54</v>
      </c>
      <c r="F236" s="21" t="s">
        <v>54</v>
      </c>
      <c r="G236" s="127"/>
      <c r="H236" s="128" t="str">
        <f>IFERROR(VLOOKUP(#REF!,#REF!,6,0),"")</f>
        <v/>
      </c>
      <c r="I236" s="117" t="str">
        <f>IFERROR(IF(#REF!=0,"Wrong Gender!",""),"")</f>
        <v/>
      </c>
      <c r="J236" s="128"/>
      <c r="K236" s="128" t="s">
        <v>54</v>
      </c>
      <c r="L236" s="128" t="s">
        <v>54</v>
      </c>
      <c r="M236" s="128" t="s">
        <v>54</v>
      </c>
      <c r="N236" s="128" t="s">
        <v>54</v>
      </c>
      <c r="O236" s="129"/>
      <c r="P236" s="128" t="str">
        <f>IFERROR(VLOOKUP(#REF!,#REF!,6,0),"")</f>
        <v/>
      </c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5.75" customHeight="1" x14ac:dyDescent="0.2">
      <c r="A237" s="2" t="str">
        <f>IFERROR(IF(#REF!=0,"Wrong Gender!",""),"")</f>
        <v/>
      </c>
      <c r="B237" s="21"/>
      <c r="C237" s="21" t="s">
        <v>54</v>
      </c>
      <c r="D237" s="21" t="s">
        <v>54</v>
      </c>
      <c r="E237" s="21" t="s">
        <v>54</v>
      </c>
      <c r="F237" s="21" t="s">
        <v>54</v>
      </c>
      <c r="G237" s="127"/>
      <c r="H237" s="128" t="str">
        <f>IFERROR(VLOOKUP(#REF!,#REF!,6,0),"")</f>
        <v/>
      </c>
      <c r="I237" s="117" t="str">
        <f>IFERROR(IF(#REF!=0,"Wrong Gender!",""),"")</f>
        <v/>
      </c>
      <c r="J237" s="128"/>
      <c r="K237" s="128" t="s">
        <v>54</v>
      </c>
      <c r="L237" s="128" t="s">
        <v>54</v>
      </c>
      <c r="M237" s="128" t="s">
        <v>54</v>
      </c>
      <c r="N237" s="128" t="s">
        <v>54</v>
      </c>
      <c r="O237" s="129"/>
      <c r="P237" s="128" t="str">
        <f>IFERROR(VLOOKUP(#REF!,#REF!,6,0),"")</f>
        <v/>
      </c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5.75" customHeight="1" x14ac:dyDescent="0.2">
      <c r="A238" s="2" t="str">
        <f>IFERROR(IF(#REF!=0,"Wrong Gender!",""),"")</f>
        <v/>
      </c>
      <c r="B238" s="21"/>
      <c r="C238" s="21" t="s">
        <v>54</v>
      </c>
      <c r="D238" s="21" t="s">
        <v>54</v>
      </c>
      <c r="E238" s="21" t="s">
        <v>54</v>
      </c>
      <c r="F238" s="21" t="s">
        <v>54</v>
      </c>
      <c r="G238" s="127"/>
      <c r="H238" s="128" t="str">
        <f>IFERROR(VLOOKUP(#REF!,#REF!,6,0),"")</f>
        <v/>
      </c>
      <c r="I238" s="117" t="str">
        <f>IFERROR(IF(#REF!=0,"Wrong Gender!",""),"")</f>
        <v/>
      </c>
      <c r="J238" s="128"/>
      <c r="K238" s="128" t="s">
        <v>54</v>
      </c>
      <c r="L238" s="128" t="s">
        <v>54</v>
      </c>
      <c r="M238" s="128" t="s">
        <v>54</v>
      </c>
      <c r="N238" s="128" t="s">
        <v>54</v>
      </c>
      <c r="O238" s="129"/>
      <c r="P238" s="128" t="str">
        <f>IFERROR(VLOOKUP(#REF!,#REF!,6,0),"")</f>
        <v/>
      </c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5.75" customHeight="1" x14ac:dyDescent="0.2">
      <c r="A239" s="2" t="str">
        <f>IFERROR(IF(#REF!=0,"Wrong Gender!",""),"")</f>
        <v/>
      </c>
      <c r="B239" s="21"/>
      <c r="C239" s="21" t="s">
        <v>54</v>
      </c>
      <c r="D239" s="21" t="s">
        <v>54</v>
      </c>
      <c r="E239" s="21" t="s">
        <v>54</v>
      </c>
      <c r="F239" s="21" t="s">
        <v>54</v>
      </c>
      <c r="G239" s="127"/>
      <c r="H239" s="128" t="str">
        <f>IFERROR(VLOOKUP(#REF!,#REF!,6,0),"")</f>
        <v/>
      </c>
      <c r="I239" s="117" t="str">
        <f>IFERROR(IF(#REF!=0,"Wrong Gender!",""),"")</f>
        <v/>
      </c>
      <c r="J239" s="128"/>
      <c r="K239" s="128" t="s">
        <v>54</v>
      </c>
      <c r="L239" s="128" t="s">
        <v>54</v>
      </c>
      <c r="M239" s="128" t="s">
        <v>54</v>
      </c>
      <c r="N239" s="128" t="s">
        <v>54</v>
      </c>
      <c r="O239" s="129"/>
      <c r="P239" s="128" t="str">
        <f>IFERROR(VLOOKUP(#REF!,#REF!,6,0),"")</f>
        <v/>
      </c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5.75" customHeight="1" x14ac:dyDescent="0.2">
      <c r="A240" s="2" t="str">
        <f>IFERROR(IF(#REF!=0,"Wrong Gender!",""),"")</f>
        <v/>
      </c>
      <c r="B240" s="21"/>
      <c r="C240" s="21" t="s">
        <v>54</v>
      </c>
      <c r="D240" s="21" t="s">
        <v>54</v>
      </c>
      <c r="E240" s="21" t="s">
        <v>54</v>
      </c>
      <c r="F240" s="21" t="s">
        <v>54</v>
      </c>
      <c r="G240" s="127"/>
      <c r="H240" s="128" t="str">
        <f>IFERROR(VLOOKUP(#REF!,#REF!,6,0),"")</f>
        <v/>
      </c>
      <c r="I240" s="117" t="str">
        <f>IFERROR(IF(#REF!=0,"Wrong Gender!",""),"")</f>
        <v/>
      </c>
      <c r="J240" s="128"/>
      <c r="K240" s="128" t="s">
        <v>54</v>
      </c>
      <c r="L240" s="128" t="s">
        <v>54</v>
      </c>
      <c r="M240" s="128" t="s">
        <v>54</v>
      </c>
      <c r="N240" s="128" t="s">
        <v>54</v>
      </c>
      <c r="O240" s="129"/>
      <c r="P240" s="128" t="str">
        <f>IFERROR(VLOOKUP(#REF!,#REF!,6,0),"")</f>
        <v/>
      </c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5.75" customHeight="1" x14ac:dyDescent="0.2">
      <c r="A241" s="2" t="str">
        <f>IFERROR(IF(#REF!=0,"Wrong Gender!",""),"")</f>
        <v/>
      </c>
      <c r="B241" s="21"/>
      <c r="C241" s="21" t="s">
        <v>54</v>
      </c>
      <c r="D241" s="21" t="s">
        <v>54</v>
      </c>
      <c r="E241" s="21" t="s">
        <v>54</v>
      </c>
      <c r="F241" s="21" t="s">
        <v>54</v>
      </c>
      <c r="G241" s="127"/>
      <c r="H241" s="128" t="str">
        <f>IFERROR(VLOOKUP(#REF!,#REF!,6,0),"")</f>
        <v/>
      </c>
      <c r="I241" s="117" t="str">
        <f>IFERROR(IF(#REF!=0,"Wrong Gender!",""),"")</f>
        <v/>
      </c>
      <c r="J241" s="128"/>
      <c r="K241" s="128" t="s">
        <v>54</v>
      </c>
      <c r="L241" s="128" t="s">
        <v>54</v>
      </c>
      <c r="M241" s="128" t="s">
        <v>54</v>
      </c>
      <c r="N241" s="128" t="s">
        <v>54</v>
      </c>
      <c r="O241" s="129"/>
      <c r="P241" s="128" t="str">
        <f>IFERROR(VLOOKUP(#REF!,#REF!,6,0),"")</f>
        <v/>
      </c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5.75" customHeight="1" x14ac:dyDescent="0.2">
      <c r="A242" s="2" t="str">
        <f>IFERROR(IF(#REF!=0,"Wrong Gender!",""),"")</f>
        <v/>
      </c>
      <c r="B242" s="21"/>
      <c r="C242" s="21" t="s">
        <v>54</v>
      </c>
      <c r="D242" s="21" t="s">
        <v>54</v>
      </c>
      <c r="E242" s="21" t="s">
        <v>54</v>
      </c>
      <c r="F242" s="21" t="s">
        <v>54</v>
      </c>
      <c r="G242" s="127"/>
      <c r="H242" s="128" t="str">
        <f>IFERROR(VLOOKUP(#REF!,#REF!,6,0),"")</f>
        <v/>
      </c>
      <c r="I242" s="117" t="str">
        <f>IFERROR(IF(#REF!=0,"Wrong Gender!",""),"")</f>
        <v/>
      </c>
      <c r="J242" s="128"/>
      <c r="K242" s="128" t="s">
        <v>54</v>
      </c>
      <c r="L242" s="128" t="s">
        <v>54</v>
      </c>
      <c r="M242" s="128" t="s">
        <v>54</v>
      </c>
      <c r="N242" s="128" t="s">
        <v>54</v>
      </c>
      <c r="O242" s="129"/>
      <c r="P242" s="128" t="str">
        <f>IFERROR(VLOOKUP(#REF!,#REF!,6,0),"")</f>
        <v/>
      </c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5.75" customHeight="1" x14ac:dyDescent="0.2">
      <c r="A243" s="2" t="str">
        <f>IFERROR(IF(#REF!=0,"Wrong Gender!",""),"")</f>
        <v/>
      </c>
      <c r="B243" s="21"/>
      <c r="C243" s="21" t="s">
        <v>54</v>
      </c>
      <c r="D243" s="21" t="s">
        <v>54</v>
      </c>
      <c r="E243" s="21" t="s">
        <v>54</v>
      </c>
      <c r="F243" s="21" t="s">
        <v>54</v>
      </c>
      <c r="G243" s="127"/>
      <c r="H243" s="128" t="str">
        <f>IFERROR(VLOOKUP(#REF!,#REF!,6,0),"")</f>
        <v/>
      </c>
      <c r="I243" s="117" t="str">
        <f>IFERROR(IF(#REF!=0,"Wrong Gender!",""),"")</f>
        <v/>
      </c>
      <c r="J243" s="128"/>
      <c r="K243" s="128" t="s">
        <v>54</v>
      </c>
      <c r="L243" s="128" t="s">
        <v>54</v>
      </c>
      <c r="M243" s="128" t="s">
        <v>54</v>
      </c>
      <c r="N243" s="128" t="s">
        <v>54</v>
      </c>
      <c r="O243" s="129"/>
      <c r="P243" s="128" t="str">
        <f>IFERROR(VLOOKUP(#REF!,#REF!,6,0),"")</f>
        <v/>
      </c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5.75" customHeight="1" x14ac:dyDescent="0.2">
      <c r="A244" s="2" t="str">
        <f>IFERROR(IF(#REF!=0,"Wrong Gender!",""),"")</f>
        <v/>
      </c>
      <c r="B244" s="21"/>
      <c r="C244" s="21" t="s">
        <v>54</v>
      </c>
      <c r="D244" s="21" t="s">
        <v>54</v>
      </c>
      <c r="E244" s="21" t="s">
        <v>54</v>
      </c>
      <c r="F244" s="21" t="s">
        <v>54</v>
      </c>
      <c r="G244" s="127"/>
      <c r="H244" s="128" t="str">
        <f>IFERROR(VLOOKUP(#REF!,#REF!,6,0),"")</f>
        <v/>
      </c>
      <c r="I244" s="117" t="str">
        <f>IFERROR(IF(#REF!=0,"Wrong Gender!",""),"")</f>
        <v/>
      </c>
      <c r="J244" s="128"/>
      <c r="K244" s="128" t="s">
        <v>54</v>
      </c>
      <c r="L244" s="128" t="s">
        <v>54</v>
      </c>
      <c r="M244" s="128" t="s">
        <v>54</v>
      </c>
      <c r="N244" s="128" t="s">
        <v>54</v>
      </c>
      <c r="O244" s="129"/>
      <c r="P244" s="128" t="str">
        <f>IFERROR(VLOOKUP(#REF!,#REF!,6,0),"")</f>
        <v/>
      </c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5.75" customHeight="1" x14ac:dyDescent="0.2">
      <c r="A245" s="2" t="str">
        <f>IFERROR(IF(#REF!=0,"Wrong Gender!",""),"")</f>
        <v/>
      </c>
      <c r="B245" s="21"/>
      <c r="C245" s="21" t="s">
        <v>54</v>
      </c>
      <c r="D245" s="21" t="s">
        <v>54</v>
      </c>
      <c r="E245" s="21" t="s">
        <v>54</v>
      </c>
      <c r="F245" s="21" t="s">
        <v>54</v>
      </c>
      <c r="G245" s="127"/>
      <c r="H245" s="128" t="str">
        <f>IFERROR(VLOOKUP(#REF!,#REF!,6,0),"")</f>
        <v/>
      </c>
      <c r="I245" s="117" t="str">
        <f>IFERROR(IF(#REF!=0,"Wrong Gender!",""),"")</f>
        <v/>
      </c>
      <c r="J245" s="128"/>
      <c r="K245" s="128" t="s">
        <v>54</v>
      </c>
      <c r="L245" s="128" t="s">
        <v>54</v>
      </c>
      <c r="M245" s="128" t="s">
        <v>54</v>
      </c>
      <c r="N245" s="128" t="s">
        <v>54</v>
      </c>
      <c r="O245" s="129"/>
      <c r="P245" s="128" t="str">
        <f>IFERROR(VLOOKUP(#REF!,#REF!,6,0),"")</f>
        <v/>
      </c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5.75" customHeight="1" x14ac:dyDescent="0.2">
      <c r="A246" s="2" t="str">
        <f>IFERROR(IF(#REF!=0,"Wrong Gender!",""),"")</f>
        <v/>
      </c>
      <c r="B246" s="21"/>
      <c r="C246" s="21" t="s">
        <v>54</v>
      </c>
      <c r="D246" s="21" t="s">
        <v>54</v>
      </c>
      <c r="E246" s="21" t="s">
        <v>54</v>
      </c>
      <c r="F246" s="21" t="s">
        <v>54</v>
      </c>
      <c r="G246" s="127"/>
      <c r="H246" s="128" t="str">
        <f>IFERROR(VLOOKUP(#REF!,#REF!,6,0),"")</f>
        <v/>
      </c>
      <c r="I246" s="117" t="str">
        <f>IFERROR(IF(#REF!=0,"Wrong Gender!",""),"")</f>
        <v/>
      </c>
      <c r="J246" s="128"/>
      <c r="K246" s="128" t="s">
        <v>54</v>
      </c>
      <c r="L246" s="128" t="s">
        <v>54</v>
      </c>
      <c r="M246" s="128" t="s">
        <v>54</v>
      </c>
      <c r="N246" s="128" t="s">
        <v>54</v>
      </c>
      <c r="O246" s="129"/>
      <c r="P246" s="128" t="str">
        <f>IFERROR(VLOOKUP(#REF!,#REF!,6,0),"")</f>
        <v/>
      </c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5.75" customHeight="1" x14ac:dyDescent="0.2">
      <c r="A247" s="2" t="str">
        <f>IFERROR(IF(#REF!=0,"Wrong Gender!",""),"")</f>
        <v/>
      </c>
      <c r="B247" s="21"/>
      <c r="C247" s="21" t="s">
        <v>54</v>
      </c>
      <c r="D247" s="21" t="s">
        <v>54</v>
      </c>
      <c r="E247" s="21" t="s">
        <v>54</v>
      </c>
      <c r="F247" s="21" t="s">
        <v>54</v>
      </c>
      <c r="G247" s="127"/>
      <c r="H247" s="128" t="str">
        <f>IFERROR(VLOOKUP(#REF!,#REF!,6,0),"")</f>
        <v/>
      </c>
      <c r="I247" s="117" t="str">
        <f>IFERROR(IF(#REF!=0,"Wrong Gender!",""),"")</f>
        <v/>
      </c>
      <c r="J247" s="128"/>
      <c r="K247" s="128" t="s">
        <v>54</v>
      </c>
      <c r="L247" s="128" t="s">
        <v>54</v>
      </c>
      <c r="M247" s="128" t="s">
        <v>54</v>
      </c>
      <c r="N247" s="128" t="s">
        <v>54</v>
      </c>
      <c r="O247" s="129"/>
      <c r="P247" s="128" t="str">
        <f>IFERROR(VLOOKUP(#REF!,#REF!,6,0),"")</f>
        <v/>
      </c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5.75" customHeight="1" x14ac:dyDescent="0.2">
      <c r="A248" s="2" t="str">
        <f>IFERROR(IF(#REF!=0,"Wrong Gender!",""),"")</f>
        <v/>
      </c>
      <c r="B248" s="21"/>
      <c r="C248" s="21" t="s">
        <v>54</v>
      </c>
      <c r="D248" s="21" t="s">
        <v>54</v>
      </c>
      <c r="E248" s="21" t="s">
        <v>54</v>
      </c>
      <c r="F248" s="21" t="s">
        <v>54</v>
      </c>
      <c r="G248" s="127"/>
      <c r="H248" s="128" t="str">
        <f>IFERROR(VLOOKUP(#REF!,#REF!,6,0),"")</f>
        <v/>
      </c>
      <c r="I248" s="117" t="str">
        <f>IFERROR(IF(#REF!=0,"Wrong Gender!",""),"")</f>
        <v/>
      </c>
      <c r="J248" s="128"/>
      <c r="K248" s="128" t="s">
        <v>54</v>
      </c>
      <c r="L248" s="128" t="s">
        <v>54</v>
      </c>
      <c r="M248" s="128" t="s">
        <v>54</v>
      </c>
      <c r="N248" s="128" t="s">
        <v>54</v>
      </c>
      <c r="O248" s="129"/>
      <c r="P248" s="128" t="str">
        <f>IFERROR(VLOOKUP(#REF!,#REF!,6,0),"")</f>
        <v/>
      </c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5.75" customHeight="1" x14ac:dyDescent="0.2">
      <c r="A249" s="2" t="str">
        <f>IFERROR(IF(#REF!=0,"Wrong Gender!",""),"")</f>
        <v/>
      </c>
      <c r="B249" s="21"/>
      <c r="C249" s="21" t="s">
        <v>54</v>
      </c>
      <c r="D249" s="21" t="s">
        <v>54</v>
      </c>
      <c r="E249" s="21" t="s">
        <v>54</v>
      </c>
      <c r="F249" s="21" t="s">
        <v>54</v>
      </c>
      <c r="G249" s="127"/>
      <c r="H249" s="128" t="str">
        <f>IFERROR(VLOOKUP(#REF!,#REF!,6,0),"")</f>
        <v/>
      </c>
      <c r="I249" s="117" t="str">
        <f>IFERROR(IF(#REF!=0,"Wrong Gender!",""),"")</f>
        <v/>
      </c>
      <c r="J249" s="128"/>
      <c r="K249" s="128" t="s">
        <v>54</v>
      </c>
      <c r="L249" s="128" t="s">
        <v>54</v>
      </c>
      <c r="M249" s="128" t="s">
        <v>54</v>
      </c>
      <c r="N249" s="128" t="s">
        <v>54</v>
      </c>
      <c r="O249" s="129"/>
      <c r="P249" s="128" t="str">
        <f>IFERROR(VLOOKUP(#REF!,#REF!,6,0),"")</f>
        <v/>
      </c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5.75" customHeight="1" x14ac:dyDescent="0.2">
      <c r="A250" s="2" t="str">
        <f>IFERROR(IF(#REF!=0,"Wrong Gender!",""),"")</f>
        <v/>
      </c>
      <c r="B250" s="21"/>
      <c r="C250" s="21" t="s">
        <v>54</v>
      </c>
      <c r="D250" s="21" t="s">
        <v>54</v>
      </c>
      <c r="E250" s="21" t="s">
        <v>54</v>
      </c>
      <c r="F250" s="21" t="s">
        <v>54</v>
      </c>
      <c r="G250" s="127"/>
      <c r="H250" s="128" t="str">
        <f>IFERROR(VLOOKUP(#REF!,#REF!,6,0),"")</f>
        <v/>
      </c>
      <c r="I250" s="117" t="str">
        <f>IFERROR(IF(#REF!=0,"Wrong Gender!",""),"")</f>
        <v/>
      </c>
      <c r="J250" s="128"/>
      <c r="K250" s="128" t="s">
        <v>54</v>
      </c>
      <c r="L250" s="128" t="s">
        <v>54</v>
      </c>
      <c r="M250" s="128" t="s">
        <v>54</v>
      </c>
      <c r="N250" s="128" t="s">
        <v>54</v>
      </c>
      <c r="O250" s="129"/>
      <c r="P250" s="128" t="str">
        <f>IFERROR(VLOOKUP(#REF!,#REF!,6,0),"")</f>
        <v/>
      </c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5.75" customHeight="1" x14ac:dyDescent="0.2">
      <c r="A251" s="2" t="str">
        <f>IFERROR(IF(#REF!=0,"Wrong Gender!",""),"")</f>
        <v/>
      </c>
      <c r="B251" s="21"/>
      <c r="C251" s="21" t="s">
        <v>54</v>
      </c>
      <c r="D251" s="21" t="s">
        <v>54</v>
      </c>
      <c r="E251" s="21" t="s">
        <v>54</v>
      </c>
      <c r="F251" s="21" t="s">
        <v>54</v>
      </c>
      <c r="G251" s="127"/>
      <c r="H251" s="128" t="str">
        <f>IFERROR(VLOOKUP(#REF!,#REF!,6,0),"")</f>
        <v/>
      </c>
      <c r="I251" s="117" t="str">
        <f>IFERROR(IF(#REF!=0,"Wrong Gender!",""),"")</f>
        <v/>
      </c>
      <c r="J251" s="128"/>
      <c r="K251" s="128" t="s">
        <v>54</v>
      </c>
      <c r="L251" s="128" t="s">
        <v>54</v>
      </c>
      <c r="M251" s="128" t="s">
        <v>54</v>
      </c>
      <c r="N251" s="128" t="s">
        <v>54</v>
      </c>
      <c r="O251" s="129"/>
      <c r="P251" s="128" t="str">
        <f>IFERROR(VLOOKUP(#REF!,#REF!,6,0),"")</f>
        <v/>
      </c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5.75" customHeight="1" x14ac:dyDescent="0.2">
      <c r="A252" s="2" t="str">
        <f>IFERROR(IF(#REF!=0,"Wrong Gender!",""),"")</f>
        <v/>
      </c>
      <c r="B252" s="21"/>
      <c r="C252" s="21" t="s">
        <v>54</v>
      </c>
      <c r="D252" s="21" t="s">
        <v>54</v>
      </c>
      <c r="E252" s="21" t="s">
        <v>54</v>
      </c>
      <c r="F252" s="21" t="s">
        <v>54</v>
      </c>
      <c r="G252" s="127"/>
      <c r="H252" s="128" t="str">
        <f>IFERROR(VLOOKUP(#REF!,#REF!,6,0),"")</f>
        <v/>
      </c>
      <c r="I252" s="117" t="str">
        <f>IFERROR(IF(#REF!=0,"Wrong Gender!",""),"")</f>
        <v/>
      </c>
      <c r="J252" s="128"/>
      <c r="K252" s="128" t="s">
        <v>54</v>
      </c>
      <c r="L252" s="128" t="s">
        <v>54</v>
      </c>
      <c r="M252" s="128" t="s">
        <v>54</v>
      </c>
      <c r="N252" s="128" t="s">
        <v>54</v>
      </c>
      <c r="O252" s="129"/>
      <c r="P252" s="128" t="str">
        <f>IFERROR(VLOOKUP(#REF!,#REF!,6,0),"")</f>
        <v/>
      </c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5.75" customHeight="1" x14ac:dyDescent="0.2">
      <c r="A253" s="2" t="str">
        <f>IFERROR(IF(#REF!=0,"Wrong Gender!",""),"")</f>
        <v/>
      </c>
      <c r="B253" s="21"/>
      <c r="C253" s="21" t="s">
        <v>54</v>
      </c>
      <c r="D253" s="21" t="s">
        <v>54</v>
      </c>
      <c r="E253" s="21" t="s">
        <v>54</v>
      </c>
      <c r="F253" s="21" t="s">
        <v>54</v>
      </c>
      <c r="G253" s="127"/>
      <c r="H253" s="128" t="str">
        <f>IFERROR(VLOOKUP(#REF!,#REF!,6,0),"")</f>
        <v/>
      </c>
      <c r="I253" s="117" t="str">
        <f>IFERROR(IF(#REF!=0,"Wrong Gender!",""),"")</f>
        <v/>
      </c>
      <c r="J253" s="128"/>
      <c r="K253" s="128" t="s">
        <v>54</v>
      </c>
      <c r="L253" s="128" t="s">
        <v>54</v>
      </c>
      <c r="M253" s="128" t="s">
        <v>54</v>
      </c>
      <c r="N253" s="128" t="s">
        <v>54</v>
      </c>
      <c r="O253" s="129"/>
      <c r="P253" s="128" t="str">
        <f>IFERROR(VLOOKUP(#REF!,#REF!,6,0),"")</f>
        <v/>
      </c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5.75" customHeight="1" x14ac:dyDescent="0.2">
      <c r="A254" s="2" t="str">
        <f>IFERROR(IF(#REF!=0,"Wrong Gender!",""),"")</f>
        <v/>
      </c>
      <c r="B254" s="21"/>
      <c r="C254" s="21" t="s">
        <v>54</v>
      </c>
      <c r="D254" s="21" t="s">
        <v>54</v>
      </c>
      <c r="E254" s="21" t="s">
        <v>54</v>
      </c>
      <c r="F254" s="21" t="s">
        <v>54</v>
      </c>
      <c r="G254" s="127"/>
      <c r="H254" s="128" t="str">
        <f>IFERROR(VLOOKUP(#REF!,#REF!,6,0),"")</f>
        <v/>
      </c>
      <c r="I254" s="117" t="str">
        <f>IFERROR(IF(#REF!=0,"Wrong Gender!",""),"")</f>
        <v/>
      </c>
      <c r="J254" s="128"/>
      <c r="K254" s="128" t="s">
        <v>54</v>
      </c>
      <c r="L254" s="128" t="s">
        <v>54</v>
      </c>
      <c r="M254" s="128" t="s">
        <v>54</v>
      </c>
      <c r="N254" s="128" t="s">
        <v>54</v>
      </c>
      <c r="O254" s="129"/>
      <c r="P254" s="128" t="str">
        <f>IFERROR(VLOOKUP(#REF!,#REF!,6,0),"")</f>
        <v/>
      </c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5.75" customHeight="1" x14ac:dyDescent="0.2">
      <c r="A255" s="2" t="str">
        <f>IFERROR(IF(#REF!=0,"Wrong Gender!",""),"")</f>
        <v/>
      </c>
      <c r="B255" s="21"/>
      <c r="C255" s="21" t="s">
        <v>54</v>
      </c>
      <c r="D255" s="21" t="s">
        <v>54</v>
      </c>
      <c r="E255" s="21" t="s">
        <v>54</v>
      </c>
      <c r="F255" s="21" t="s">
        <v>54</v>
      </c>
      <c r="G255" s="127"/>
      <c r="H255" s="128" t="str">
        <f>IFERROR(VLOOKUP(#REF!,#REF!,6,0),"")</f>
        <v/>
      </c>
      <c r="I255" s="117" t="str">
        <f>IFERROR(IF(#REF!=0,"Wrong Gender!",""),"")</f>
        <v/>
      </c>
      <c r="J255" s="128"/>
      <c r="K255" s="128" t="s">
        <v>54</v>
      </c>
      <c r="L255" s="128" t="s">
        <v>54</v>
      </c>
      <c r="M255" s="128" t="s">
        <v>54</v>
      </c>
      <c r="N255" s="128" t="s">
        <v>54</v>
      </c>
      <c r="O255" s="129"/>
      <c r="P255" s="128" t="str">
        <f>IFERROR(VLOOKUP(#REF!,#REF!,6,0),"")</f>
        <v/>
      </c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5.75" customHeight="1" x14ac:dyDescent="0.2">
      <c r="A256" s="2" t="str">
        <f>IFERROR(IF(#REF!=0,"Wrong Gender!",""),"")</f>
        <v/>
      </c>
      <c r="B256" s="21"/>
      <c r="C256" s="21" t="s">
        <v>54</v>
      </c>
      <c r="D256" s="21" t="s">
        <v>54</v>
      </c>
      <c r="E256" s="21" t="s">
        <v>54</v>
      </c>
      <c r="F256" s="21" t="s">
        <v>54</v>
      </c>
      <c r="G256" s="127"/>
      <c r="H256" s="128" t="str">
        <f>IFERROR(VLOOKUP(#REF!,#REF!,6,0),"")</f>
        <v/>
      </c>
      <c r="I256" s="117" t="str">
        <f>IFERROR(IF(#REF!=0,"Wrong Gender!",""),"")</f>
        <v/>
      </c>
      <c r="J256" s="128"/>
      <c r="K256" s="128" t="s">
        <v>54</v>
      </c>
      <c r="L256" s="128" t="s">
        <v>54</v>
      </c>
      <c r="M256" s="128" t="s">
        <v>54</v>
      </c>
      <c r="N256" s="128" t="s">
        <v>54</v>
      </c>
      <c r="O256" s="129"/>
      <c r="P256" s="128" t="str">
        <f>IFERROR(VLOOKUP(#REF!,#REF!,6,0),"")</f>
        <v/>
      </c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5.75" customHeight="1" x14ac:dyDescent="0.2">
      <c r="A257" s="2" t="str">
        <f>IFERROR(IF(#REF!=0,"Wrong Gender!",""),"")</f>
        <v/>
      </c>
      <c r="B257" s="21"/>
      <c r="C257" s="21" t="s">
        <v>54</v>
      </c>
      <c r="D257" s="21" t="s">
        <v>54</v>
      </c>
      <c r="E257" s="21" t="s">
        <v>54</v>
      </c>
      <c r="F257" s="21" t="s">
        <v>54</v>
      </c>
      <c r="G257" s="127"/>
      <c r="H257" s="128" t="str">
        <f>IFERROR(VLOOKUP(#REF!,#REF!,6,0),"")</f>
        <v/>
      </c>
      <c r="I257" s="117" t="str">
        <f>IFERROR(IF(#REF!=0,"Wrong Gender!",""),"")</f>
        <v/>
      </c>
      <c r="J257" s="128"/>
      <c r="K257" s="128" t="s">
        <v>54</v>
      </c>
      <c r="L257" s="128" t="s">
        <v>54</v>
      </c>
      <c r="M257" s="128" t="s">
        <v>54</v>
      </c>
      <c r="N257" s="128" t="s">
        <v>54</v>
      </c>
      <c r="O257" s="129"/>
      <c r="P257" s="128" t="str">
        <f>IFERROR(VLOOKUP(#REF!,#REF!,6,0),"")</f>
        <v/>
      </c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5.75" customHeight="1" x14ac:dyDescent="0.2">
      <c r="A258" s="2" t="str">
        <f>IFERROR(IF(#REF!=0,"Wrong Gender!",""),"")</f>
        <v/>
      </c>
      <c r="B258" s="21"/>
      <c r="C258" s="21" t="s">
        <v>54</v>
      </c>
      <c r="D258" s="21" t="s">
        <v>54</v>
      </c>
      <c r="E258" s="21" t="s">
        <v>54</v>
      </c>
      <c r="F258" s="21" t="s">
        <v>54</v>
      </c>
      <c r="G258" s="127"/>
      <c r="H258" s="128" t="str">
        <f>IFERROR(VLOOKUP(#REF!,#REF!,6,0),"")</f>
        <v/>
      </c>
      <c r="I258" s="117" t="str">
        <f>IFERROR(IF(#REF!=0,"Wrong Gender!",""),"")</f>
        <v/>
      </c>
      <c r="J258" s="128"/>
      <c r="K258" s="128" t="s">
        <v>54</v>
      </c>
      <c r="L258" s="128" t="s">
        <v>54</v>
      </c>
      <c r="M258" s="128" t="s">
        <v>54</v>
      </c>
      <c r="N258" s="128" t="s">
        <v>54</v>
      </c>
      <c r="O258" s="129"/>
      <c r="P258" s="128" t="str">
        <f>IFERROR(VLOOKUP(#REF!,#REF!,6,0),"")</f>
        <v/>
      </c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5.75" customHeight="1" x14ac:dyDescent="0.2">
      <c r="A259" s="2" t="str">
        <f>IFERROR(IF(#REF!=0,"Wrong Gender!",""),"")</f>
        <v/>
      </c>
      <c r="B259" s="21"/>
      <c r="C259" s="21" t="s">
        <v>54</v>
      </c>
      <c r="D259" s="21" t="s">
        <v>54</v>
      </c>
      <c r="E259" s="21" t="s">
        <v>54</v>
      </c>
      <c r="F259" s="21" t="s">
        <v>54</v>
      </c>
      <c r="G259" s="127"/>
      <c r="H259" s="128" t="str">
        <f>IFERROR(VLOOKUP(#REF!,#REF!,6,0),"")</f>
        <v/>
      </c>
      <c r="I259" s="117" t="str">
        <f>IFERROR(IF(#REF!=0,"Wrong Gender!",""),"")</f>
        <v/>
      </c>
      <c r="J259" s="128"/>
      <c r="K259" s="128" t="s">
        <v>54</v>
      </c>
      <c r="L259" s="128" t="s">
        <v>54</v>
      </c>
      <c r="M259" s="128" t="s">
        <v>54</v>
      </c>
      <c r="N259" s="128" t="s">
        <v>54</v>
      </c>
      <c r="O259" s="129"/>
      <c r="P259" s="128" t="str">
        <f>IFERROR(VLOOKUP(#REF!,#REF!,6,0),"")</f>
        <v/>
      </c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5.75" customHeight="1" x14ac:dyDescent="0.2">
      <c r="A260" s="2" t="str">
        <f>IFERROR(IF(#REF!=0,"Wrong Gender!",""),"")</f>
        <v/>
      </c>
      <c r="B260" s="21"/>
      <c r="C260" s="21" t="s">
        <v>54</v>
      </c>
      <c r="D260" s="21" t="s">
        <v>54</v>
      </c>
      <c r="E260" s="21" t="s">
        <v>54</v>
      </c>
      <c r="F260" s="21" t="s">
        <v>54</v>
      </c>
      <c r="G260" s="127"/>
      <c r="H260" s="128" t="str">
        <f>IFERROR(VLOOKUP(#REF!,#REF!,6,0),"")</f>
        <v/>
      </c>
      <c r="I260" s="117" t="str">
        <f>IFERROR(IF(#REF!=0,"Wrong Gender!",""),"")</f>
        <v/>
      </c>
      <c r="J260" s="128"/>
      <c r="K260" s="128" t="s">
        <v>54</v>
      </c>
      <c r="L260" s="128" t="s">
        <v>54</v>
      </c>
      <c r="M260" s="128" t="s">
        <v>54</v>
      </c>
      <c r="N260" s="128" t="s">
        <v>54</v>
      </c>
      <c r="O260" s="129"/>
      <c r="P260" s="128" t="str">
        <f>IFERROR(VLOOKUP(#REF!,#REF!,6,0),"")</f>
        <v/>
      </c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5.75" customHeight="1" x14ac:dyDescent="0.2">
      <c r="A261" s="2" t="str">
        <f>IFERROR(IF(#REF!=0,"Wrong Gender!",""),"")</f>
        <v/>
      </c>
      <c r="B261" s="21"/>
      <c r="C261" s="21" t="s">
        <v>54</v>
      </c>
      <c r="D261" s="21" t="s">
        <v>54</v>
      </c>
      <c r="E261" s="21" t="s">
        <v>54</v>
      </c>
      <c r="F261" s="21" t="s">
        <v>54</v>
      </c>
      <c r="G261" s="127"/>
      <c r="H261" s="128" t="str">
        <f>IFERROR(VLOOKUP(#REF!,#REF!,6,0),"")</f>
        <v/>
      </c>
      <c r="I261" s="117" t="str">
        <f>IFERROR(IF(#REF!=0,"Wrong Gender!",""),"")</f>
        <v/>
      </c>
      <c r="J261" s="128"/>
      <c r="K261" s="128" t="s">
        <v>54</v>
      </c>
      <c r="L261" s="128" t="s">
        <v>54</v>
      </c>
      <c r="M261" s="128" t="s">
        <v>54</v>
      </c>
      <c r="N261" s="128" t="s">
        <v>54</v>
      </c>
      <c r="O261" s="129"/>
      <c r="P261" s="128" t="str">
        <f>IFERROR(VLOOKUP(#REF!,#REF!,6,0),"")</f>
        <v/>
      </c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5.75" customHeight="1" x14ac:dyDescent="0.2">
      <c r="A262" s="2" t="str">
        <f>IFERROR(IF(#REF!=0,"Wrong Gender!",""),"")</f>
        <v/>
      </c>
      <c r="B262" s="21"/>
      <c r="C262" s="21" t="s">
        <v>54</v>
      </c>
      <c r="D262" s="21" t="s">
        <v>54</v>
      </c>
      <c r="E262" s="21" t="s">
        <v>54</v>
      </c>
      <c r="F262" s="21" t="s">
        <v>54</v>
      </c>
      <c r="G262" s="127"/>
      <c r="H262" s="128" t="str">
        <f>IFERROR(VLOOKUP(#REF!,#REF!,6,0),"")</f>
        <v/>
      </c>
      <c r="I262" s="117" t="str">
        <f>IFERROR(IF(#REF!=0,"Wrong Gender!",""),"")</f>
        <v/>
      </c>
      <c r="J262" s="128"/>
      <c r="K262" s="128" t="s">
        <v>54</v>
      </c>
      <c r="L262" s="128" t="s">
        <v>54</v>
      </c>
      <c r="M262" s="128" t="s">
        <v>54</v>
      </c>
      <c r="N262" s="128" t="s">
        <v>54</v>
      </c>
      <c r="O262" s="129"/>
      <c r="P262" s="128" t="str">
        <f>IFERROR(VLOOKUP(#REF!,#REF!,6,0),"")</f>
        <v/>
      </c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5.75" customHeight="1" x14ac:dyDescent="0.2">
      <c r="A263" s="2" t="str">
        <f>IFERROR(IF(#REF!=0,"Wrong Gender!",""),"")</f>
        <v/>
      </c>
      <c r="B263" s="21"/>
      <c r="C263" s="21" t="s">
        <v>54</v>
      </c>
      <c r="D263" s="21" t="s">
        <v>54</v>
      </c>
      <c r="E263" s="21" t="s">
        <v>54</v>
      </c>
      <c r="F263" s="21" t="s">
        <v>54</v>
      </c>
      <c r="G263" s="127"/>
      <c r="H263" s="128" t="str">
        <f>IFERROR(VLOOKUP(#REF!,#REF!,6,0),"")</f>
        <v/>
      </c>
      <c r="I263" s="117" t="str">
        <f>IFERROR(IF(#REF!=0,"Wrong Gender!",""),"")</f>
        <v/>
      </c>
      <c r="J263" s="128"/>
      <c r="K263" s="128" t="s">
        <v>54</v>
      </c>
      <c r="L263" s="128" t="s">
        <v>54</v>
      </c>
      <c r="M263" s="128" t="s">
        <v>54</v>
      </c>
      <c r="N263" s="128" t="s">
        <v>54</v>
      </c>
      <c r="O263" s="129"/>
      <c r="P263" s="128" t="str">
        <f>IFERROR(VLOOKUP(#REF!,#REF!,6,0),"")</f>
        <v/>
      </c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5.75" customHeight="1" x14ac:dyDescent="0.2">
      <c r="A264" s="2" t="str">
        <f>IFERROR(IF(#REF!=0,"Wrong Gender!",""),"")</f>
        <v/>
      </c>
      <c r="B264" s="21"/>
      <c r="C264" s="21" t="s">
        <v>54</v>
      </c>
      <c r="D264" s="21" t="s">
        <v>54</v>
      </c>
      <c r="E264" s="21" t="s">
        <v>54</v>
      </c>
      <c r="F264" s="21" t="s">
        <v>54</v>
      </c>
      <c r="G264" s="127"/>
      <c r="H264" s="128" t="str">
        <f>IFERROR(VLOOKUP(#REF!,#REF!,6,0),"")</f>
        <v/>
      </c>
      <c r="I264" s="117" t="str">
        <f>IFERROR(IF(#REF!=0,"Wrong Gender!",""),"")</f>
        <v/>
      </c>
      <c r="J264" s="128"/>
      <c r="K264" s="128" t="s">
        <v>54</v>
      </c>
      <c r="L264" s="128" t="s">
        <v>54</v>
      </c>
      <c r="M264" s="128" t="s">
        <v>54</v>
      </c>
      <c r="N264" s="128" t="s">
        <v>54</v>
      </c>
      <c r="O264" s="129"/>
      <c r="P264" s="128" t="str">
        <f>IFERROR(VLOOKUP(#REF!,#REF!,6,0),"")</f>
        <v/>
      </c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5.75" customHeight="1" x14ac:dyDescent="0.2">
      <c r="A265" s="2" t="str">
        <f>IFERROR(IF(#REF!=0,"Wrong Gender!",""),"")</f>
        <v/>
      </c>
      <c r="B265" s="21"/>
      <c r="C265" s="21" t="s">
        <v>54</v>
      </c>
      <c r="D265" s="21" t="s">
        <v>54</v>
      </c>
      <c r="E265" s="21" t="s">
        <v>54</v>
      </c>
      <c r="F265" s="21" t="s">
        <v>54</v>
      </c>
      <c r="G265" s="127"/>
      <c r="H265" s="128" t="str">
        <f>IFERROR(VLOOKUP(#REF!,#REF!,6,0),"")</f>
        <v/>
      </c>
      <c r="I265" s="117" t="str">
        <f>IFERROR(IF(#REF!=0,"Wrong Gender!",""),"")</f>
        <v/>
      </c>
      <c r="J265" s="128"/>
      <c r="K265" s="128" t="s">
        <v>54</v>
      </c>
      <c r="L265" s="128" t="s">
        <v>54</v>
      </c>
      <c r="M265" s="128" t="s">
        <v>54</v>
      </c>
      <c r="N265" s="128" t="s">
        <v>54</v>
      </c>
      <c r="O265" s="129"/>
      <c r="P265" s="128" t="str">
        <f>IFERROR(VLOOKUP(#REF!,#REF!,6,0),"")</f>
        <v/>
      </c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5.75" customHeight="1" x14ac:dyDescent="0.2">
      <c r="A266" s="2" t="str">
        <f>IFERROR(IF(#REF!=0,"Wrong Gender!",""),"")</f>
        <v/>
      </c>
      <c r="B266" s="21"/>
      <c r="C266" s="21" t="s">
        <v>54</v>
      </c>
      <c r="D266" s="21" t="s">
        <v>54</v>
      </c>
      <c r="E266" s="21" t="s">
        <v>54</v>
      </c>
      <c r="F266" s="21" t="s">
        <v>54</v>
      </c>
      <c r="G266" s="127"/>
      <c r="H266" s="128" t="str">
        <f>IFERROR(VLOOKUP(#REF!,#REF!,6,0),"")</f>
        <v/>
      </c>
      <c r="I266" s="117" t="str">
        <f>IFERROR(IF(#REF!=0,"Wrong Gender!",""),"")</f>
        <v/>
      </c>
      <c r="J266" s="128"/>
      <c r="K266" s="128" t="s">
        <v>54</v>
      </c>
      <c r="L266" s="128" t="s">
        <v>54</v>
      </c>
      <c r="M266" s="128" t="s">
        <v>54</v>
      </c>
      <c r="N266" s="128" t="s">
        <v>54</v>
      </c>
      <c r="O266" s="129"/>
      <c r="P266" s="128" t="str">
        <f>IFERROR(VLOOKUP(#REF!,#REF!,6,0),"")</f>
        <v/>
      </c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5.75" customHeight="1" x14ac:dyDescent="0.2">
      <c r="A267" s="2" t="str">
        <f>IFERROR(IF(#REF!=0,"Wrong Gender!",""),"")</f>
        <v/>
      </c>
      <c r="B267" s="21"/>
      <c r="C267" s="21" t="s">
        <v>54</v>
      </c>
      <c r="D267" s="21" t="s">
        <v>54</v>
      </c>
      <c r="E267" s="21" t="s">
        <v>54</v>
      </c>
      <c r="F267" s="21" t="s">
        <v>54</v>
      </c>
      <c r="G267" s="127"/>
      <c r="H267" s="128" t="str">
        <f>IFERROR(VLOOKUP(#REF!,#REF!,6,0),"")</f>
        <v/>
      </c>
      <c r="I267" s="117" t="str">
        <f>IFERROR(IF(#REF!=0,"Wrong Gender!",""),"")</f>
        <v/>
      </c>
      <c r="J267" s="128"/>
      <c r="K267" s="128" t="s">
        <v>54</v>
      </c>
      <c r="L267" s="128" t="s">
        <v>54</v>
      </c>
      <c r="M267" s="128" t="s">
        <v>54</v>
      </c>
      <c r="N267" s="128" t="s">
        <v>54</v>
      </c>
      <c r="O267" s="129"/>
      <c r="P267" s="128" t="str">
        <f>IFERROR(VLOOKUP(#REF!,#REF!,6,0),"")</f>
        <v/>
      </c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5.75" customHeight="1" x14ac:dyDescent="0.2">
      <c r="A268" s="2" t="str">
        <f>IFERROR(IF(#REF!=0,"Wrong Gender!",""),"")</f>
        <v/>
      </c>
      <c r="B268" s="21"/>
      <c r="C268" s="21" t="s">
        <v>54</v>
      </c>
      <c r="D268" s="21" t="s">
        <v>54</v>
      </c>
      <c r="E268" s="21" t="s">
        <v>54</v>
      </c>
      <c r="F268" s="21" t="s">
        <v>54</v>
      </c>
      <c r="G268" s="127"/>
      <c r="H268" s="128" t="str">
        <f>IFERROR(VLOOKUP(#REF!,#REF!,6,0),"")</f>
        <v/>
      </c>
      <c r="I268" s="117" t="str">
        <f>IFERROR(IF(#REF!=0,"Wrong Gender!",""),"")</f>
        <v/>
      </c>
      <c r="J268" s="128"/>
      <c r="K268" s="128" t="s">
        <v>54</v>
      </c>
      <c r="L268" s="128" t="s">
        <v>54</v>
      </c>
      <c r="M268" s="128" t="s">
        <v>54</v>
      </c>
      <c r="N268" s="128" t="s">
        <v>54</v>
      </c>
      <c r="O268" s="129"/>
      <c r="P268" s="128" t="str">
        <f>IFERROR(VLOOKUP(#REF!,#REF!,6,0),"")</f>
        <v/>
      </c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5.75" customHeight="1" x14ac:dyDescent="0.2">
      <c r="A269" s="2" t="str">
        <f>IFERROR(IF(#REF!=0,"Wrong Gender!",""),"")</f>
        <v/>
      </c>
      <c r="B269" s="21"/>
      <c r="C269" s="21" t="s">
        <v>54</v>
      </c>
      <c r="D269" s="21" t="s">
        <v>54</v>
      </c>
      <c r="E269" s="21" t="s">
        <v>54</v>
      </c>
      <c r="F269" s="21" t="s">
        <v>54</v>
      </c>
      <c r="G269" s="127"/>
      <c r="H269" s="128" t="str">
        <f>IFERROR(VLOOKUP(#REF!,#REF!,6,0),"")</f>
        <v/>
      </c>
      <c r="I269" s="117" t="str">
        <f>IFERROR(IF(#REF!=0,"Wrong Gender!",""),"")</f>
        <v/>
      </c>
      <c r="J269" s="128"/>
      <c r="K269" s="128" t="s">
        <v>54</v>
      </c>
      <c r="L269" s="128" t="s">
        <v>54</v>
      </c>
      <c r="M269" s="128" t="s">
        <v>54</v>
      </c>
      <c r="N269" s="128" t="s">
        <v>54</v>
      </c>
      <c r="O269" s="129"/>
      <c r="P269" s="128" t="str">
        <f>IFERROR(VLOOKUP(#REF!,#REF!,6,0),"")</f>
        <v/>
      </c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5.75" customHeight="1" x14ac:dyDescent="0.2">
      <c r="A270" s="2" t="str">
        <f>IFERROR(IF(#REF!=0,"Wrong Gender!",""),"")</f>
        <v/>
      </c>
      <c r="B270" s="21"/>
      <c r="C270" s="21" t="s">
        <v>54</v>
      </c>
      <c r="D270" s="21" t="s">
        <v>54</v>
      </c>
      <c r="E270" s="21" t="s">
        <v>54</v>
      </c>
      <c r="F270" s="21" t="s">
        <v>54</v>
      </c>
      <c r="G270" s="127"/>
      <c r="H270" s="128" t="str">
        <f>IFERROR(VLOOKUP(#REF!,#REF!,6,0),"")</f>
        <v/>
      </c>
      <c r="I270" s="117" t="str">
        <f>IFERROR(IF(#REF!=0,"Wrong Gender!",""),"")</f>
        <v/>
      </c>
      <c r="J270" s="128"/>
      <c r="K270" s="128" t="s">
        <v>54</v>
      </c>
      <c r="L270" s="128" t="s">
        <v>54</v>
      </c>
      <c r="M270" s="128" t="s">
        <v>54</v>
      </c>
      <c r="N270" s="128" t="s">
        <v>54</v>
      </c>
      <c r="O270" s="129"/>
      <c r="P270" s="128" t="str">
        <f>IFERROR(VLOOKUP(#REF!,#REF!,6,0),"")</f>
        <v/>
      </c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5.75" customHeight="1" x14ac:dyDescent="0.2">
      <c r="A271" s="2" t="str">
        <f>IFERROR(IF(#REF!=0,"Wrong Gender!",""),"")</f>
        <v/>
      </c>
      <c r="B271" s="21"/>
      <c r="C271" s="21" t="s">
        <v>54</v>
      </c>
      <c r="D271" s="21" t="s">
        <v>54</v>
      </c>
      <c r="E271" s="21" t="s">
        <v>54</v>
      </c>
      <c r="F271" s="21" t="s">
        <v>54</v>
      </c>
      <c r="G271" s="127"/>
      <c r="H271" s="128" t="str">
        <f>IFERROR(VLOOKUP(#REF!,#REF!,6,0),"")</f>
        <v/>
      </c>
      <c r="I271" s="117" t="str">
        <f>IFERROR(IF(#REF!=0,"Wrong Gender!",""),"")</f>
        <v/>
      </c>
      <c r="J271" s="128"/>
      <c r="K271" s="128" t="s">
        <v>54</v>
      </c>
      <c r="L271" s="128" t="s">
        <v>54</v>
      </c>
      <c r="M271" s="128" t="s">
        <v>54</v>
      </c>
      <c r="N271" s="128" t="s">
        <v>54</v>
      </c>
      <c r="O271" s="129"/>
      <c r="P271" s="128" t="str">
        <f>IFERROR(VLOOKUP(#REF!,#REF!,6,0),"")</f>
        <v/>
      </c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5.75" customHeight="1" x14ac:dyDescent="0.2">
      <c r="A272" s="2" t="str">
        <f>IFERROR(IF(#REF!=0,"Wrong Gender!",""),"")</f>
        <v/>
      </c>
      <c r="B272" s="21"/>
      <c r="C272" s="21" t="s">
        <v>54</v>
      </c>
      <c r="D272" s="21" t="s">
        <v>54</v>
      </c>
      <c r="E272" s="21" t="s">
        <v>54</v>
      </c>
      <c r="F272" s="21" t="s">
        <v>54</v>
      </c>
      <c r="G272" s="127"/>
      <c r="H272" s="128" t="str">
        <f>IFERROR(VLOOKUP(#REF!,#REF!,6,0),"")</f>
        <v/>
      </c>
      <c r="I272" s="117" t="str">
        <f>IFERROR(IF(#REF!=0,"Wrong Gender!",""),"")</f>
        <v/>
      </c>
      <c r="J272" s="128"/>
      <c r="K272" s="128" t="s">
        <v>54</v>
      </c>
      <c r="L272" s="128" t="s">
        <v>54</v>
      </c>
      <c r="M272" s="128" t="s">
        <v>54</v>
      </c>
      <c r="N272" s="128" t="s">
        <v>54</v>
      </c>
      <c r="O272" s="129"/>
      <c r="P272" s="128" t="str">
        <f>IFERROR(VLOOKUP(#REF!,#REF!,6,0),"")</f>
        <v/>
      </c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5.75" customHeight="1" x14ac:dyDescent="0.2">
      <c r="A273" s="2" t="str">
        <f>IFERROR(IF(#REF!=0,"Wrong Gender!",""),"")</f>
        <v/>
      </c>
      <c r="B273" s="21"/>
      <c r="C273" s="21" t="s">
        <v>54</v>
      </c>
      <c r="D273" s="21" t="s">
        <v>54</v>
      </c>
      <c r="E273" s="21" t="s">
        <v>54</v>
      </c>
      <c r="F273" s="21" t="s">
        <v>54</v>
      </c>
      <c r="G273" s="127"/>
      <c r="H273" s="128" t="str">
        <f>IFERROR(VLOOKUP(#REF!,#REF!,6,0),"")</f>
        <v/>
      </c>
      <c r="I273" s="117" t="str">
        <f>IFERROR(IF(#REF!=0,"Wrong Gender!",""),"")</f>
        <v/>
      </c>
      <c r="J273" s="128"/>
      <c r="K273" s="128" t="s">
        <v>54</v>
      </c>
      <c r="L273" s="128" t="s">
        <v>54</v>
      </c>
      <c r="M273" s="128" t="s">
        <v>54</v>
      </c>
      <c r="N273" s="128" t="s">
        <v>54</v>
      </c>
      <c r="O273" s="129"/>
      <c r="P273" s="128" t="str">
        <f>IFERROR(VLOOKUP(#REF!,#REF!,6,0),"")</f>
        <v/>
      </c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5.75" customHeight="1" x14ac:dyDescent="0.2">
      <c r="A274" s="2" t="str">
        <f>IFERROR(IF(#REF!=0,"Wrong Gender!",""),"")</f>
        <v/>
      </c>
      <c r="B274" s="21"/>
      <c r="C274" s="21" t="s">
        <v>54</v>
      </c>
      <c r="D274" s="21" t="s">
        <v>54</v>
      </c>
      <c r="E274" s="21" t="s">
        <v>54</v>
      </c>
      <c r="F274" s="21" t="s">
        <v>54</v>
      </c>
      <c r="G274" s="127"/>
      <c r="H274" s="128" t="str">
        <f>IFERROR(VLOOKUP(#REF!,#REF!,6,0),"")</f>
        <v/>
      </c>
      <c r="I274" s="117" t="str">
        <f>IFERROR(IF(#REF!=0,"Wrong Gender!",""),"")</f>
        <v/>
      </c>
      <c r="J274" s="128"/>
      <c r="K274" s="128" t="s">
        <v>54</v>
      </c>
      <c r="L274" s="128" t="s">
        <v>54</v>
      </c>
      <c r="M274" s="128" t="s">
        <v>54</v>
      </c>
      <c r="N274" s="128" t="s">
        <v>54</v>
      </c>
      <c r="O274" s="129"/>
      <c r="P274" s="128" t="str">
        <f>IFERROR(VLOOKUP(#REF!,#REF!,6,0),"")</f>
        <v/>
      </c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5.75" customHeight="1" x14ac:dyDescent="0.2">
      <c r="A275" s="2" t="str">
        <f>IFERROR(IF(#REF!=0,"Wrong Gender!",""),"")</f>
        <v/>
      </c>
      <c r="B275" s="21"/>
      <c r="C275" s="21" t="s">
        <v>54</v>
      </c>
      <c r="D275" s="21" t="s">
        <v>54</v>
      </c>
      <c r="E275" s="21" t="s">
        <v>54</v>
      </c>
      <c r="F275" s="21" t="s">
        <v>54</v>
      </c>
      <c r="G275" s="127"/>
      <c r="H275" s="128" t="str">
        <f>IFERROR(VLOOKUP(#REF!,#REF!,6,0),"")</f>
        <v/>
      </c>
      <c r="I275" s="117" t="str">
        <f>IFERROR(IF(#REF!=0,"Wrong Gender!",""),"")</f>
        <v/>
      </c>
      <c r="J275" s="128"/>
      <c r="K275" s="128" t="s">
        <v>54</v>
      </c>
      <c r="L275" s="128" t="s">
        <v>54</v>
      </c>
      <c r="M275" s="128" t="s">
        <v>54</v>
      </c>
      <c r="N275" s="128" t="s">
        <v>54</v>
      </c>
      <c r="O275" s="129"/>
      <c r="P275" s="128" t="str">
        <f>IFERROR(VLOOKUP(#REF!,#REF!,6,0),"")</f>
        <v/>
      </c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5.75" customHeight="1" x14ac:dyDescent="0.2">
      <c r="A276" s="2" t="str">
        <f>IFERROR(IF(#REF!=0,"Wrong Gender!",""),"")</f>
        <v/>
      </c>
      <c r="B276" s="21"/>
      <c r="C276" s="21" t="s">
        <v>54</v>
      </c>
      <c r="D276" s="21" t="s">
        <v>54</v>
      </c>
      <c r="E276" s="21" t="s">
        <v>54</v>
      </c>
      <c r="F276" s="21" t="s">
        <v>54</v>
      </c>
      <c r="G276" s="127"/>
      <c r="H276" s="128" t="str">
        <f>IFERROR(VLOOKUP(#REF!,#REF!,6,0),"")</f>
        <v/>
      </c>
      <c r="I276" s="117" t="str">
        <f>IFERROR(IF(#REF!=0,"Wrong Gender!",""),"")</f>
        <v/>
      </c>
      <c r="J276" s="128"/>
      <c r="K276" s="128" t="s">
        <v>54</v>
      </c>
      <c r="L276" s="128" t="s">
        <v>54</v>
      </c>
      <c r="M276" s="128" t="s">
        <v>54</v>
      </c>
      <c r="N276" s="128" t="s">
        <v>54</v>
      </c>
      <c r="O276" s="129"/>
      <c r="P276" s="128" t="str">
        <f>IFERROR(VLOOKUP(#REF!,#REF!,6,0),"")</f>
        <v/>
      </c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5.75" customHeight="1" x14ac:dyDescent="0.2">
      <c r="A277" s="2" t="str">
        <f>IFERROR(IF(#REF!=0,"Wrong Gender!",""),"")</f>
        <v/>
      </c>
      <c r="B277" s="21"/>
      <c r="C277" s="21" t="s">
        <v>54</v>
      </c>
      <c r="D277" s="21" t="s">
        <v>54</v>
      </c>
      <c r="E277" s="21" t="s">
        <v>54</v>
      </c>
      <c r="F277" s="21" t="s">
        <v>54</v>
      </c>
      <c r="G277" s="127"/>
      <c r="H277" s="128" t="str">
        <f>IFERROR(VLOOKUP(#REF!,#REF!,6,0),"")</f>
        <v/>
      </c>
      <c r="I277" s="117" t="str">
        <f>IFERROR(IF(#REF!=0,"Wrong Gender!",""),"")</f>
        <v/>
      </c>
      <c r="J277" s="128"/>
      <c r="K277" s="128" t="s">
        <v>54</v>
      </c>
      <c r="L277" s="128" t="s">
        <v>54</v>
      </c>
      <c r="M277" s="128" t="s">
        <v>54</v>
      </c>
      <c r="N277" s="128" t="s">
        <v>54</v>
      </c>
      <c r="O277" s="129"/>
      <c r="P277" s="128" t="str">
        <f>IFERROR(VLOOKUP(#REF!,#REF!,6,0),"")</f>
        <v/>
      </c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5.75" customHeight="1" x14ac:dyDescent="0.2">
      <c r="A278" s="2" t="str">
        <f>IFERROR(IF(#REF!=0,"Wrong Gender!",""),"")</f>
        <v/>
      </c>
      <c r="B278" s="21"/>
      <c r="C278" s="21" t="s">
        <v>54</v>
      </c>
      <c r="D278" s="21" t="s">
        <v>54</v>
      </c>
      <c r="E278" s="21" t="s">
        <v>54</v>
      </c>
      <c r="F278" s="21" t="s">
        <v>54</v>
      </c>
      <c r="G278" s="127"/>
      <c r="H278" s="128" t="str">
        <f>IFERROR(VLOOKUP(#REF!,#REF!,6,0),"")</f>
        <v/>
      </c>
      <c r="I278" s="117" t="str">
        <f>IFERROR(IF(#REF!=0,"Wrong Gender!",""),"")</f>
        <v/>
      </c>
      <c r="J278" s="128"/>
      <c r="K278" s="128" t="s">
        <v>54</v>
      </c>
      <c r="L278" s="128" t="s">
        <v>54</v>
      </c>
      <c r="M278" s="128" t="s">
        <v>54</v>
      </c>
      <c r="N278" s="128" t="s">
        <v>54</v>
      </c>
      <c r="O278" s="129"/>
      <c r="P278" s="128" t="str">
        <f>IFERROR(VLOOKUP(#REF!,#REF!,6,0),"")</f>
        <v/>
      </c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5.75" customHeight="1" x14ac:dyDescent="0.2">
      <c r="A279" s="2" t="str">
        <f>IFERROR(IF(#REF!=0,"Wrong Gender!",""),"")</f>
        <v/>
      </c>
      <c r="B279" s="21"/>
      <c r="C279" s="21" t="s">
        <v>54</v>
      </c>
      <c r="D279" s="21" t="s">
        <v>54</v>
      </c>
      <c r="E279" s="21" t="s">
        <v>54</v>
      </c>
      <c r="F279" s="21" t="s">
        <v>54</v>
      </c>
      <c r="G279" s="127"/>
      <c r="H279" s="128" t="str">
        <f>IFERROR(VLOOKUP(#REF!,#REF!,6,0),"")</f>
        <v/>
      </c>
      <c r="I279" s="117" t="str">
        <f>IFERROR(IF(#REF!=0,"Wrong Gender!",""),"")</f>
        <v/>
      </c>
      <c r="J279" s="128"/>
      <c r="K279" s="128" t="s">
        <v>54</v>
      </c>
      <c r="L279" s="128" t="s">
        <v>54</v>
      </c>
      <c r="M279" s="128" t="s">
        <v>54</v>
      </c>
      <c r="N279" s="128" t="s">
        <v>54</v>
      </c>
      <c r="O279" s="129"/>
      <c r="P279" s="128" t="str">
        <f>IFERROR(VLOOKUP(#REF!,#REF!,6,0),"")</f>
        <v/>
      </c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5.75" customHeight="1" x14ac:dyDescent="0.2">
      <c r="A280" s="2" t="str">
        <f>IFERROR(IF(#REF!=0,"Wrong Gender!",""),"")</f>
        <v/>
      </c>
      <c r="B280" s="21"/>
      <c r="C280" s="21" t="s">
        <v>54</v>
      </c>
      <c r="D280" s="21" t="s">
        <v>54</v>
      </c>
      <c r="E280" s="21" t="s">
        <v>54</v>
      </c>
      <c r="F280" s="21" t="s">
        <v>54</v>
      </c>
      <c r="G280" s="127"/>
      <c r="H280" s="128" t="str">
        <f>IFERROR(VLOOKUP(#REF!,#REF!,6,0),"")</f>
        <v/>
      </c>
      <c r="I280" s="117" t="str">
        <f>IFERROR(IF(#REF!=0,"Wrong Gender!",""),"")</f>
        <v/>
      </c>
      <c r="J280" s="128"/>
      <c r="K280" s="128" t="s">
        <v>54</v>
      </c>
      <c r="L280" s="128" t="s">
        <v>54</v>
      </c>
      <c r="M280" s="128" t="s">
        <v>54</v>
      </c>
      <c r="N280" s="128" t="s">
        <v>54</v>
      </c>
      <c r="O280" s="129"/>
      <c r="P280" s="128" t="str">
        <f>IFERROR(VLOOKUP(#REF!,#REF!,6,0),"")</f>
        <v/>
      </c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5.75" customHeight="1" x14ac:dyDescent="0.2">
      <c r="A281" s="2" t="str">
        <f>IFERROR(IF(#REF!=0,"Wrong Gender!",""),"")</f>
        <v/>
      </c>
      <c r="B281" s="21"/>
      <c r="C281" s="21" t="s">
        <v>54</v>
      </c>
      <c r="D281" s="21" t="s">
        <v>54</v>
      </c>
      <c r="E281" s="21" t="s">
        <v>54</v>
      </c>
      <c r="F281" s="21" t="s">
        <v>54</v>
      </c>
      <c r="G281" s="127"/>
      <c r="H281" s="128" t="str">
        <f>IFERROR(VLOOKUP(#REF!,#REF!,6,0),"")</f>
        <v/>
      </c>
      <c r="I281" s="117" t="str">
        <f>IFERROR(IF(#REF!=0,"Wrong Gender!",""),"")</f>
        <v/>
      </c>
      <c r="J281" s="128"/>
      <c r="K281" s="128" t="s">
        <v>54</v>
      </c>
      <c r="L281" s="128" t="s">
        <v>54</v>
      </c>
      <c r="M281" s="128" t="s">
        <v>54</v>
      </c>
      <c r="N281" s="128" t="s">
        <v>54</v>
      </c>
      <c r="O281" s="129"/>
      <c r="P281" s="128" t="str">
        <f>IFERROR(VLOOKUP(#REF!,#REF!,6,0),"")</f>
        <v/>
      </c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5.75" customHeight="1" x14ac:dyDescent="0.2">
      <c r="A282" s="2" t="str">
        <f>IFERROR(IF(#REF!=0,"Wrong Gender!",""),"")</f>
        <v/>
      </c>
      <c r="B282" s="21"/>
      <c r="C282" s="21" t="s">
        <v>54</v>
      </c>
      <c r="D282" s="21" t="s">
        <v>54</v>
      </c>
      <c r="E282" s="21" t="s">
        <v>54</v>
      </c>
      <c r="F282" s="21" t="s">
        <v>54</v>
      </c>
      <c r="G282" s="127"/>
      <c r="H282" s="128" t="str">
        <f>IFERROR(VLOOKUP(#REF!,#REF!,6,0),"")</f>
        <v/>
      </c>
      <c r="I282" s="117" t="str">
        <f>IFERROR(IF(#REF!=0,"Wrong Gender!",""),"")</f>
        <v/>
      </c>
      <c r="J282" s="128"/>
      <c r="K282" s="128" t="s">
        <v>54</v>
      </c>
      <c r="L282" s="128" t="s">
        <v>54</v>
      </c>
      <c r="M282" s="128" t="s">
        <v>54</v>
      </c>
      <c r="N282" s="128" t="s">
        <v>54</v>
      </c>
      <c r="O282" s="129"/>
      <c r="P282" s="128" t="str">
        <f>IFERROR(VLOOKUP(#REF!,#REF!,6,0),"")</f>
        <v/>
      </c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5.75" customHeight="1" x14ac:dyDescent="0.2">
      <c r="A283" s="2" t="str">
        <f>IFERROR(IF(#REF!=0,"Wrong Gender!",""),"")</f>
        <v/>
      </c>
      <c r="B283" s="21"/>
      <c r="C283" s="21" t="s">
        <v>54</v>
      </c>
      <c r="D283" s="21" t="s">
        <v>54</v>
      </c>
      <c r="E283" s="21" t="s">
        <v>54</v>
      </c>
      <c r="F283" s="21" t="s">
        <v>54</v>
      </c>
      <c r="G283" s="127"/>
      <c r="H283" s="128" t="str">
        <f>IFERROR(VLOOKUP(#REF!,#REF!,6,0),"")</f>
        <v/>
      </c>
      <c r="I283" s="117" t="str">
        <f>IFERROR(IF(#REF!=0,"Wrong Gender!",""),"")</f>
        <v/>
      </c>
      <c r="J283" s="128"/>
      <c r="K283" s="128" t="s">
        <v>54</v>
      </c>
      <c r="L283" s="128" t="s">
        <v>54</v>
      </c>
      <c r="M283" s="128" t="s">
        <v>54</v>
      </c>
      <c r="N283" s="128" t="s">
        <v>54</v>
      </c>
      <c r="O283" s="129"/>
      <c r="P283" s="128" t="str">
        <f>IFERROR(VLOOKUP(#REF!,#REF!,6,0),"")</f>
        <v/>
      </c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5.75" customHeight="1" x14ac:dyDescent="0.2">
      <c r="A284" s="2" t="str">
        <f>IFERROR(IF(#REF!=0,"Wrong Gender!",""),"")</f>
        <v/>
      </c>
      <c r="B284" s="21"/>
      <c r="C284" s="21" t="s">
        <v>54</v>
      </c>
      <c r="D284" s="21" t="s">
        <v>54</v>
      </c>
      <c r="E284" s="21" t="s">
        <v>54</v>
      </c>
      <c r="F284" s="21" t="s">
        <v>54</v>
      </c>
      <c r="G284" s="127"/>
      <c r="H284" s="128" t="str">
        <f>IFERROR(VLOOKUP(#REF!,#REF!,6,0),"")</f>
        <v/>
      </c>
      <c r="I284" s="117" t="str">
        <f>IFERROR(IF(#REF!=0,"Wrong Gender!",""),"")</f>
        <v/>
      </c>
      <c r="J284" s="128"/>
      <c r="K284" s="128" t="s">
        <v>54</v>
      </c>
      <c r="L284" s="128" t="s">
        <v>54</v>
      </c>
      <c r="M284" s="128" t="s">
        <v>54</v>
      </c>
      <c r="N284" s="128" t="s">
        <v>54</v>
      </c>
      <c r="O284" s="129"/>
      <c r="P284" s="128" t="str">
        <f>IFERROR(VLOOKUP(#REF!,#REF!,6,0),"")</f>
        <v/>
      </c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5.75" customHeight="1" x14ac:dyDescent="0.2">
      <c r="A285" s="2" t="str">
        <f>IFERROR(IF(#REF!=0,"Wrong Gender!",""),"")</f>
        <v/>
      </c>
      <c r="B285" s="21"/>
      <c r="C285" s="21" t="s">
        <v>54</v>
      </c>
      <c r="D285" s="21" t="s">
        <v>54</v>
      </c>
      <c r="E285" s="21" t="s">
        <v>54</v>
      </c>
      <c r="F285" s="21" t="s">
        <v>54</v>
      </c>
      <c r="G285" s="127"/>
      <c r="H285" s="128" t="str">
        <f>IFERROR(VLOOKUP(#REF!,#REF!,6,0),"")</f>
        <v/>
      </c>
      <c r="I285" s="117" t="str">
        <f>IFERROR(IF(#REF!=0,"Wrong Gender!",""),"")</f>
        <v/>
      </c>
      <c r="J285" s="128"/>
      <c r="K285" s="128" t="s">
        <v>54</v>
      </c>
      <c r="L285" s="128" t="s">
        <v>54</v>
      </c>
      <c r="M285" s="128" t="s">
        <v>54</v>
      </c>
      <c r="N285" s="128" t="s">
        <v>54</v>
      </c>
      <c r="O285" s="129"/>
      <c r="P285" s="128" t="str">
        <f>IFERROR(VLOOKUP(#REF!,#REF!,6,0),"")</f>
        <v/>
      </c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5.75" customHeight="1" x14ac:dyDescent="0.2">
      <c r="A286" s="2" t="str">
        <f>IFERROR(IF(#REF!=0,"Wrong Gender!",""),"")</f>
        <v/>
      </c>
      <c r="B286" s="21"/>
      <c r="C286" s="21" t="s">
        <v>54</v>
      </c>
      <c r="D286" s="21" t="s">
        <v>54</v>
      </c>
      <c r="E286" s="21" t="s">
        <v>54</v>
      </c>
      <c r="F286" s="21" t="s">
        <v>54</v>
      </c>
      <c r="G286" s="127"/>
      <c r="H286" s="128" t="str">
        <f>IFERROR(VLOOKUP(#REF!,#REF!,6,0),"")</f>
        <v/>
      </c>
      <c r="I286" s="117" t="str">
        <f>IFERROR(IF(#REF!=0,"Wrong Gender!",""),"")</f>
        <v/>
      </c>
      <c r="J286" s="128"/>
      <c r="K286" s="128" t="s">
        <v>54</v>
      </c>
      <c r="L286" s="128" t="s">
        <v>54</v>
      </c>
      <c r="M286" s="128" t="s">
        <v>54</v>
      </c>
      <c r="N286" s="128" t="s">
        <v>54</v>
      </c>
      <c r="O286" s="129"/>
      <c r="P286" s="128" t="str">
        <f>IFERROR(VLOOKUP(#REF!,#REF!,6,0),"")</f>
        <v/>
      </c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5.75" customHeight="1" x14ac:dyDescent="0.2">
      <c r="A287" s="2" t="str">
        <f>IFERROR(IF(#REF!=0,"Wrong Gender!",""),"")</f>
        <v/>
      </c>
      <c r="B287" s="21"/>
      <c r="C287" s="21" t="s">
        <v>54</v>
      </c>
      <c r="D287" s="21" t="s">
        <v>54</v>
      </c>
      <c r="E287" s="21" t="s">
        <v>54</v>
      </c>
      <c r="F287" s="21" t="s">
        <v>54</v>
      </c>
      <c r="G287" s="127"/>
      <c r="H287" s="128" t="str">
        <f>IFERROR(VLOOKUP(#REF!,#REF!,6,0),"")</f>
        <v/>
      </c>
      <c r="I287" s="117" t="str">
        <f>IFERROR(IF(#REF!=0,"Wrong Gender!",""),"")</f>
        <v/>
      </c>
      <c r="J287" s="128"/>
      <c r="K287" s="128" t="s">
        <v>54</v>
      </c>
      <c r="L287" s="128" t="s">
        <v>54</v>
      </c>
      <c r="M287" s="128" t="s">
        <v>54</v>
      </c>
      <c r="N287" s="128" t="s">
        <v>54</v>
      </c>
      <c r="O287" s="129"/>
      <c r="P287" s="128" t="str">
        <f>IFERROR(VLOOKUP(#REF!,#REF!,6,0),"")</f>
        <v/>
      </c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5.75" customHeight="1" x14ac:dyDescent="0.2">
      <c r="A288" s="2" t="str">
        <f>IFERROR(IF(#REF!=0,"Wrong Gender!",""),"")</f>
        <v/>
      </c>
      <c r="B288" s="21"/>
      <c r="C288" s="21" t="s">
        <v>54</v>
      </c>
      <c r="D288" s="21" t="s">
        <v>54</v>
      </c>
      <c r="E288" s="21" t="s">
        <v>54</v>
      </c>
      <c r="F288" s="21" t="s">
        <v>54</v>
      </c>
      <c r="G288" s="127"/>
      <c r="H288" s="128" t="str">
        <f>IFERROR(VLOOKUP(#REF!,#REF!,6,0),"")</f>
        <v/>
      </c>
      <c r="I288" s="117" t="str">
        <f>IFERROR(IF(#REF!=0,"Wrong Gender!",""),"")</f>
        <v/>
      </c>
      <c r="J288" s="128"/>
      <c r="K288" s="128" t="s">
        <v>54</v>
      </c>
      <c r="L288" s="128" t="s">
        <v>54</v>
      </c>
      <c r="M288" s="128" t="s">
        <v>54</v>
      </c>
      <c r="N288" s="128" t="s">
        <v>54</v>
      </c>
      <c r="O288" s="129"/>
      <c r="P288" s="128" t="str">
        <f>IFERROR(VLOOKUP(#REF!,#REF!,6,0),"")</f>
        <v/>
      </c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5.75" customHeight="1" x14ac:dyDescent="0.2">
      <c r="A289" s="2" t="str">
        <f>IFERROR(IF(#REF!=0,"Wrong Gender!",""),"")</f>
        <v/>
      </c>
      <c r="B289" s="21"/>
      <c r="C289" s="21" t="s">
        <v>54</v>
      </c>
      <c r="D289" s="21" t="s">
        <v>54</v>
      </c>
      <c r="E289" s="21" t="s">
        <v>54</v>
      </c>
      <c r="F289" s="21" t="s">
        <v>54</v>
      </c>
      <c r="G289" s="127"/>
      <c r="H289" s="128" t="str">
        <f>IFERROR(VLOOKUP(#REF!,#REF!,6,0),"")</f>
        <v/>
      </c>
      <c r="I289" s="117" t="str">
        <f>IFERROR(IF(#REF!=0,"Wrong Gender!",""),"")</f>
        <v/>
      </c>
      <c r="J289" s="128"/>
      <c r="K289" s="128" t="s">
        <v>54</v>
      </c>
      <c r="L289" s="128" t="s">
        <v>54</v>
      </c>
      <c r="M289" s="128" t="s">
        <v>54</v>
      </c>
      <c r="N289" s="128" t="s">
        <v>54</v>
      </c>
      <c r="O289" s="129"/>
      <c r="P289" s="128" t="str">
        <f>IFERROR(VLOOKUP(#REF!,#REF!,6,0),"")</f>
        <v/>
      </c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5.75" customHeight="1" x14ac:dyDescent="0.2">
      <c r="A290" s="2" t="str">
        <f>IFERROR(IF(#REF!=0,"Wrong Gender!",""),"")</f>
        <v/>
      </c>
      <c r="B290" s="21"/>
      <c r="C290" s="21" t="s">
        <v>54</v>
      </c>
      <c r="D290" s="21" t="s">
        <v>54</v>
      </c>
      <c r="E290" s="21" t="s">
        <v>54</v>
      </c>
      <c r="F290" s="21" t="s">
        <v>54</v>
      </c>
      <c r="G290" s="127"/>
      <c r="H290" s="128" t="str">
        <f>IFERROR(VLOOKUP(#REF!,#REF!,6,0),"")</f>
        <v/>
      </c>
      <c r="I290" s="117" t="str">
        <f>IFERROR(IF(#REF!=0,"Wrong Gender!",""),"")</f>
        <v/>
      </c>
      <c r="J290" s="128"/>
      <c r="K290" s="128" t="s">
        <v>54</v>
      </c>
      <c r="L290" s="128" t="s">
        <v>54</v>
      </c>
      <c r="M290" s="128" t="s">
        <v>54</v>
      </c>
      <c r="N290" s="128" t="s">
        <v>54</v>
      </c>
      <c r="O290" s="129"/>
      <c r="P290" s="128" t="str">
        <f>IFERROR(VLOOKUP(#REF!,#REF!,6,0),"")</f>
        <v/>
      </c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5.75" customHeight="1" x14ac:dyDescent="0.2">
      <c r="A291" s="2" t="str">
        <f>IFERROR(IF(#REF!=0,"Wrong Gender!",""),"")</f>
        <v/>
      </c>
      <c r="B291" s="21"/>
      <c r="C291" s="21" t="s">
        <v>54</v>
      </c>
      <c r="D291" s="21" t="s">
        <v>54</v>
      </c>
      <c r="E291" s="21" t="s">
        <v>54</v>
      </c>
      <c r="F291" s="21" t="s">
        <v>54</v>
      </c>
      <c r="G291" s="127"/>
      <c r="H291" s="128" t="str">
        <f>IFERROR(VLOOKUP(#REF!,#REF!,6,0),"")</f>
        <v/>
      </c>
      <c r="I291" s="117" t="str">
        <f>IFERROR(IF(#REF!=0,"Wrong Gender!",""),"")</f>
        <v/>
      </c>
      <c r="J291" s="128"/>
      <c r="K291" s="128" t="s">
        <v>54</v>
      </c>
      <c r="L291" s="128" t="s">
        <v>54</v>
      </c>
      <c r="M291" s="128" t="s">
        <v>54</v>
      </c>
      <c r="N291" s="128" t="s">
        <v>54</v>
      </c>
      <c r="O291" s="129"/>
      <c r="P291" s="128" t="str">
        <f>IFERROR(VLOOKUP(#REF!,#REF!,6,0),"")</f>
        <v/>
      </c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5.75" customHeight="1" x14ac:dyDescent="0.2">
      <c r="A292" s="2" t="str">
        <f>IFERROR(IF(#REF!=0,"Wrong Gender!",""),"")</f>
        <v/>
      </c>
      <c r="B292" s="21"/>
      <c r="C292" s="21" t="s">
        <v>54</v>
      </c>
      <c r="D292" s="21" t="s">
        <v>54</v>
      </c>
      <c r="E292" s="21" t="s">
        <v>54</v>
      </c>
      <c r="F292" s="21" t="s">
        <v>54</v>
      </c>
      <c r="G292" s="127"/>
      <c r="H292" s="128" t="str">
        <f>IFERROR(VLOOKUP(#REF!,#REF!,6,0),"")</f>
        <v/>
      </c>
      <c r="I292" s="117" t="str">
        <f>IFERROR(IF(#REF!=0,"Wrong Gender!",""),"")</f>
        <v/>
      </c>
      <c r="J292" s="128"/>
      <c r="K292" s="128" t="s">
        <v>54</v>
      </c>
      <c r="L292" s="128" t="s">
        <v>54</v>
      </c>
      <c r="M292" s="128" t="s">
        <v>54</v>
      </c>
      <c r="N292" s="128" t="s">
        <v>54</v>
      </c>
      <c r="O292" s="129"/>
      <c r="P292" s="128" t="str">
        <f>IFERROR(VLOOKUP(#REF!,#REF!,6,0),"")</f>
        <v/>
      </c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5.75" customHeight="1" x14ac:dyDescent="0.2">
      <c r="A293" s="2" t="str">
        <f>IFERROR(IF(#REF!=0,"Wrong Gender!",""),"")</f>
        <v/>
      </c>
      <c r="B293" s="21"/>
      <c r="C293" s="21" t="s">
        <v>54</v>
      </c>
      <c r="D293" s="21" t="s">
        <v>54</v>
      </c>
      <c r="E293" s="21" t="s">
        <v>54</v>
      </c>
      <c r="F293" s="21" t="s">
        <v>54</v>
      </c>
      <c r="G293" s="127"/>
      <c r="H293" s="128" t="str">
        <f>IFERROR(VLOOKUP(#REF!,#REF!,6,0),"")</f>
        <v/>
      </c>
      <c r="I293" s="117" t="str">
        <f>IFERROR(IF(#REF!=0,"Wrong Gender!",""),"")</f>
        <v/>
      </c>
      <c r="J293" s="128"/>
      <c r="K293" s="128" t="s">
        <v>54</v>
      </c>
      <c r="L293" s="128" t="s">
        <v>54</v>
      </c>
      <c r="M293" s="128" t="s">
        <v>54</v>
      </c>
      <c r="N293" s="128" t="s">
        <v>54</v>
      </c>
      <c r="O293" s="129"/>
      <c r="P293" s="128" t="str">
        <f>IFERROR(VLOOKUP(#REF!,#REF!,6,0),"")</f>
        <v/>
      </c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5.75" customHeight="1" x14ac:dyDescent="0.2">
      <c r="A294" s="2" t="str">
        <f>IFERROR(IF(#REF!=0,"Wrong Gender!",""),"")</f>
        <v/>
      </c>
      <c r="B294" s="21"/>
      <c r="C294" s="21" t="s">
        <v>54</v>
      </c>
      <c r="D294" s="21" t="s">
        <v>54</v>
      </c>
      <c r="E294" s="21" t="s">
        <v>54</v>
      </c>
      <c r="F294" s="21" t="s">
        <v>54</v>
      </c>
      <c r="G294" s="127"/>
      <c r="H294" s="128" t="str">
        <f>IFERROR(VLOOKUP(#REF!,#REF!,6,0),"")</f>
        <v/>
      </c>
      <c r="I294" s="117" t="str">
        <f>IFERROR(IF(#REF!=0,"Wrong Gender!",""),"")</f>
        <v/>
      </c>
      <c r="J294" s="128"/>
      <c r="K294" s="128" t="s">
        <v>54</v>
      </c>
      <c r="L294" s="128" t="s">
        <v>54</v>
      </c>
      <c r="M294" s="128" t="s">
        <v>54</v>
      </c>
      <c r="N294" s="128" t="s">
        <v>54</v>
      </c>
      <c r="O294" s="129"/>
      <c r="P294" s="128" t="str">
        <f>IFERROR(VLOOKUP(#REF!,#REF!,6,0),"")</f>
        <v/>
      </c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5.75" customHeight="1" x14ac:dyDescent="0.2">
      <c r="A295" s="2" t="str">
        <f>IFERROR(IF(#REF!=0,"Wrong Gender!",""),"")</f>
        <v/>
      </c>
      <c r="B295" s="21"/>
      <c r="C295" s="21" t="s">
        <v>54</v>
      </c>
      <c r="D295" s="21" t="s">
        <v>54</v>
      </c>
      <c r="E295" s="21" t="s">
        <v>54</v>
      </c>
      <c r="F295" s="21" t="s">
        <v>54</v>
      </c>
      <c r="G295" s="127"/>
      <c r="H295" s="128" t="str">
        <f>IFERROR(VLOOKUP(#REF!,#REF!,6,0),"")</f>
        <v/>
      </c>
      <c r="I295" s="117" t="str">
        <f>IFERROR(IF(#REF!=0,"Wrong Gender!",""),"")</f>
        <v/>
      </c>
      <c r="J295" s="128"/>
      <c r="K295" s="128" t="s">
        <v>54</v>
      </c>
      <c r="L295" s="128" t="s">
        <v>54</v>
      </c>
      <c r="M295" s="128" t="s">
        <v>54</v>
      </c>
      <c r="N295" s="128" t="s">
        <v>54</v>
      </c>
      <c r="O295" s="129"/>
      <c r="P295" s="128" t="str">
        <f>IFERROR(VLOOKUP(#REF!,#REF!,6,0),"")</f>
        <v/>
      </c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5.75" customHeight="1" x14ac:dyDescent="0.2">
      <c r="A296" s="2" t="str">
        <f>IFERROR(IF(#REF!=0,"Wrong Gender!",""),"")</f>
        <v/>
      </c>
      <c r="B296" s="21"/>
      <c r="C296" s="21" t="s">
        <v>54</v>
      </c>
      <c r="D296" s="21" t="s">
        <v>54</v>
      </c>
      <c r="E296" s="21" t="s">
        <v>54</v>
      </c>
      <c r="F296" s="21" t="s">
        <v>54</v>
      </c>
      <c r="G296" s="127"/>
      <c r="H296" s="128" t="str">
        <f>IFERROR(VLOOKUP(#REF!,#REF!,6,0),"")</f>
        <v/>
      </c>
      <c r="I296" s="117" t="str">
        <f>IFERROR(IF(#REF!=0,"Wrong Gender!",""),"")</f>
        <v/>
      </c>
      <c r="J296" s="128"/>
      <c r="K296" s="128" t="s">
        <v>54</v>
      </c>
      <c r="L296" s="128" t="s">
        <v>54</v>
      </c>
      <c r="M296" s="128" t="s">
        <v>54</v>
      </c>
      <c r="N296" s="128" t="s">
        <v>54</v>
      </c>
      <c r="O296" s="129"/>
      <c r="P296" s="128" t="str">
        <f>IFERROR(VLOOKUP(#REF!,#REF!,6,0),"")</f>
        <v/>
      </c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5.75" customHeight="1" x14ac:dyDescent="0.2">
      <c r="A297" s="2" t="str">
        <f>IFERROR(IF(#REF!=0,"Wrong Gender!",""),"")</f>
        <v/>
      </c>
      <c r="B297" s="21"/>
      <c r="C297" s="21" t="s">
        <v>54</v>
      </c>
      <c r="D297" s="21" t="s">
        <v>54</v>
      </c>
      <c r="E297" s="21" t="s">
        <v>54</v>
      </c>
      <c r="F297" s="21" t="s">
        <v>54</v>
      </c>
      <c r="G297" s="127"/>
      <c r="H297" s="128" t="str">
        <f>IFERROR(VLOOKUP(#REF!,#REF!,6,0),"")</f>
        <v/>
      </c>
      <c r="I297" s="117" t="str">
        <f>IFERROR(IF(#REF!=0,"Wrong Gender!",""),"")</f>
        <v/>
      </c>
      <c r="J297" s="128"/>
      <c r="K297" s="128" t="s">
        <v>54</v>
      </c>
      <c r="L297" s="128" t="s">
        <v>54</v>
      </c>
      <c r="M297" s="128" t="s">
        <v>54</v>
      </c>
      <c r="N297" s="128" t="s">
        <v>54</v>
      </c>
      <c r="O297" s="129"/>
      <c r="P297" s="128" t="str">
        <f>IFERROR(VLOOKUP(#REF!,#REF!,6,0),"")</f>
        <v/>
      </c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5.75" customHeight="1" x14ac:dyDescent="0.2">
      <c r="A298" s="2" t="str">
        <f>IFERROR(IF(#REF!=0,"Wrong Gender!",""),"")</f>
        <v/>
      </c>
      <c r="B298" s="21"/>
      <c r="C298" s="21" t="s">
        <v>54</v>
      </c>
      <c r="D298" s="21" t="s">
        <v>54</v>
      </c>
      <c r="E298" s="21" t="s">
        <v>54</v>
      </c>
      <c r="F298" s="21" t="s">
        <v>54</v>
      </c>
      <c r="G298" s="127"/>
      <c r="H298" s="128" t="str">
        <f>IFERROR(VLOOKUP(#REF!,#REF!,6,0),"")</f>
        <v/>
      </c>
      <c r="I298" s="117" t="str">
        <f>IFERROR(IF(#REF!=0,"Wrong Gender!",""),"")</f>
        <v/>
      </c>
      <c r="J298" s="128"/>
      <c r="K298" s="128" t="s">
        <v>54</v>
      </c>
      <c r="L298" s="128" t="s">
        <v>54</v>
      </c>
      <c r="M298" s="128" t="s">
        <v>54</v>
      </c>
      <c r="N298" s="128" t="s">
        <v>54</v>
      </c>
      <c r="O298" s="129"/>
      <c r="P298" s="128" t="str">
        <f>IFERROR(VLOOKUP(#REF!,#REF!,6,0),"")</f>
        <v/>
      </c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5.75" customHeight="1" x14ac:dyDescent="0.2">
      <c r="A299" s="2" t="str">
        <f>IFERROR(IF(#REF!=0,"Wrong Gender!",""),"")</f>
        <v/>
      </c>
      <c r="B299" s="21"/>
      <c r="C299" s="21" t="s">
        <v>54</v>
      </c>
      <c r="D299" s="21" t="s">
        <v>54</v>
      </c>
      <c r="E299" s="21" t="s">
        <v>54</v>
      </c>
      <c r="F299" s="21" t="s">
        <v>54</v>
      </c>
      <c r="G299" s="127"/>
      <c r="H299" s="128" t="str">
        <f>IFERROR(VLOOKUP(#REF!,#REF!,6,0),"")</f>
        <v/>
      </c>
      <c r="I299" s="117" t="str">
        <f>IFERROR(IF(#REF!=0,"Wrong Gender!",""),"")</f>
        <v/>
      </c>
      <c r="J299" s="128"/>
      <c r="K299" s="128" t="s">
        <v>54</v>
      </c>
      <c r="L299" s="128" t="s">
        <v>54</v>
      </c>
      <c r="M299" s="128" t="s">
        <v>54</v>
      </c>
      <c r="N299" s="128" t="s">
        <v>54</v>
      </c>
      <c r="O299" s="129"/>
      <c r="P299" s="128" t="str">
        <f>IFERROR(VLOOKUP(#REF!,#REF!,6,0),"")</f>
        <v/>
      </c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5.75" customHeight="1" x14ac:dyDescent="0.2">
      <c r="A300" s="2" t="str">
        <f>IFERROR(IF(#REF!=0,"Wrong Gender!",""),"")</f>
        <v/>
      </c>
      <c r="B300" s="21"/>
      <c r="C300" s="21" t="s">
        <v>54</v>
      </c>
      <c r="D300" s="21" t="s">
        <v>54</v>
      </c>
      <c r="E300" s="21" t="s">
        <v>54</v>
      </c>
      <c r="F300" s="21" t="s">
        <v>54</v>
      </c>
      <c r="G300" s="127"/>
      <c r="H300" s="128" t="str">
        <f>IFERROR(VLOOKUP(#REF!,#REF!,6,0),"")</f>
        <v/>
      </c>
      <c r="I300" s="117" t="str">
        <f>IFERROR(IF(#REF!=0,"Wrong Gender!",""),"")</f>
        <v/>
      </c>
      <c r="J300" s="128"/>
      <c r="K300" s="128" t="s">
        <v>54</v>
      </c>
      <c r="L300" s="128" t="s">
        <v>54</v>
      </c>
      <c r="M300" s="128" t="s">
        <v>54</v>
      </c>
      <c r="N300" s="128" t="s">
        <v>54</v>
      </c>
      <c r="O300" s="129"/>
      <c r="P300" s="128" t="str">
        <f>IFERROR(VLOOKUP(#REF!,#REF!,6,0),"")</f>
        <v/>
      </c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5.75" customHeight="1" x14ac:dyDescent="0.2">
      <c r="A301" s="2" t="str">
        <f>IFERROR(IF(#REF!=0,"Wrong Gender!",""),"")</f>
        <v/>
      </c>
      <c r="B301" s="21"/>
      <c r="C301" s="21" t="s">
        <v>54</v>
      </c>
      <c r="D301" s="21" t="s">
        <v>54</v>
      </c>
      <c r="E301" s="21" t="s">
        <v>54</v>
      </c>
      <c r="F301" s="21" t="s">
        <v>54</v>
      </c>
      <c r="G301" s="127"/>
      <c r="H301" s="128" t="str">
        <f>IFERROR(VLOOKUP(#REF!,#REF!,6,0),"")</f>
        <v/>
      </c>
      <c r="I301" s="117" t="str">
        <f>IFERROR(IF(#REF!=0,"Wrong Gender!",""),"")</f>
        <v/>
      </c>
      <c r="J301" s="128"/>
      <c r="K301" s="128" t="s">
        <v>54</v>
      </c>
      <c r="L301" s="128" t="s">
        <v>54</v>
      </c>
      <c r="M301" s="128" t="s">
        <v>54</v>
      </c>
      <c r="N301" s="128" t="s">
        <v>54</v>
      </c>
      <c r="O301" s="129"/>
      <c r="P301" s="128" t="str">
        <f>IFERROR(VLOOKUP(#REF!,#REF!,6,0),"")</f>
        <v/>
      </c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5.75" customHeight="1" x14ac:dyDescent="0.2">
      <c r="A302" s="2" t="str">
        <f>IFERROR(IF(#REF!=0,"Wrong Gender!",""),"")</f>
        <v/>
      </c>
      <c r="B302" s="21"/>
      <c r="C302" s="21" t="s">
        <v>54</v>
      </c>
      <c r="D302" s="21" t="s">
        <v>54</v>
      </c>
      <c r="E302" s="21" t="s">
        <v>54</v>
      </c>
      <c r="F302" s="21" t="s">
        <v>54</v>
      </c>
      <c r="G302" s="127"/>
      <c r="H302" s="128" t="str">
        <f>IFERROR(VLOOKUP(#REF!,#REF!,6,0),"")</f>
        <v/>
      </c>
      <c r="I302" s="117" t="str">
        <f>IFERROR(IF(#REF!=0,"Wrong Gender!",""),"")</f>
        <v/>
      </c>
      <c r="J302" s="128"/>
      <c r="K302" s="128" t="s">
        <v>54</v>
      </c>
      <c r="L302" s="128" t="s">
        <v>54</v>
      </c>
      <c r="M302" s="128" t="s">
        <v>54</v>
      </c>
      <c r="N302" s="128" t="s">
        <v>54</v>
      </c>
      <c r="O302" s="129"/>
      <c r="P302" s="128" t="str">
        <f>IFERROR(VLOOKUP(#REF!,#REF!,6,0),"")</f>
        <v/>
      </c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5.75" customHeight="1" x14ac:dyDescent="0.2">
      <c r="A303" s="2" t="str">
        <f>IFERROR(IF(#REF!=0,"Wrong Gender!",""),"")</f>
        <v/>
      </c>
      <c r="B303" s="21"/>
      <c r="C303" s="21" t="s">
        <v>54</v>
      </c>
      <c r="D303" s="21" t="s">
        <v>54</v>
      </c>
      <c r="E303" s="21" t="s">
        <v>54</v>
      </c>
      <c r="F303" s="21" t="s">
        <v>54</v>
      </c>
      <c r="G303" s="127"/>
      <c r="H303" s="128" t="str">
        <f>IFERROR(VLOOKUP(#REF!,#REF!,6,0),"")</f>
        <v/>
      </c>
      <c r="I303" s="117" t="str">
        <f>IFERROR(IF(#REF!=0,"Wrong Gender!",""),"")</f>
        <v/>
      </c>
      <c r="J303" s="128"/>
      <c r="K303" s="128" t="s">
        <v>54</v>
      </c>
      <c r="L303" s="128" t="s">
        <v>54</v>
      </c>
      <c r="M303" s="128" t="s">
        <v>54</v>
      </c>
      <c r="N303" s="128" t="s">
        <v>54</v>
      </c>
      <c r="O303" s="129"/>
      <c r="P303" s="128" t="str">
        <f>IFERROR(VLOOKUP(#REF!,#REF!,6,0),"")</f>
        <v/>
      </c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5.75" customHeight="1" x14ac:dyDescent="0.2">
      <c r="A304" s="2" t="str">
        <f>IFERROR(IF(#REF!=0,"Wrong Gender!",""),"")</f>
        <v/>
      </c>
      <c r="B304" s="21"/>
      <c r="C304" s="21" t="s">
        <v>54</v>
      </c>
      <c r="D304" s="21" t="s">
        <v>54</v>
      </c>
      <c r="E304" s="21" t="s">
        <v>54</v>
      </c>
      <c r="F304" s="21" t="s">
        <v>54</v>
      </c>
      <c r="G304" s="127"/>
      <c r="H304" s="128" t="str">
        <f>IFERROR(VLOOKUP(#REF!,#REF!,6,0),"")</f>
        <v/>
      </c>
      <c r="I304" s="117" t="str">
        <f>IFERROR(IF(#REF!=0,"Wrong Gender!",""),"")</f>
        <v/>
      </c>
      <c r="J304" s="128"/>
      <c r="K304" s="128" t="s">
        <v>54</v>
      </c>
      <c r="L304" s="128" t="s">
        <v>54</v>
      </c>
      <c r="M304" s="128" t="s">
        <v>54</v>
      </c>
      <c r="N304" s="128" t="s">
        <v>54</v>
      </c>
      <c r="O304" s="129"/>
      <c r="P304" s="128" t="str">
        <f>IFERROR(VLOOKUP(#REF!,#REF!,6,0),"")</f>
        <v/>
      </c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5.75" customHeight="1" x14ac:dyDescent="0.2">
      <c r="A305" s="2" t="str">
        <f>IFERROR(IF(#REF!=0,"Wrong Gender!",""),"")</f>
        <v/>
      </c>
      <c r="B305" s="21"/>
      <c r="C305" s="21" t="s">
        <v>54</v>
      </c>
      <c r="D305" s="21" t="s">
        <v>54</v>
      </c>
      <c r="E305" s="21" t="s">
        <v>54</v>
      </c>
      <c r="F305" s="21" t="s">
        <v>54</v>
      </c>
      <c r="G305" s="127"/>
      <c r="H305" s="128" t="str">
        <f>IFERROR(VLOOKUP(#REF!,#REF!,6,0),"")</f>
        <v/>
      </c>
      <c r="I305" s="117" t="str">
        <f>IFERROR(IF(#REF!=0,"Wrong Gender!",""),"")</f>
        <v/>
      </c>
      <c r="J305" s="128"/>
      <c r="K305" s="128" t="s">
        <v>54</v>
      </c>
      <c r="L305" s="128" t="s">
        <v>54</v>
      </c>
      <c r="M305" s="128" t="s">
        <v>54</v>
      </c>
      <c r="N305" s="128" t="s">
        <v>54</v>
      </c>
      <c r="O305" s="129"/>
      <c r="P305" s="128" t="str">
        <f>IFERROR(VLOOKUP(#REF!,#REF!,6,0),"")</f>
        <v/>
      </c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5.75" customHeight="1" x14ac:dyDescent="0.2">
      <c r="A306" s="2" t="str">
        <f>IFERROR(IF(#REF!=0,"Wrong Gender!",""),"")</f>
        <v/>
      </c>
      <c r="B306" s="21"/>
      <c r="C306" s="21" t="s">
        <v>54</v>
      </c>
      <c r="D306" s="21" t="s">
        <v>54</v>
      </c>
      <c r="E306" s="21" t="s">
        <v>54</v>
      </c>
      <c r="F306" s="21" t="s">
        <v>54</v>
      </c>
      <c r="G306" s="127"/>
      <c r="H306" s="128" t="str">
        <f>IFERROR(VLOOKUP(#REF!,#REF!,6,0),"")</f>
        <v/>
      </c>
      <c r="I306" s="117" t="str">
        <f>IFERROR(IF(#REF!=0,"Wrong Gender!",""),"")</f>
        <v/>
      </c>
      <c r="J306" s="128"/>
      <c r="K306" s="128" t="s">
        <v>54</v>
      </c>
      <c r="L306" s="128" t="s">
        <v>54</v>
      </c>
      <c r="M306" s="128" t="s">
        <v>54</v>
      </c>
      <c r="N306" s="128" t="s">
        <v>54</v>
      </c>
      <c r="O306" s="129"/>
      <c r="P306" s="128" t="str">
        <f>IFERROR(VLOOKUP(#REF!,#REF!,6,0),"")</f>
        <v/>
      </c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5.75" customHeight="1" x14ac:dyDescent="0.2">
      <c r="A307" s="2" t="str">
        <f>IFERROR(IF(#REF!=0,"Wrong Gender!",""),"")</f>
        <v/>
      </c>
      <c r="B307" s="21"/>
      <c r="C307" s="21" t="s">
        <v>54</v>
      </c>
      <c r="D307" s="21" t="s">
        <v>54</v>
      </c>
      <c r="E307" s="21" t="s">
        <v>54</v>
      </c>
      <c r="F307" s="21" t="s">
        <v>54</v>
      </c>
      <c r="G307" s="127"/>
      <c r="H307" s="128" t="str">
        <f>IFERROR(VLOOKUP(#REF!,#REF!,6,0),"")</f>
        <v/>
      </c>
      <c r="I307" s="117" t="str">
        <f>IFERROR(IF(#REF!=0,"Wrong Gender!",""),"")</f>
        <v/>
      </c>
      <c r="J307" s="128"/>
      <c r="K307" s="128" t="s">
        <v>54</v>
      </c>
      <c r="L307" s="128" t="s">
        <v>54</v>
      </c>
      <c r="M307" s="128" t="s">
        <v>54</v>
      </c>
      <c r="N307" s="128" t="s">
        <v>54</v>
      </c>
      <c r="O307" s="129"/>
      <c r="P307" s="128" t="str">
        <f>IFERROR(VLOOKUP(#REF!,#REF!,6,0),"")</f>
        <v/>
      </c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5.75" customHeight="1" x14ac:dyDescent="0.2">
      <c r="A308" s="2" t="str">
        <f>IFERROR(IF(#REF!=0,"Wrong Gender!",""),"")</f>
        <v/>
      </c>
      <c r="B308" s="21"/>
      <c r="C308" s="21" t="s">
        <v>54</v>
      </c>
      <c r="D308" s="21" t="s">
        <v>54</v>
      </c>
      <c r="E308" s="21" t="s">
        <v>54</v>
      </c>
      <c r="F308" s="21" t="s">
        <v>54</v>
      </c>
      <c r="G308" s="129"/>
      <c r="H308" s="128" t="str">
        <f>IFERROR(VLOOKUP(#REF!,#REF!,6,0),"")</f>
        <v/>
      </c>
      <c r="I308" s="117" t="str">
        <f>IFERROR(IF(#REF!=0,"Wrong Gender!",""),"")</f>
        <v/>
      </c>
      <c r="J308" s="128"/>
      <c r="K308" s="128" t="s">
        <v>54</v>
      </c>
      <c r="L308" s="128" t="s">
        <v>54</v>
      </c>
      <c r="M308" s="128" t="s">
        <v>54</v>
      </c>
      <c r="N308" s="128" t="s">
        <v>54</v>
      </c>
      <c r="O308" s="129"/>
      <c r="P308" s="128" t="str">
        <f>IFERROR(VLOOKUP(#REF!,#REF!,6,0),"")</f>
        <v/>
      </c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5.75" customHeight="1" x14ac:dyDescent="0.2">
      <c r="A309" s="2" t="str">
        <f>IFERROR(IF(#REF!=0,"Wrong Gender!",""),"")</f>
        <v/>
      </c>
      <c r="B309" s="21"/>
      <c r="C309" s="21" t="s">
        <v>54</v>
      </c>
      <c r="D309" s="21" t="s">
        <v>54</v>
      </c>
      <c r="E309" s="21" t="s">
        <v>54</v>
      </c>
      <c r="F309" s="21" t="s">
        <v>54</v>
      </c>
      <c r="G309" s="129"/>
      <c r="H309" s="128" t="str">
        <f>IFERROR(VLOOKUP(#REF!,#REF!,6,0),"")</f>
        <v/>
      </c>
      <c r="I309" s="117" t="str">
        <f>IFERROR(IF(#REF!=0,"Wrong Gender!",""),"")</f>
        <v/>
      </c>
      <c r="J309" s="128"/>
      <c r="K309" s="128" t="s">
        <v>54</v>
      </c>
      <c r="L309" s="128" t="s">
        <v>54</v>
      </c>
      <c r="M309" s="128" t="s">
        <v>54</v>
      </c>
      <c r="N309" s="128" t="s">
        <v>54</v>
      </c>
      <c r="O309" s="129"/>
      <c r="P309" s="128" t="str">
        <f>IFERROR(VLOOKUP(#REF!,#REF!,6,0),"")</f>
        <v/>
      </c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5.75" customHeight="1" x14ac:dyDescent="0.2">
      <c r="A310" s="2" t="str">
        <f>IFERROR(IF(#REF!=0,"Wrong Gender!",""),"")</f>
        <v/>
      </c>
      <c r="B310" s="21"/>
      <c r="C310" s="21" t="s">
        <v>54</v>
      </c>
      <c r="D310" s="21" t="s">
        <v>54</v>
      </c>
      <c r="E310" s="21" t="s">
        <v>54</v>
      </c>
      <c r="F310" s="21" t="s">
        <v>54</v>
      </c>
      <c r="G310" s="129"/>
      <c r="H310" s="128" t="str">
        <f>IFERROR(VLOOKUP(#REF!,#REF!,6,0),"")</f>
        <v/>
      </c>
      <c r="I310" s="117" t="str">
        <f>IFERROR(IF(#REF!=0,"Wrong Gender!",""),"")</f>
        <v/>
      </c>
      <c r="J310" s="128"/>
      <c r="K310" s="128" t="s">
        <v>54</v>
      </c>
      <c r="L310" s="128" t="s">
        <v>54</v>
      </c>
      <c r="M310" s="128" t="s">
        <v>54</v>
      </c>
      <c r="N310" s="128" t="s">
        <v>54</v>
      </c>
      <c r="O310" s="129"/>
      <c r="P310" s="128" t="str">
        <f>IFERROR(VLOOKUP(#REF!,#REF!,6,0),"")</f>
        <v/>
      </c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5.75" customHeight="1" x14ac:dyDescent="0.2">
      <c r="A311" s="2" t="str">
        <f>IFERROR(IF(#REF!=0,"Wrong Gender!",""),"")</f>
        <v/>
      </c>
      <c r="B311" s="21"/>
      <c r="C311" s="21" t="s">
        <v>54</v>
      </c>
      <c r="D311" s="21" t="s">
        <v>54</v>
      </c>
      <c r="E311" s="21" t="s">
        <v>54</v>
      </c>
      <c r="F311" s="21" t="s">
        <v>54</v>
      </c>
      <c r="G311" s="129"/>
      <c r="H311" s="128" t="str">
        <f>IFERROR(VLOOKUP(#REF!,#REF!,6,0),"")</f>
        <v/>
      </c>
      <c r="I311" s="117" t="str">
        <f>IFERROR(IF(#REF!=0,"Wrong Gender!",""),"")</f>
        <v/>
      </c>
      <c r="J311" s="128"/>
      <c r="K311" s="128" t="s">
        <v>54</v>
      </c>
      <c r="L311" s="128" t="s">
        <v>54</v>
      </c>
      <c r="M311" s="128" t="s">
        <v>54</v>
      </c>
      <c r="N311" s="128" t="s">
        <v>54</v>
      </c>
      <c r="O311" s="129"/>
      <c r="P311" s="128" t="str">
        <f>IFERROR(VLOOKUP(#REF!,#REF!,6,0),"")</f>
        <v/>
      </c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5.75" customHeight="1" x14ac:dyDescent="0.2">
      <c r="A312" s="2" t="str">
        <f>IFERROR(IF(#REF!=0,"Wrong Gender!",""),"")</f>
        <v/>
      </c>
      <c r="B312" s="21"/>
      <c r="C312" s="21" t="s">
        <v>54</v>
      </c>
      <c r="D312" s="21" t="s">
        <v>54</v>
      </c>
      <c r="E312" s="21" t="s">
        <v>54</v>
      </c>
      <c r="F312" s="21" t="s">
        <v>54</v>
      </c>
      <c r="G312" s="129"/>
      <c r="H312" s="128" t="str">
        <f>IFERROR(VLOOKUP(#REF!,#REF!,6,0),"")</f>
        <v/>
      </c>
      <c r="I312" s="117" t="str">
        <f>IFERROR(IF(#REF!=0,"Wrong Gender!",""),"")</f>
        <v/>
      </c>
      <c r="J312" s="128"/>
      <c r="K312" s="128" t="s">
        <v>54</v>
      </c>
      <c r="L312" s="128" t="s">
        <v>54</v>
      </c>
      <c r="M312" s="128" t="s">
        <v>54</v>
      </c>
      <c r="N312" s="128" t="s">
        <v>54</v>
      </c>
      <c r="O312" s="129"/>
      <c r="P312" s="128" t="str">
        <f>IFERROR(VLOOKUP(#REF!,#REF!,6,0),"")</f>
        <v/>
      </c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5.75" customHeight="1" x14ac:dyDescent="0.2">
      <c r="A313" s="2" t="str">
        <f>IFERROR(IF(#REF!=0,"Wrong Gender!",""),"")</f>
        <v/>
      </c>
      <c r="B313" s="21"/>
      <c r="C313" s="21" t="s">
        <v>54</v>
      </c>
      <c r="D313" s="21" t="s">
        <v>54</v>
      </c>
      <c r="E313" s="21" t="s">
        <v>54</v>
      </c>
      <c r="F313" s="21" t="s">
        <v>54</v>
      </c>
      <c r="G313" s="129"/>
      <c r="H313" s="128" t="str">
        <f>IFERROR(VLOOKUP(#REF!,#REF!,6,0),"")</f>
        <v/>
      </c>
      <c r="I313" s="117" t="str">
        <f>IFERROR(IF(#REF!=0,"Wrong Gender!",""),"")</f>
        <v/>
      </c>
      <c r="J313" s="128"/>
      <c r="K313" s="128" t="s">
        <v>54</v>
      </c>
      <c r="L313" s="128" t="s">
        <v>54</v>
      </c>
      <c r="M313" s="128" t="s">
        <v>54</v>
      </c>
      <c r="N313" s="128" t="s">
        <v>54</v>
      </c>
      <c r="O313" s="129"/>
      <c r="P313" s="128" t="str">
        <f>IFERROR(VLOOKUP(#REF!,#REF!,6,0),"")</f>
        <v/>
      </c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5.75" customHeight="1" x14ac:dyDescent="0.2">
      <c r="A314" s="2" t="str">
        <f>IFERROR(IF(#REF!=0,"Wrong Gender!",""),"")</f>
        <v/>
      </c>
      <c r="B314" s="21"/>
      <c r="C314" s="21" t="s">
        <v>54</v>
      </c>
      <c r="D314" s="21" t="s">
        <v>54</v>
      </c>
      <c r="E314" s="21" t="s">
        <v>54</v>
      </c>
      <c r="F314" s="21" t="s">
        <v>54</v>
      </c>
      <c r="G314" s="129"/>
      <c r="H314" s="128" t="str">
        <f>IFERROR(VLOOKUP(#REF!,#REF!,6,0),"")</f>
        <v/>
      </c>
      <c r="I314" s="117" t="str">
        <f>IFERROR(IF(#REF!=0,"Wrong Gender!",""),"")</f>
        <v/>
      </c>
      <c r="J314" s="128"/>
      <c r="K314" s="128" t="s">
        <v>54</v>
      </c>
      <c r="L314" s="128" t="s">
        <v>54</v>
      </c>
      <c r="M314" s="128" t="s">
        <v>54</v>
      </c>
      <c r="N314" s="128" t="s">
        <v>54</v>
      </c>
      <c r="O314" s="129"/>
      <c r="P314" s="128" t="str">
        <f>IFERROR(VLOOKUP(#REF!,#REF!,6,0),"")</f>
        <v/>
      </c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5.75" customHeight="1" x14ac:dyDescent="0.2">
      <c r="A315" s="2" t="str">
        <f>IFERROR(IF(#REF!=0,"Wrong Gender!",""),"")</f>
        <v/>
      </c>
      <c r="B315" s="21"/>
      <c r="C315" s="21" t="s">
        <v>54</v>
      </c>
      <c r="D315" s="21" t="s">
        <v>54</v>
      </c>
      <c r="E315" s="21" t="s">
        <v>54</v>
      </c>
      <c r="F315" s="21" t="s">
        <v>54</v>
      </c>
      <c r="G315" s="129"/>
      <c r="H315" s="128" t="str">
        <f>IFERROR(VLOOKUP(#REF!,#REF!,6,0),"")</f>
        <v/>
      </c>
      <c r="I315" s="117" t="str">
        <f>IFERROR(IF(#REF!=0,"Wrong Gender!",""),"")</f>
        <v/>
      </c>
      <c r="J315" s="128"/>
      <c r="K315" s="128" t="s">
        <v>54</v>
      </c>
      <c r="L315" s="128" t="s">
        <v>54</v>
      </c>
      <c r="M315" s="128" t="s">
        <v>54</v>
      </c>
      <c r="N315" s="128" t="s">
        <v>54</v>
      </c>
      <c r="O315" s="129"/>
      <c r="P315" s="128" t="str">
        <f>IFERROR(VLOOKUP(#REF!,#REF!,6,0),"")</f>
        <v/>
      </c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5.75" customHeight="1" x14ac:dyDescent="0.2">
      <c r="A316" s="2" t="str">
        <f>IFERROR(IF(#REF!=0,"Wrong Gender!",""),"")</f>
        <v/>
      </c>
      <c r="B316" s="21"/>
      <c r="C316" s="21" t="s">
        <v>54</v>
      </c>
      <c r="D316" s="21" t="s">
        <v>54</v>
      </c>
      <c r="E316" s="21" t="s">
        <v>54</v>
      </c>
      <c r="F316" s="21" t="s">
        <v>54</v>
      </c>
      <c r="G316" s="129"/>
      <c r="H316" s="128" t="str">
        <f>IFERROR(VLOOKUP(#REF!,#REF!,6,0),"")</f>
        <v/>
      </c>
      <c r="I316" s="117" t="str">
        <f>IFERROR(IF(#REF!=0,"Wrong Gender!",""),"")</f>
        <v/>
      </c>
      <c r="J316" s="128"/>
      <c r="K316" s="128" t="s">
        <v>54</v>
      </c>
      <c r="L316" s="128" t="s">
        <v>54</v>
      </c>
      <c r="M316" s="128" t="s">
        <v>54</v>
      </c>
      <c r="N316" s="128" t="s">
        <v>54</v>
      </c>
      <c r="O316" s="129"/>
      <c r="P316" s="128" t="str">
        <f>IFERROR(VLOOKUP(#REF!,#REF!,6,0),"")</f>
        <v/>
      </c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5.75" customHeight="1" x14ac:dyDescent="0.2">
      <c r="A317" s="2" t="str">
        <f>IFERROR(IF(#REF!=0,"Wrong Gender!",""),"")</f>
        <v/>
      </c>
      <c r="B317" s="21"/>
      <c r="C317" s="21" t="s">
        <v>54</v>
      </c>
      <c r="D317" s="21" t="s">
        <v>54</v>
      </c>
      <c r="E317" s="21" t="s">
        <v>54</v>
      </c>
      <c r="F317" s="21" t="s">
        <v>54</v>
      </c>
      <c r="G317" s="129"/>
      <c r="H317" s="128" t="str">
        <f>IFERROR(VLOOKUP(#REF!,#REF!,6,0),"")</f>
        <v/>
      </c>
      <c r="I317" s="117" t="str">
        <f>IFERROR(IF(#REF!=0,"Wrong Gender!",""),"")</f>
        <v/>
      </c>
      <c r="J317" s="128"/>
      <c r="K317" s="128" t="s">
        <v>54</v>
      </c>
      <c r="L317" s="128" t="s">
        <v>54</v>
      </c>
      <c r="M317" s="128" t="s">
        <v>54</v>
      </c>
      <c r="N317" s="128" t="s">
        <v>54</v>
      </c>
      <c r="O317" s="129"/>
      <c r="P317" s="128" t="str">
        <f>IFERROR(VLOOKUP(#REF!,#REF!,6,0),"")</f>
        <v/>
      </c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5.75" customHeight="1" x14ac:dyDescent="0.2">
      <c r="A318" s="2" t="str">
        <f>IFERROR(IF(#REF!=0,"Wrong Gender!",""),"")</f>
        <v/>
      </c>
      <c r="B318" s="21"/>
      <c r="C318" s="21" t="s">
        <v>54</v>
      </c>
      <c r="D318" s="21" t="s">
        <v>54</v>
      </c>
      <c r="E318" s="21" t="s">
        <v>54</v>
      </c>
      <c r="F318" s="21" t="s">
        <v>54</v>
      </c>
      <c r="G318" s="129"/>
      <c r="H318" s="128" t="str">
        <f>IFERROR(VLOOKUP(#REF!,#REF!,6,0),"")</f>
        <v/>
      </c>
      <c r="I318" s="117" t="str">
        <f>IFERROR(IF(#REF!=0,"Wrong Gender!",""),"")</f>
        <v/>
      </c>
      <c r="J318" s="128"/>
      <c r="K318" s="128" t="s">
        <v>54</v>
      </c>
      <c r="L318" s="128" t="s">
        <v>54</v>
      </c>
      <c r="M318" s="128" t="s">
        <v>54</v>
      </c>
      <c r="N318" s="128" t="s">
        <v>54</v>
      </c>
      <c r="O318" s="129"/>
      <c r="P318" s="128" t="str">
        <f>IFERROR(VLOOKUP(#REF!,#REF!,6,0),"")</f>
        <v/>
      </c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5.75" customHeight="1" x14ac:dyDescent="0.2">
      <c r="A319" s="2" t="str">
        <f>IFERROR(IF(#REF!=0,"Wrong Gender!",""),"")</f>
        <v/>
      </c>
      <c r="B319" s="21"/>
      <c r="C319" s="21" t="s">
        <v>54</v>
      </c>
      <c r="D319" s="21" t="s">
        <v>54</v>
      </c>
      <c r="E319" s="21" t="s">
        <v>54</v>
      </c>
      <c r="F319" s="21" t="s">
        <v>54</v>
      </c>
      <c r="G319" s="129"/>
      <c r="H319" s="128" t="str">
        <f>IFERROR(VLOOKUP(#REF!,#REF!,6,0),"")</f>
        <v/>
      </c>
      <c r="I319" s="117" t="str">
        <f>IFERROR(IF(#REF!=0,"Wrong Gender!",""),"")</f>
        <v/>
      </c>
      <c r="J319" s="128"/>
      <c r="K319" s="128" t="s">
        <v>54</v>
      </c>
      <c r="L319" s="128" t="s">
        <v>54</v>
      </c>
      <c r="M319" s="128" t="s">
        <v>54</v>
      </c>
      <c r="N319" s="128" t="s">
        <v>54</v>
      </c>
      <c r="O319" s="129"/>
      <c r="P319" s="128" t="str">
        <f>IFERROR(VLOOKUP(#REF!,#REF!,6,0),"")</f>
        <v/>
      </c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5.75" customHeight="1" x14ac:dyDescent="0.2">
      <c r="A320" s="2" t="str">
        <f>IFERROR(IF(#REF!=0,"Wrong Gender!",""),"")</f>
        <v/>
      </c>
      <c r="B320" s="21"/>
      <c r="C320" s="21" t="s">
        <v>54</v>
      </c>
      <c r="D320" s="21" t="s">
        <v>54</v>
      </c>
      <c r="E320" s="21" t="s">
        <v>54</v>
      </c>
      <c r="F320" s="21" t="s">
        <v>54</v>
      </c>
      <c r="G320" s="129"/>
      <c r="H320" s="128" t="str">
        <f>IFERROR(VLOOKUP(#REF!,#REF!,6,0),"")</f>
        <v/>
      </c>
      <c r="I320" s="117" t="str">
        <f>IFERROR(IF(#REF!=0,"Wrong Gender!",""),"")</f>
        <v/>
      </c>
      <c r="J320" s="128"/>
      <c r="K320" s="128" t="s">
        <v>54</v>
      </c>
      <c r="L320" s="128" t="s">
        <v>54</v>
      </c>
      <c r="M320" s="128" t="s">
        <v>54</v>
      </c>
      <c r="N320" s="128" t="s">
        <v>54</v>
      </c>
      <c r="O320" s="129"/>
      <c r="P320" s="128" t="str">
        <f>IFERROR(VLOOKUP(#REF!,#REF!,6,0),"")</f>
        <v/>
      </c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5.75" customHeight="1" x14ac:dyDescent="0.2">
      <c r="A321" s="2" t="str">
        <f>IFERROR(IF(#REF!=0,"Wrong Gender!",""),"")</f>
        <v/>
      </c>
      <c r="B321" s="21"/>
      <c r="C321" s="21" t="s">
        <v>54</v>
      </c>
      <c r="D321" s="21" t="s">
        <v>54</v>
      </c>
      <c r="E321" s="21" t="s">
        <v>54</v>
      </c>
      <c r="F321" s="21" t="s">
        <v>54</v>
      </c>
      <c r="G321" s="129"/>
      <c r="H321" s="128" t="str">
        <f>IFERROR(VLOOKUP(#REF!,#REF!,6,0),"")</f>
        <v/>
      </c>
      <c r="I321" s="117" t="str">
        <f>IFERROR(IF(#REF!=0,"Wrong Gender!",""),"")</f>
        <v/>
      </c>
      <c r="J321" s="128"/>
      <c r="K321" s="128" t="s">
        <v>54</v>
      </c>
      <c r="L321" s="128" t="s">
        <v>54</v>
      </c>
      <c r="M321" s="128" t="s">
        <v>54</v>
      </c>
      <c r="N321" s="128" t="s">
        <v>54</v>
      </c>
      <c r="O321" s="129"/>
      <c r="P321" s="128" t="str">
        <f>IFERROR(VLOOKUP(#REF!,#REF!,6,0),"")</f>
        <v/>
      </c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5.75" customHeight="1" x14ac:dyDescent="0.2">
      <c r="A322" s="2" t="str">
        <f>IFERROR(IF(#REF!=0,"Wrong Gender!",""),"")</f>
        <v/>
      </c>
      <c r="B322" s="21"/>
      <c r="C322" s="21" t="s">
        <v>54</v>
      </c>
      <c r="D322" s="21" t="s">
        <v>54</v>
      </c>
      <c r="E322" s="21" t="s">
        <v>54</v>
      </c>
      <c r="F322" s="21" t="s">
        <v>54</v>
      </c>
      <c r="G322" s="129"/>
      <c r="H322" s="128" t="str">
        <f>IFERROR(VLOOKUP(#REF!,#REF!,6,0),"")</f>
        <v/>
      </c>
      <c r="I322" s="117" t="str">
        <f>IFERROR(IF(#REF!=0,"Wrong Gender!",""),"")</f>
        <v/>
      </c>
      <c r="J322" s="128"/>
      <c r="K322" s="128" t="s">
        <v>54</v>
      </c>
      <c r="L322" s="128" t="s">
        <v>54</v>
      </c>
      <c r="M322" s="128" t="s">
        <v>54</v>
      </c>
      <c r="N322" s="128" t="s">
        <v>54</v>
      </c>
      <c r="O322" s="129"/>
      <c r="P322" s="128" t="str">
        <f>IFERROR(VLOOKUP(#REF!,#REF!,6,0),"")</f>
        <v/>
      </c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5.75" customHeight="1" x14ac:dyDescent="0.2">
      <c r="A323" s="2" t="str">
        <f>IFERROR(IF(#REF!=0,"Wrong Gender!",""),"")</f>
        <v/>
      </c>
      <c r="B323" s="21"/>
      <c r="C323" s="21" t="s">
        <v>54</v>
      </c>
      <c r="D323" s="21" t="s">
        <v>54</v>
      </c>
      <c r="E323" s="21" t="s">
        <v>54</v>
      </c>
      <c r="F323" s="21" t="s">
        <v>54</v>
      </c>
      <c r="G323" s="129"/>
      <c r="H323" s="128" t="str">
        <f>IFERROR(VLOOKUP(#REF!,#REF!,6,0),"")</f>
        <v/>
      </c>
      <c r="I323" s="117" t="str">
        <f>IFERROR(IF(#REF!=0,"Wrong Gender!",""),"")</f>
        <v/>
      </c>
      <c r="J323" s="128"/>
      <c r="K323" s="128" t="s">
        <v>54</v>
      </c>
      <c r="L323" s="128" t="s">
        <v>54</v>
      </c>
      <c r="M323" s="128" t="s">
        <v>54</v>
      </c>
      <c r="N323" s="128" t="s">
        <v>54</v>
      </c>
      <c r="O323" s="129"/>
      <c r="P323" s="128" t="str">
        <f>IFERROR(VLOOKUP(#REF!,#REF!,6,0),"")</f>
        <v/>
      </c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5.75" customHeight="1" x14ac:dyDescent="0.2">
      <c r="A324" s="2" t="str">
        <f>IFERROR(IF(#REF!=0,"Wrong Gender!",""),"")</f>
        <v/>
      </c>
      <c r="B324" s="21"/>
      <c r="C324" s="21" t="s">
        <v>54</v>
      </c>
      <c r="D324" s="21" t="s">
        <v>54</v>
      </c>
      <c r="E324" s="21" t="s">
        <v>54</v>
      </c>
      <c r="F324" s="21" t="s">
        <v>54</v>
      </c>
      <c r="G324" s="129"/>
      <c r="H324" s="128" t="str">
        <f>IFERROR(VLOOKUP(#REF!,#REF!,6,0),"")</f>
        <v/>
      </c>
      <c r="I324" s="117" t="str">
        <f>IFERROR(IF(#REF!=0,"Wrong Gender!",""),"")</f>
        <v/>
      </c>
      <c r="J324" s="128"/>
      <c r="K324" s="128" t="s">
        <v>54</v>
      </c>
      <c r="L324" s="128" t="s">
        <v>54</v>
      </c>
      <c r="M324" s="128" t="s">
        <v>54</v>
      </c>
      <c r="N324" s="128" t="s">
        <v>54</v>
      </c>
      <c r="O324" s="129"/>
      <c r="P324" s="128" t="str">
        <f>IFERROR(VLOOKUP(#REF!,#REF!,6,0),"")</f>
        <v/>
      </c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5.75" customHeight="1" x14ac:dyDescent="0.2">
      <c r="A325" s="2" t="str">
        <f>IFERROR(IF(#REF!=0,"Wrong Gender!",""),"")</f>
        <v/>
      </c>
      <c r="B325" s="21"/>
      <c r="C325" s="21" t="s">
        <v>54</v>
      </c>
      <c r="D325" s="21" t="s">
        <v>54</v>
      </c>
      <c r="E325" s="21" t="s">
        <v>54</v>
      </c>
      <c r="F325" s="21" t="s">
        <v>54</v>
      </c>
      <c r="G325" s="129"/>
      <c r="H325" s="128" t="str">
        <f>IFERROR(VLOOKUP(#REF!,#REF!,6,0),"")</f>
        <v/>
      </c>
      <c r="I325" s="117" t="str">
        <f>IFERROR(IF(#REF!=0,"Wrong Gender!",""),"")</f>
        <v/>
      </c>
      <c r="J325" s="128"/>
      <c r="K325" s="128" t="s">
        <v>54</v>
      </c>
      <c r="L325" s="128" t="s">
        <v>54</v>
      </c>
      <c r="M325" s="128" t="s">
        <v>54</v>
      </c>
      <c r="N325" s="128" t="s">
        <v>54</v>
      </c>
      <c r="O325" s="129"/>
      <c r="P325" s="128" t="str">
        <f>IFERROR(VLOOKUP(#REF!,#REF!,6,0),"")</f>
        <v/>
      </c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5.75" customHeight="1" x14ac:dyDescent="0.2">
      <c r="A326" s="2" t="str">
        <f>IFERROR(IF(#REF!=0,"Wrong Gender!",""),"")</f>
        <v/>
      </c>
      <c r="B326" s="21"/>
      <c r="C326" s="21" t="s">
        <v>54</v>
      </c>
      <c r="D326" s="21" t="s">
        <v>54</v>
      </c>
      <c r="E326" s="21" t="s">
        <v>54</v>
      </c>
      <c r="F326" s="21" t="s">
        <v>54</v>
      </c>
      <c r="G326" s="129"/>
      <c r="H326" s="128" t="str">
        <f>IFERROR(VLOOKUP(#REF!,#REF!,6,0),"")</f>
        <v/>
      </c>
      <c r="I326" s="117" t="str">
        <f>IFERROR(IF(#REF!=0,"Wrong Gender!",""),"")</f>
        <v/>
      </c>
      <c r="J326" s="128"/>
      <c r="K326" s="128" t="s">
        <v>54</v>
      </c>
      <c r="L326" s="128" t="s">
        <v>54</v>
      </c>
      <c r="M326" s="128" t="s">
        <v>54</v>
      </c>
      <c r="N326" s="128" t="s">
        <v>54</v>
      </c>
      <c r="O326" s="129"/>
      <c r="P326" s="128" t="str">
        <f>IFERROR(VLOOKUP(#REF!,#REF!,6,0),"")</f>
        <v/>
      </c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5.75" customHeight="1" x14ac:dyDescent="0.2">
      <c r="A327" s="2" t="str">
        <f>IFERROR(IF(#REF!=0,"Wrong Gender!",""),"")</f>
        <v/>
      </c>
      <c r="B327" s="21"/>
      <c r="C327" s="21" t="s">
        <v>54</v>
      </c>
      <c r="D327" s="21" t="s">
        <v>54</v>
      </c>
      <c r="E327" s="21" t="s">
        <v>54</v>
      </c>
      <c r="F327" s="21" t="s">
        <v>54</v>
      </c>
      <c r="G327" s="129"/>
      <c r="H327" s="128" t="str">
        <f>IFERROR(VLOOKUP(#REF!,#REF!,6,0),"")</f>
        <v/>
      </c>
      <c r="I327" s="117" t="str">
        <f>IFERROR(IF(#REF!=0,"Wrong Gender!",""),"")</f>
        <v/>
      </c>
      <c r="J327" s="128"/>
      <c r="K327" s="128" t="s">
        <v>54</v>
      </c>
      <c r="L327" s="128" t="s">
        <v>54</v>
      </c>
      <c r="M327" s="128" t="s">
        <v>54</v>
      </c>
      <c r="N327" s="128" t="s">
        <v>54</v>
      </c>
      <c r="O327" s="129"/>
      <c r="P327" s="128" t="str">
        <f>IFERROR(VLOOKUP(#REF!,#REF!,6,0),"")</f>
        <v/>
      </c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5.75" customHeight="1" x14ac:dyDescent="0.2">
      <c r="A328" s="2" t="str">
        <f>IFERROR(IF(#REF!=0,"Wrong Gender!",""),"")</f>
        <v/>
      </c>
      <c r="B328" s="21"/>
      <c r="C328" s="21" t="s">
        <v>54</v>
      </c>
      <c r="D328" s="21" t="s">
        <v>54</v>
      </c>
      <c r="E328" s="21" t="s">
        <v>54</v>
      </c>
      <c r="F328" s="21" t="s">
        <v>54</v>
      </c>
      <c r="G328" s="129"/>
      <c r="H328" s="128" t="str">
        <f>IFERROR(VLOOKUP(#REF!,#REF!,6,0),"")</f>
        <v/>
      </c>
      <c r="I328" s="117" t="str">
        <f>IFERROR(IF(#REF!=0,"Wrong Gender!",""),"")</f>
        <v/>
      </c>
      <c r="J328" s="128"/>
      <c r="K328" s="128" t="s">
        <v>54</v>
      </c>
      <c r="L328" s="128" t="s">
        <v>54</v>
      </c>
      <c r="M328" s="128" t="s">
        <v>54</v>
      </c>
      <c r="N328" s="128" t="s">
        <v>54</v>
      </c>
      <c r="O328" s="129"/>
      <c r="P328" s="128" t="str">
        <f>IFERROR(VLOOKUP(#REF!,#REF!,6,0),"")</f>
        <v/>
      </c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5.75" customHeight="1" x14ac:dyDescent="0.2">
      <c r="A329" s="2" t="str">
        <f>IFERROR(IF(#REF!=0,"Wrong Gender!",""),"")</f>
        <v/>
      </c>
      <c r="B329" s="21"/>
      <c r="C329" s="21" t="s">
        <v>54</v>
      </c>
      <c r="D329" s="21" t="s">
        <v>54</v>
      </c>
      <c r="E329" s="21" t="s">
        <v>54</v>
      </c>
      <c r="F329" s="21" t="s">
        <v>54</v>
      </c>
      <c r="G329" s="129"/>
      <c r="H329" s="128" t="str">
        <f>IFERROR(VLOOKUP(#REF!,#REF!,6,0),"")</f>
        <v/>
      </c>
      <c r="I329" s="117" t="str">
        <f>IFERROR(IF(#REF!=0,"Wrong Gender!",""),"")</f>
        <v/>
      </c>
      <c r="J329" s="128"/>
      <c r="K329" s="128" t="s">
        <v>54</v>
      </c>
      <c r="L329" s="128" t="s">
        <v>54</v>
      </c>
      <c r="M329" s="128" t="s">
        <v>54</v>
      </c>
      <c r="N329" s="128" t="s">
        <v>54</v>
      </c>
      <c r="O329" s="129"/>
      <c r="P329" s="128" t="str">
        <f>IFERROR(VLOOKUP(#REF!,#REF!,6,0),"")</f>
        <v/>
      </c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5.75" customHeight="1" x14ac:dyDescent="0.2">
      <c r="A330" s="2" t="str">
        <f>IFERROR(IF(#REF!=0,"Wrong Gender!",""),"")</f>
        <v/>
      </c>
      <c r="B330" s="21"/>
      <c r="C330" s="21" t="s">
        <v>54</v>
      </c>
      <c r="D330" s="21" t="s">
        <v>54</v>
      </c>
      <c r="E330" s="21" t="s">
        <v>54</v>
      </c>
      <c r="F330" s="21" t="s">
        <v>54</v>
      </c>
      <c r="G330" s="129"/>
      <c r="H330" s="128" t="str">
        <f>IFERROR(VLOOKUP(#REF!,#REF!,6,0),"")</f>
        <v/>
      </c>
      <c r="I330" s="117" t="str">
        <f>IFERROR(IF(#REF!=0,"Wrong Gender!",""),"")</f>
        <v/>
      </c>
      <c r="J330" s="128"/>
      <c r="K330" s="128" t="s">
        <v>54</v>
      </c>
      <c r="L330" s="128" t="s">
        <v>54</v>
      </c>
      <c r="M330" s="128" t="s">
        <v>54</v>
      </c>
      <c r="N330" s="128" t="s">
        <v>54</v>
      </c>
      <c r="O330" s="129"/>
      <c r="P330" s="128" t="str">
        <f>IFERROR(VLOOKUP(#REF!,#REF!,6,0),"")</f>
        <v/>
      </c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5.75" customHeight="1" x14ac:dyDescent="0.2">
      <c r="A331" s="2" t="str">
        <f>IFERROR(IF(#REF!=0,"Wrong Gender!",""),"")</f>
        <v/>
      </c>
      <c r="B331" s="21"/>
      <c r="C331" s="21" t="s">
        <v>54</v>
      </c>
      <c r="D331" s="21" t="s">
        <v>54</v>
      </c>
      <c r="E331" s="21" t="s">
        <v>54</v>
      </c>
      <c r="F331" s="21" t="s">
        <v>54</v>
      </c>
      <c r="G331" s="129"/>
      <c r="H331" s="128" t="str">
        <f>IFERROR(VLOOKUP(#REF!,#REF!,6,0),"")</f>
        <v/>
      </c>
      <c r="I331" s="117" t="str">
        <f>IFERROR(IF(#REF!=0,"Wrong Gender!",""),"")</f>
        <v/>
      </c>
      <c r="J331" s="128"/>
      <c r="K331" s="128" t="s">
        <v>54</v>
      </c>
      <c r="L331" s="128" t="s">
        <v>54</v>
      </c>
      <c r="M331" s="128" t="s">
        <v>54</v>
      </c>
      <c r="N331" s="128" t="s">
        <v>54</v>
      </c>
      <c r="O331" s="129"/>
      <c r="P331" s="128" t="str">
        <f>IFERROR(VLOOKUP(#REF!,#REF!,6,0),"")</f>
        <v/>
      </c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5.75" customHeight="1" x14ac:dyDescent="0.2">
      <c r="A332" s="2" t="str">
        <f>IFERROR(IF(#REF!=0,"Wrong Gender!",""),"")</f>
        <v/>
      </c>
      <c r="B332" s="21"/>
      <c r="C332" s="21" t="s">
        <v>54</v>
      </c>
      <c r="D332" s="21" t="s">
        <v>54</v>
      </c>
      <c r="E332" s="21" t="s">
        <v>54</v>
      </c>
      <c r="F332" s="21" t="s">
        <v>54</v>
      </c>
      <c r="G332" s="129"/>
      <c r="H332" s="128" t="str">
        <f>IFERROR(VLOOKUP(#REF!,#REF!,6,0),"")</f>
        <v/>
      </c>
      <c r="I332" s="117" t="str">
        <f>IFERROR(IF(#REF!=0,"Wrong Gender!",""),"")</f>
        <v/>
      </c>
      <c r="J332" s="128"/>
      <c r="K332" s="128" t="s">
        <v>54</v>
      </c>
      <c r="L332" s="128" t="s">
        <v>54</v>
      </c>
      <c r="M332" s="128" t="s">
        <v>54</v>
      </c>
      <c r="N332" s="128" t="s">
        <v>54</v>
      </c>
      <c r="O332" s="129"/>
      <c r="P332" s="128" t="str">
        <f>IFERROR(VLOOKUP(#REF!,#REF!,6,0),"")</f>
        <v/>
      </c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5.75" customHeight="1" x14ac:dyDescent="0.2">
      <c r="A333" s="2" t="str">
        <f>IFERROR(IF(#REF!=0,"Wrong Gender!",""),"")</f>
        <v/>
      </c>
      <c r="B333" s="21"/>
      <c r="C333" s="21" t="s">
        <v>54</v>
      </c>
      <c r="D333" s="21" t="s">
        <v>54</v>
      </c>
      <c r="E333" s="21" t="s">
        <v>54</v>
      </c>
      <c r="F333" s="21" t="s">
        <v>54</v>
      </c>
      <c r="G333" s="129"/>
      <c r="H333" s="128" t="str">
        <f>IFERROR(VLOOKUP(#REF!,#REF!,6,0),"")</f>
        <v/>
      </c>
      <c r="I333" s="117" t="str">
        <f>IFERROR(IF(#REF!=0,"Wrong Gender!",""),"")</f>
        <v/>
      </c>
      <c r="J333" s="128"/>
      <c r="K333" s="128" t="s">
        <v>54</v>
      </c>
      <c r="L333" s="128" t="s">
        <v>54</v>
      </c>
      <c r="M333" s="128" t="s">
        <v>54</v>
      </c>
      <c r="N333" s="128" t="s">
        <v>54</v>
      </c>
      <c r="O333" s="129"/>
      <c r="P333" s="128" t="str">
        <f>IFERROR(VLOOKUP(#REF!,#REF!,6,0),"")</f>
        <v/>
      </c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5.75" customHeight="1" x14ac:dyDescent="0.2">
      <c r="A334" s="2" t="str">
        <f>IFERROR(IF(#REF!=0,"Wrong Gender!",""),"")</f>
        <v/>
      </c>
      <c r="B334" s="21"/>
      <c r="C334" s="21" t="s">
        <v>54</v>
      </c>
      <c r="D334" s="21" t="s">
        <v>54</v>
      </c>
      <c r="E334" s="21" t="s">
        <v>54</v>
      </c>
      <c r="F334" s="21" t="s">
        <v>54</v>
      </c>
      <c r="G334" s="129"/>
      <c r="H334" s="128" t="str">
        <f>IFERROR(VLOOKUP(#REF!,#REF!,6,0),"")</f>
        <v/>
      </c>
      <c r="I334" s="117" t="str">
        <f>IFERROR(IF(#REF!=0,"Wrong Gender!",""),"")</f>
        <v/>
      </c>
      <c r="J334" s="128"/>
      <c r="K334" s="128" t="s">
        <v>54</v>
      </c>
      <c r="L334" s="128" t="s">
        <v>54</v>
      </c>
      <c r="M334" s="128" t="s">
        <v>54</v>
      </c>
      <c r="N334" s="128" t="s">
        <v>54</v>
      </c>
      <c r="O334" s="129"/>
      <c r="P334" s="128" t="str">
        <f>IFERROR(VLOOKUP(#REF!,#REF!,6,0),"")</f>
        <v/>
      </c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5.75" customHeight="1" x14ac:dyDescent="0.2">
      <c r="A335" s="2" t="str">
        <f>IFERROR(IF(#REF!=0,"Wrong Gender!",""),"")</f>
        <v/>
      </c>
      <c r="B335" s="21"/>
      <c r="C335" s="21" t="s">
        <v>54</v>
      </c>
      <c r="D335" s="21" t="s">
        <v>54</v>
      </c>
      <c r="E335" s="21" t="s">
        <v>54</v>
      </c>
      <c r="F335" s="21" t="s">
        <v>54</v>
      </c>
      <c r="G335" s="129"/>
      <c r="H335" s="128" t="str">
        <f>IFERROR(VLOOKUP(#REF!,#REF!,6,0),"")</f>
        <v/>
      </c>
      <c r="I335" s="117" t="str">
        <f>IFERROR(IF(#REF!=0,"Wrong Gender!",""),"")</f>
        <v/>
      </c>
      <c r="J335" s="128"/>
      <c r="K335" s="128" t="s">
        <v>54</v>
      </c>
      <c r="L335" s="128" t="s">
        <v>54</v>
      </c>
      <c r="M335" s="128" t="s">
        <v>54</v>
      </c>
      <c r="N335" s="128" t="s">
        <v>54</v>
      </c>
      <c r="O335" s="129"/>
      <c r="P335" s="128" t="str">
        <f>IFERROR(VLOOKUP(#REF!,#REF!,6,0),"")</f>
        <v/>
      </c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5.75" customHeight="1" x14ac:dyDescent="0.2">
      <c r="A336" s="2" t="str">
        <f>IFERROR(IF(#REF!=0,"Wrong Gender!",""),"")</f>
        <v/>
      </c>
      <c r="B336" s="21"/>
      <c r="C336" s="21" t="s">
        <v>54</v>
      </c>
      <c r="D336" s="21" t="s">
        <v>54</v>
      </c>
      <c r="E336" s="21" t="s">
        <v>54</v>
      </c>
      <c r="F336" s="21" t="s">
        <v>54</v>
      </c>
      <c r="G336" s="129"/>
      <c r="H336" s="128" t="str">
        <f>IFERROR(VLOOKUP(#REF!,#REF!,6,0),"")</f>
        <v/>
      </c>
      <c r="I336" s="117" t="str">
        <f>IFERROR(IF(#REF!=0,"Wrong Gender!",""),"")</f>
        <v/>
      </c>
      <c r="J336" s="128"/>
      <c r="K336" s="128" t="s">
        <v>54</v>
      </c>
      <c r="L336" s="128" t="s">
        <v>54</v>
      </c>
      <c r="M336" s="128" t="s">
        <v>54</v>
      </c>
      <c r="N336" s="128" t="s">
        <v>54</v>
      </c>
      <c r="O336" s="129"/>
      <c r="P336" s="128" t="str">
        <f>IFERROR(VLOOKUP(#REF!,#REF!,6,0),"")</f>
        <v/>
      </c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5.75" customHeight="1" x14ac:dyDescent="0.2">
      <c r="A337" s="2" t="str">
        <f>IFERROR(IF(#REF!=0,"Wrong Gender!",""),"")</f>
        <v/>
      </c>
      <c r="B337" s="21"/>
      <c r="C337" s="21" t="s">
        <v>54</v>
      </c>
      <c r="D337" s="21" t="s">
        <v>54</v>
      </c>
      <c r="E337" s="21" t="s">
        <v>54</v>
      </c>
      <c r="F337" s="21" t="s">
        <v>54</v>
      </c>
      <c r="G337" s="129"/>
      <c r="H337" s="128" t="str">
        <f>IFERROR(VLOOKUP(#REF!,#REF!,6,0),"")</f>
        <v/>
      </c>
      <c r="I337" s="117" t="str">
        <f>IFERROR(IF(#REF!=0,"Wrong Gender!",""),"")</f>
        <v/>
      </c>
      <c r="J337" s="128"/>
      <c r="K337" s="128" t="s">
        <v>54</v>
      </c>
      <c r="L337" s="128" t="s">
        <v>54</v>
      </c>
      <c r="M337" s="128" t="s">
        <v>54</v>
      </c>
      <c r="N337" s="128" t="s">
        <v>54</v>
      </c>
      <c r="O337" s="129"/>
      <c r="P337" s="128" t="str">
        <f>IFERROR(VLOOKUP(#REF!,#REF!,6,0),"")</f>
        <v/>
      </c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5.75" customHeight="1" x14ac:dyDescent="0.2">
      <c r="A338" s="2" t="str">
        <f>IFERROR(IF(#REF!=0,"Wrong Gender!",""),"")</f>
        <v/>
      </c>
      <c r="B338" s="21"/>
      <c r="C338" s="21" t="s">
        <v>54</v>
      </c>
      <c r="D338" s="21" t="s">
        <v>54</v>
      </c>
      <c r="E338" s="21" t="s">
        <v>54</v>
      </c>
      <c r="F338" s="21" t="s">
        <v>54</v>
      </c>
      <c r="G338" s="129"/>
      <c r="H338" s="128" t="str">
        <f>IFERROR(VLOOKUP(#REF!,#REF!,6,0),"")</f>
        <v/>
      </c>
      <c r="I338" s="117" t="str">
        <f>IFERROR(IF(#REF!=0,"Wrong Gender!",""),"")</f>
        <v/>
      </c>
      <c r="J338" s="128"/>
      <c r="K338" s="128" t="s">
        <v>54</v>
      </c>
      <c r="L338" s="128" t="s">
        <v>54</v>
      </c>
      <c r="M338" s="128" t="s">
        <v>54</v>
      </c>
      <c r="N338" s="128" t="s">
        <v>54</v>
      </c>
      <c r="O338" s="129"/>
      <c r="P338" s="128" t="str">
        <f>IFERROR(VLOOKUP(#REF!,#REF!,6,0),"")</f>
        <v/>
      </c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5.75" customHeight="1" x14ac:dyDescent="0.2">
      <c r="A339" s="2" t="str">
        <f>IFERROR(IF(#REF!=0,"Wrong Gender!",""),"")</f>
        <v/>
      </c>
      <c r="B339" s="21"/>
      <c r="C339" s="21" t="s">
        <v>54</v>
      </c>
      <c r="D339" s="21" t="s">
        <v>54</v>
      </c>
      <c r="E339" s="21" t="s">
        <v>54</v>
      </c>
      <c r="F339" s="21" t="s">
        <v>54</v>
      </c>
      <c r="G339" s="129"/>
      <c r="H339" s="128" t="str">
        <f>IFERROR(VLOOKUP(#REF!,#REF!,6,0),"")</f>
        <v/>
      </c>
      <c r="I339" s="117" t="str">
        <f>IFERROR(IF(#REF!=0,"Wrong Gender!",""),"")</f>
        <v/>
      </c>
      <c r="J339" s="128"/>
      <c r="K339" s="128" t="s">
        <v>54</v>
      </c>
      <c r="L339" s="128" t="s">
        <v>54</v>
      </c>
      <c r="M339" s="128" t="s">
        <v>54</v>
      </c>
      <c r="N339" s="128" t="s">
        <v>54</v>
      </c>
      <c r="O339" s="129"/>
      <c r="P339" s="128" t="str">
        <f>IFERROR(VLOOKUP(#REF!,#REF!,6,0),"")</f>
        <v/>
      </c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5.75" customHeight="1" x14ac:dyDescent="0.2">
      <c r="A340" s="2" t="str">
        <f>IFERROR(IF(#REF!=0,"Wrong Gender!",""),"")</f>
        <v/>
      </c>
      <c r="B340" s="21"/>
      <c r="C340" s="21" t="s">
        <v>54</v>
      </c>
      <c r="D340" s="21" t="s">
        <v>54</v>
      </c>
      <c r="E340" s="21" t="s">
        <v>54</v>
      </c>
      <c r="F340" s="21" t="s">
        <v>54</v>
      </c>
      <c r="G340" s="129"/>
      <c r="H340" s="128" t="str">
        <f>IFERROR(VLOOKUP(#REF!,#REF!,6,0),"")</f>
        <v/>
      </c>
      <c r="I340" s="117" t="str">
        <f>IFERROR(IF(#REF!=0,"Wrong Gender!",""),"")</f>
        <v/>
      </c>
      <c r="J340" s="128"/>
      <c r="K340" s="128" t="s">
        <v>54</v>
      </c>
      <c r="L340" s="128" t="s">
        <v>54</v>
      </c>
      <c r="M340" s="128" t="s">
        <v>54</v>
      </c>
      <c r="N340" s="128" t="s">
        <v>54</v>
      </c>
      <c r="O340" s="129"/>
      <c r="P340" s="128" t="str">
        <f>IFERROR(VLOOKUP(#REF!,#REF!,6,0),"")</f>
        <v/>
      </c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5.75" customHeight="1" x14ac:dyDescent="0.2">
      <c r="A341" s="2" t="str">
        <f>IFERROR(IF(#REF!=0,"Wrong Gender!",""),"")</f>
        <v/>
      </c>
      <c r="B341" s="21"/>
      <c r="C341" s="21" t="s">
        <v>54</v>
      </c>
      <c r="D341" s="21" t="s">
        <v>54</v>
      </c>
      <c r="E341" s="21" t="s">
        <v>54</v>
      </c>
      <c r="F341" s="21" t="s">
        <v>54</v>
      </c>
      <c r="G341" s="129"/>
      <c r="H341" s="128" t="str">
        <f>IFERROR(VLOOKUP(#REF!,#REF!,6,0),"")</f>
        <v/>
      </c>
      <c r="I341" s="117" t="str">
        <f>IFERROR(IF(#REF!=0,"Wrong Gender!",""),"")</f>
        <v/>
      </c>
      <c r="J341" s="128"/>
      <c r="K341" s="128" t="s">
        <v>54</v>
      </c>
      <c r="L341" s="128" t="s">
        <v>54</v>
      </c>
      <c r="M341" s="128" t="s">
        <v>54</v>
      </c>
      <c r="N341" s="128" t="s">
        <v>54</v>
      </c>
      <c r="O341" s="129"/>
      <c r="P341" s="128" t="str">
        <f>IFERROR(VLOOKUP(#REF!,#REF!,6,0),"")</f>
        <v/>
      </c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5.75" customHeight="1" x14ac:dyDescent="0.2">
      <c r="A342" s="2" t="str">
        <f>IFERROR(IF(#REF!=0,"Wrong Gender!",""),"")</f>
        <v/>
      </c>
      <c r="B342" s="21"/>
      <c r="C342" s="21" t="s">
        <v>54</v>
      </c>
      <c r="D342" s="21" t="s">
        <v>54</v>
      </c>
      <c r="E342" s="21" t="s">
        <v>54</v>
      </c>
      <c r="F342" s="21" t="s">
        <v>54</v>
      </c>
      <c r="G342" s="129"/>
      <c r="H342" s="128" t="str">
        <f>IFERROR(VLOOKUP(#REF!,#REF!,6,0),"")</f>
        <v/>
      </c>
      <c r="I342" s="117" t="str">
        <f>IFERROR(IF(#REF!=0,"Wrong Gender!",""),"")</f>
        <v/>
      </c>
      <c r="J342" s="128"/>
      <c r="K342" s="128" t="s">
        <v>54</v>
      </c>
      <c r="L342" s="128" t="s">
        <v>54</v>
      </c>
      <c r="M342" s="128" t="s">
        <v>54</v>
      </c>
      <c r="N342" s="128" t="s">
        <v>54</v>
      </c>
      <c r="O342" s="129"/>
      <c r="P342" s="128" t="str">
        <f>IFERROR(VLOOKUP(#REF!,#REF!,6,0),"")</f>
        <v/>
      </c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5.75" customHeight="1" x14ac:dyDescent="0.2">
      <c r="A343" s="2" t="str">
        <f>IFERROR(IF(#REF!=0,"Wrong Gender!",""),"")</f>
        <v/>
      </c>
      <c r="B343" s="21"/>
      <c r="C343" s="21" t="s">
        <v>54</v>
      </c>
      <c r="D343" s="21" t="s">
        <v>54</v>
      </c>
      <c r="E343" s="21" t="s">
        <v>54</v>
      </c>
      <c r="F343" s="21" t="s">
        <v>54</v>
      </c>
      <c r="G343" s="129"/>
      <c r="H343" s="128" t="str">
        <f>IFERROR(VLOOKUP(#REF!,#REF!,6,0),"")</f>
        <v/>
      </c>
      <c r="I343" s="117" t="str">
        <f>IFERROR(IF(#REF!=0,"Wrong Gender!",""),"")</f>
        <v/>
      </c>
      <c r="J343" s="128"/>
      <c r="K343" s="128" t="s">
        <v>54</v>
      </c>
      <c r="L343" s="128" t="s">
        <v>54</v>
      </c>
      <c r="M343" s="128" t="s">
        <v>54</v>
      </c>
      <c r="N343" s="128" t="s">
        <v>54</v>
      </c>
      <c r="O343" s="129"/>
      <c r="P343" s="128" t="str">
        <f>IFERROR(VLOOKUP(#REF!,#REF!,6,0),"")</f>
        <v/>
      </c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5.75" customHeight="1" x14ac:dyDescent="0.2">
      <c r="A344" s="2" t="str">
        <f>IFERROR(IF(#REF!=0,"Wrong Gender!",""),"")</f>
        <v/>
      </c>
      <c r="B344" s="21"/>
      <c r="C344" s="21" t="s">
        <v>54</v>
      </c>
      <c r="D344" s="21" t="s">
        <v>54</v>
      </c>
      <c r="E344" s="21" t="s">
        <v>54</v>
      </c>
      <c r="F344" s="21" t="s">
        <v>54</v>
      </c>
      <c r="G344" s="129"/>
      <c r="H344" s="128" t="str">
        <f>IFERROR(VLOOKUP(#REF!,#REF!,6,0),"")</f>
        <v/>
      </c>
      <c r="I344" s="117" t="str">
        <f>IFERROR(IF(#REF!=0,"Wrong Gender!",""),"")</f>
        <v/>
      </c>
      <c r="J344" s="128"/>
      <c r="K344" s="128" t="s">
        <v>54</v>
      </c>
      <c r="L344" s="128" t="s">
        <v>54</v>
      </c>
      <c r="M344" s="128" t="s">
        <v>54</v>
      </c>
      <c r="N344" s="128" t="s">
        <v>54</v>
      </c>
      <c r="O344" s="129"/>
      <c r="P344" s="128" t="str">
        <f>IFERROR(VLOOKUP(#REF!,#REF!,6,0),"")</f>
        <v/>
      </c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5.75" customHeight="1" x14ac:dyDescent="0.2">
      <c r="A345" s="2" t="str">
        <f>IFERROR(IF(#REF!=0,"Wrong Gender!",""),"")</f>
        <v/>
      </c>
      <c r="B345" s="21"/>
      <c r="C345" s="21" t="s">
        <v>54</v>
      </c>
      <c r="D345" s="21" t="s">
        <v>54</v>
      </c>
      <c r="E345" s="21" t="s">
        <v>54</v>
      </c>
      <c r="F345" s="21" t="s">
        <v>54</v>
      </c>
      <c r="G345" s="129"/>
      <c r="H345" s="128" t="str">
        <f>IFERROR(VLOOKUP(#REF!,#REF!,6,0),"")</f>
        <v/>
      </c>
      <c r="I345" s="117" t="str">
        <f>IFERROR(IF(#REF!=0,"Wrong Gender!",""),"")</f>
        <v/>
      </c>
      <c r="J345" s="128"/>
      <c r="K345" s="128" t="s">
        <v>54</v>
      </c>
      <c r="L345" s="128" t="s">
        <v>54</v>
      </c>
      <c r="M345" s="128" t="s">
        <v>54</v>
      </c>
      <c r="N345" s="128" t="s">
        <v>54</v>
      </c>
      <c r="O345" s="129"/>
      <c r="P345" s="128" t="str">
        <f>IFERROR(VLOOKUP(#REF!,#REF!,6,0),"")</f>
        <v/>
      </c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5.75" customHeight="1" x14ac:dyDescent="0.2">
      <c r="A346" s="2" t="str">
        <f>IFERROR(IF(#REF!=0,"Wrong Gender!",""),"")</f>
        <v/>
      </c>
      <c r="B346" s="21"/>
      <c r="C346" s="21" t="s">
        <v>54</v>
      </c>
      <c r="D346" s="21" t="s">
        <v>54</v>
      </c>
      <c r="E346" s="21" t="s">
        <v>54</v>
      </c>
      <c r="F346" s="21" t="s">
        <v>54</v>
      </c>
      <c r="G346" s="129"/>
      <c r="H346" s="128" t="str">
        <f>IFERROR(VLOOKUP(#REF!,#REF!,6,0),"")</f>
        <v/>
      </c>
      <c r="I346" s="117" t="str">
        <f>IFERROR(IF(#REF!=0,"Wrong Gender!",""),"")</f>
        <v/>
      </c>
      <c r="J346" s="128"/>
      <c r="K346" s="128" t="s">
        <v>54</v>
      </c>
      <c r="L346" s="128" t="s">
        <v>54</v>
      </c>
      <c r="M346" s="128" t="s">
        <v>54</v>
      </c>
      <c r="N346" s="128" t="s">
        <v>54</v>
      </c>
      <c r="O346" s="129"/>
      <c r="P346" s="128" t="str">
        <f>IFERROR(VLOOKUP(#REF!,#REF!,6,0),"")</f>
        <v/>
      </c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5.75" customHeight="1" x14ac:dyDescent="0.2">
      <c r="A347" s="2" t="str">
        <f>IFERROR(IF(#REF!=0,"Wrong Gender!",""),"")</f>
        <v/>
      </c>
      <c r="B347" s="21"/>
      <c r="C347" s="21" t="s">
        <v>54</v>
      </c>
      <c r="D347" s="21" t="s">
        <v>54</v>
      </c>
      <c r="E347" s="21" t="s">
        <v>54</v>
      </c>
      <c r="F347" s="21" t="s">
        <v>54</v>
      </c>
      <c r="G347" s="129"/>
      <c r="H347" s="128" t="str">
        <f>IFERROR(VLOOKUP(#REF!,#REF!,6,0),"")</f>
        <v/>
      </c>
      <c r="I347" s="117" t="str">
        <f>IFERROR(IF(#REF!=0,"Wrong Gender!",""),"")</f>
        <v/>
      </c>
      <c r="J347" s="128"/>
      <c r="K347" s="128" t="s">
        <v>54</v>
      </c>
      <c r="L347" s="128" t="s">
        <v>54</v>
      </c>
      <c r="M347" s="128" t="s">
        <v>54</v>
      </c>
      <c r="N347" s="128" t="s">
        <v>54</v>
      </c>
      <c r="O347" s="129"/>
      <c r="P347" s="128" t="str">
        <f>IFERROR(VLOOKUP(#REF!,#REF!,6,0),"")</f>
        <v/>
      </c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5.75" customHeight="1" x14ac:dyDescent="0.2">
      <c r="A348" s="2" t="str">
        <f>IFERROR(IF(#REF!=0,"Wrong Gender!",""),"")</f>
        <v/>
      </c>
      <c r="B348" s="21"/>
      <c r="C348" s="21" t="s">
        <v>54</v>
      </c>
      <c r="D348" s="21" t="s">
        <v>54</v>
      </c>
      <c r="E348" s="21" t="s">
        <v>54</v>
      </c>
      <c r="F348" s="21" t="s">
        <v>54</v>
      </c>
      <c r="G348" s="129"/>
      <c r="H348" s="128" t="str">
        <f>IFERROR(VLOOKUP(#REF!,#REF!,6,0),"")</f>
        <v/>
      </c>
      <c r="I348" s="117" t="str">
        <f>IFERROR(IF(#REF!=0,"Wrong Gender!",""),"")</f>
        <v/>
      </c>
      <c r="J348" s="128"/>
      <c r="K348" s="128" t="s">
        <v>54</v>
      </c>
      <c r="L348" s="128" t="s">
        <v>54</v>
      </c>
      <c r="M348" s="128" t="s">
        <v>54</v>
      </c>
      <c r="N348" s="128" t="s">
        <v>54</v>
      </c>
      <c r="O348" s="129"/>
      <c r="P348" s="128" t="str">
        <f>IFERROR(VLOOKUP(#REF!,#REF!,6,0),"")</f>
        <v/>
      </c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5.75" customHeight="1" x14ac:dyDescent="0.2">
      <c r="A349" s="2" t="str">
        <f>IFERROR(IF(#REF!=0,"Wrong Gender!",""),"")</f>
        <v/>
      </c>
      <c r="B349" s="21"/>
      <c r="C349" s="21" t="s">
        <v>54</v>
      </c>
      <c r="D349" s="21" t="s">
        <v>54</v>
      </c>
      <c r="E349" s="21" t="s">
        <v>54</v>
      </c>
      <c r="F349" s="21" t="s">
        <v>54</v>
      </c>
      <c r="G349" s="129"/>
      <c r="H349" s="128" t="str">
        <f>IFERROR(VLOOKUP(#REF!,#REF!,6,0),"")</f>
        <v/>
      </c>
      <c r="I349" s="117" t="str">
        <f>IFERROR(IF(#REF!=0,"Wrong Gender!",""),"")</f>
        <v/>
      </c>
      <c r="J349" s="128"/>
      <c r="K349" s="128" t="s">
        <v>54</v>
      </c>
      <c r="L349" s="128" t="s">
        <v>54</v>
      </c>
      <c r="M349" s="128" t="s">
        <v>54</v>
      </c>
      <c r="N349" s="128" t="s">
        <v>54</v>
      </c>
      <c r="O349" s="129"/>
      <c r="P349" s="128" t="str">
        <f>IFERROR(VLOOKUP(#REF!,#REF!,6,0),"")</f>
        <v/>
      </c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5.75" customHeight="1" x14ac:dyDescent="0.2">
      <c r="A350" s="2" t="str">
        <f>IFERROR(IF(#REF!=0,"Wrong Gender!",""),"")</f>
        <v/>
      </c>
      <c r="B350" s="21"/>
      <c r="C350" s="21" t="s">
        <v>54</v>
      </c>
      <c r="D350" s="21" t="s">
        <v>54</v>
      </c>
      <c r="E350" s="21" t="s">
        <v>54</v>
      </c>
      <c r="F350" s="21" t="s">
        <v>54</v>
      </c>
      <c r="G350" s="129"/>
      <c r="H350" s="128" t="str">
        <f>IFERROR(VLOOKUP(#REF!,#REF!,6,0),"")</f>
        <v/>
      </c>
      <c r="I350" s="117" t="str">
        <f>IFERROR(IF(#REF!=0,"Wrong Gender!",""),"")</f>
        <v/>
      </c>
      <c r="J350" s="128"/>
      <c r="K350" s="128" t="s">
        <v>54</v>
      </c>
      <c r="L350" s="128" t="s">
        <v>54</v>
      </c>
      <c r="M350" s="128" t="s">
        <v>54</v>
      </c>
      <c r="N350" s="128" t="s">
        <v>54</v>
      </c>
      <c r="O350" s="129"/>
      <c r="P350" s="128" t="str">
        <f>IFERROR(VLOOKUP(#REF!,#REF!,6,0),"")</f>
        <v/>
      </c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5.75" customHeight="1" x14ac:dyDescent="0.2">
      <c r="A351" s="2" t="str">
        <f>IFERROR(IF(#REF!=0,"Wrong Gender!",""),"")</f>
        <v/>
      </c>
      <c r="B351" s="21"/>
      <c r="C351" s="21" t="s">
        <v>54</v>
      </c>
      <c r="D351" s="21" t="s">
        <v>54</v>
      </c>
      <c r="E351" s="21" t="s">
        <v>54</v>
      </c>
      <c r="F351" s="21" t="s">
        <v>54</v>
      </c>
      <c r="G351" s="129"/>
      <c r="H351" s="128" t="str">
        <f>IFERROR(VLOOKUP(#REF!,#REF!,6,0),"")</f>
        <v/>
      </c>
      <c r="I351" s="117" t="str">
        <f>IFERROR(IF(#REF!=0,"Wrong Gender!",""),"")</f>
        <v/>
      </c>
      <c r="J351" s="128"/>
      <c r="K351" s="128" t="s">
        <v>54</v>
      </c>
      <c r="L351" s="128" t="s">
        <v>54</v>
      </c>
      <c r="M351" s="128" t="s">
        <v>54</v>
      </c>
      <c r="N351" s="128" t="s">
        <v>54</v>
      </c>
      <c r="O351" s="129"/>
      <c r="P351" s="128" t="str">
        <f>IFERROR(VLOOKUP(#REF!,#REF!,6,0),"")</f>
        <v/>
      </c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5.75" customHeight="1" x14ac:dyDescent="0.2">
      <c r="A352" s="2" t="str">
        <f>IFERROR(IF(#REF!=0,"Wrong Gender!",""),"")</f>
        <v/>
      </c>
      <c r="B352" s="21"/>
      <c r="C352" s="21" t="s">
        <v>54</v>
      </c>
      <c r="D352" s="21" t="s">
        <v>54</v>
      </c>
      <c r="E352" s="21" t="s">
        <v>54</v>
      </c>
      <c r="F352" s="21" t="s">
        <v>54</v>
      </c>
      <c r="G352" s="129"/>
      <c r="H352" s="128" t="str">
        <f>IFERROR(VLOOKUP(#REF!,#REF!,6,0),"")</f>
        <v/>
      </c>
      <c r="I352" s="117" t="str">
        <f>IFERROR(IF(#REF!=0,"Wrong Gender!",""),"")</f>
        <v/>
      </c>
      <c r="J352" s="128"/>
      <c r="K352" s="128" t="s">
        <v>54</v>
      </c>
      <c r="L352" s="128" t="s">
        <v>54</v>
      </c>
      <c r="M352" s="128" t="s">
        <v>54</v>
      </c>
      <c r="N352" s="128" t="s">
        <v>54</v>
      </c>
      <c r="O352" s="129"/>
      <c r="P352" s="128" t="str">
        <f>IFERROR(VLOOKUP(#REF!,#REF!,6,0),"")</f>
        <v/>
      </c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5.75" customHeight="1" x14ac:dyDescent="0.2">
      <c r="A353" s="2" t="str">
        <f>IFERROR(IF(#REF!=0,"Wrong Gender!",""),"")</f>
        <v/>
      </c>
      <c r="B353" s="21"/>
      <c r="C353" s="21" t="s">
        <v>54</v>
      </c>
      <c r="D353" s="21" t="s">
        <v>54</v>
      </c>
      <c r="E353" s="21" t="s">
        <v>54</v>
      </c>
      <c r="F353" s="21" t="s">
        <v>54</v>
      </c>
      <c r="G353" s="129"/>
      <c r="H353" s="128" t="str">
        <f>IFERROR(VLOOKUP(#REF!,#REF!,6,0),"")</f>
        <v/>
      </c>
      <c r="I353" s="117" t="str">
        <f>IFERROR(IF(#REF!=0,"Wrong Gender!",""),"")</f>
        <v/>
      </c>
      <c r="J353" s="128"/>
      <c r="K353" s="128" t="s">
        <v>54</v>
      </c>
      <c r="L353" s="128" t="s">
        <v>54</v>
      </c>
      <c r="M353" s="128" t="s">
        <v>54</v>
      </c>
      <c r="N353" s="128" t="s">
        <v>54</v>
      </c>
      <c r="O353" s="129"/>
      <c r="P353" s="128" t="str">
        <f>IFERROR(VLOOKUP(#REF!,#REF!,6,0),"")</f>
        <v/>
      </c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5.75" customHeight="1" x14ac:dyDescent="0.2">
      <c r="A354" s="2" t="str">
        <f>IFERROR(IF(#REF!=0,"Wrong Gender!",""),"")</f>
        <v/>
      </c>
      <c r="B354" s="21"/>
      <c r="C354" s="21" t="s">
        <v>54</v>
      </c>
      <c r="D354" s="21" t="s">
        <v>54</v>
      </c>
      <c r="E354" s="21" t="s">
        <v>54</v>
      </c>
      <c r="F354" s="21" t="s">
        <v>54</v>
      </c>
      <c r="G354" s="129"/>
      <c r="H354" s="128" t="str">
        <f>IFERROR(VLOOKUP(#REF!,#REF!,6,0),"")</f>
        <v/>
      </c>
      <c r="I354" s="117" t="str">
        <f>IFERROR(IF(#REF!=0,"Wrong Gender!",""),"")</f>
        <v/>
      </c>
      <c r="J354" s="128"/>
      <c r="K354" s="128" t="s">
        <v>54</v>
      </c>
      <c r="L354" s="128" t="s">
        <v>54</v>
      </c>
      <c r="M354" s="128" t="s">
        <v>54</v>
      </c>
      <c r="N354" s="128" t="s">
        <v>54</v>
      </c>
      <c r="O354" s="129"/>
      <c r="P354" s="128" t="str">
        <f>IFERROR(VLOOKUP(#REF!,#REF!,6,0),"")</f>
        <v/>
      </c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5.75" customHeight="1" x14ac:dyDescent="0.2">
      <c r="A355" s="2" t="str">
        <f>IFERROR(IF(#REF!=0,"Wrong Gender!",""),"")</f>
        <v/>
      </c>
      <c r="B355" s="21"/>
      <c r="C355" s="21" t="s">
        <v>54</v>
      </c>
      <c r="D355" s="21" t="s">
        <v>54</v>
      </c>
      <c r="E355" s="21" t="s">
        <v>54</v>
      </c>
      <c r="F355" s="21" t="s">
        <v>54</v>
      </c>
      <c r="G355" s="129"/>
      <c r="H355" s="128" t="str">
        <f>IFERROR(VLOOKUP(#REF!,#REF!,6,0),"")</f>
        <v/>
      </c>
      <c r="I355" s="117" t="str">
        <f>IFERROR(IF(#REF!=0,"Wrong Gender!",""),"")</f>
        <v/>
      </c>
      <c r="J355" s="128"/>
      <c r="K355" s="128" t="s">
        <v>54</v>
      </c>
      <c r="L355" s="128" t="s">
        <v>54</v>
      </c>
      <c r="M355" s="128" t="s">
        <v>54</v>
      </c>
      <c r="N355" s="128" t="s">
        <v>54</v>
      </c>
      <c r="O355" s="129"/>
      <c r="P355" s="128" t="str">
        <f>IFERROR(VLOOKUP(#REF!,#REF!,6,0),"")</f>
        <v/>
      </c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5.75" customHeight="1" x14ac:dyDescent="0.2">
      <c r="A356" s="2" t="str">
        <f>IFERROR(IF(#REF!=0,"Wrong Gender!",""),"")</f>
        <v/>
      </c>
      <c r="B356" s="21"/>
      <c r="C356" s="21" t="s">
        <v>54</v>
      </c>
      <c r="D356" s="21" t="s">
        <v>54</v>
      </c>
      <c r="E356" s="21" t="s">
        <v>54</v>
      </c>
      <c r="F356" s="21" t="s">
        <v>54</v>
      </c>
      <c r="G356" s="129"/>
      <c r="H356" s="128" t="str">
        <f>IFERROR(VLOOKUP(#REF!,#REF!,6,0),"")</f>
        <v/>
      </c>
      <c r="I356" s="117" t="str">
        <f>IFERROR(IF(#REF!=0,"Wrong Gender!",""),"")</f>
        <v/>
      </c>
      <c r="J356" s="128"/>
      <c r="K356" s="128" t="s">
        <v>54</v>
      </c>
      <c r="L356" s="128" t="s">
        <v>54</v>
      </c>
      <c r="M356" s="128" t="s">
        <v>54</v>
      </c>
      <c r="N356" s="128" t="s">
        <v>54</v>
      </c>
      <c r="O356" s="129"/>
      <c r="P356" s="128" t="str">
        <f>IFERROR(VLOOKUP(#REF!,#REF!,6,0),"")</f>
        <v/>
      </c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5.75" customHeight="1" x14ac:dyDescent="0.2">
      <c r="A357" s="2" t="str">
        <f>IFERROR(IF(#REF!=0,"Wrong Gender!",""),"")</f>
        <v/>
      </c>
      <c r="B357" s="21"/>
      <c r="C357" s="21" t="s">
        <v>54</v>
      </c>
      <c r="D357" s="21" t="s">
        <v>54</v>
      </c>
      <c r="E357" s="21" t="s">
        <v>54</v>
      </c>
      <c r="F357" s="21" t="s">
        <v>54</v>
      </c>
      <c r="G357" s="129"/>
      <c r="H357" s="128" t="str">
        <f>IFERROR(VLOOKUP(#REF!,#REF!,6,0),"")</f>
        <v/>
      </c>
      <c r="I357" s="117" t="str">
        <f>IFERROR(IF(#REF!=0,"Wrong Gender!",""),"")</f>
        <v/>
      </c>
      <c r="J357" s="128"/>
      <c r="K357" s="128" t="s">
        <v>54</v>
      </c>
      <c r="L357" s="128" t="s">
        <v>54</v>
      </c>
      <c r="M357" s="128" t="s">
        <v>54</v>
      </c>
      <c r="N357" s="128" t="s">
        <v>54</v>
      </c>
      <c r="O357" s="129"/>
      <c r="P357" s="128" t="str">
        <f>IFERROR(VLOOKUP(#REF!,#REF!,6,0),"")</f>
        <v/>
      </c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5.75" customHeight="1" x14ac:dyDescent="0.2">
      <c r="A358" s="2" t="str">
        <f>IFERROR(IF(#REF!=0,"Wrong Gender!",""),"")</f>
        <v/>
      </c>
      <c r="B358" s="21"/>
      <c r="C358" s="21" t="s">
        <v>54</v>
      </c>
      <c r="D358" s="21" t="s">
        <v>54</v>
      </c>
      <c r="E358" s="21" t="s">
        <v>54</v>
      </c>
      <c r="F358" s="21" t="s">
        <v>54</v>
      </c>
      <c r="G358" s="129"/>
      <c r="H358" s="128" t="str">
        <f>IFERROR(VLOOKUP(#REF!,#REF!,6,0),"")</f>
        <v/>
      </c>
      <c r="I358" s="117" t="str">
        <f>IFERROR(IF(#REF!=0,"Wrong Gender!",""),"")</f>
        <v/>
      </c>
      <c r="J358" s="128"/>
      <c r="K358" s="128" t="s">
        <v>54</v>
      </c>
      <c r="L358" s="128" t="s">
        <v>54</v>
      </c>
      <c r="M358" s="128" t="s">
        <v>54</v>
      </c>
      <c r="N358" s="128" t="s">
        <v>54</v>
      </c>
      <c r="O358" s="129"/>
      <c r="P358" s="128" t="str">
        <f>IFERROR(VLOOKUP(#REF!,#REF!,6,0),"")</f>
        <v/>
      </c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5.75" customHeight="1" x14ac:dyDescent="0.2">
      <c r="A359" s="2" t="str">
        <f>IFERROR(IF(#REF!=0,"Wrong Gender!",""),"")</f>
        <v/>
      </c>
      <c r="B359" s="21"/>
      <c r="C359" s="21" t="s">
        <v>54</v>
      </c>
      <c r="D359" s="21" t="s">
        <v>54</v>
      </c>
      <c r="E359" s="21" t="s">
        <v>54</v>
      </c>
      <c r="F359" s="21" t="s">
        <v>54</v>
      </c>
      <c r="G359" s="129"/>
      <c r="H359" s="128" t="str">
        <f>IFERROR(VLOOKUP(#REF!,#REF!,6,0),"")</f>
        <v/>
      </c>
      <c r="I359" s="117" t="str">
        <f>IFERROR(IF(#REF!=0,"Wrong Gender!",""),"")</f>
        <v/>
      </c>
      <c r="J359" s="128"/>
      <c r="K359" s="128" t="s">
        <v>54</v>
      </c>
      <c r="L359" s="128" t="s">
        <v>54</v>
      </c>
      <c r="M359" s="128" t="s">
        <v>54</v>
      </c>
      <c r="N359" s="128" t="s">
        <v>54</v>
      </c>
      <c r="O359" s="129"/>
      <c r="P359" s="128" t="str">
        <f>IFERROR(VLOOKUP(#REF!,#REF!,6,0),"")</f>
        <v/>
      </c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5.75" customHeight="1" x14ac:dyDescent="0.2">
      <c r="A360" s="2" t="str">
        <f>IFERROR(IF(#REF!=0,"Wrong Gender!",""),"")</f>
        <v/>
      </c>
      <c r="B360" s="21"/>
      <c r="C360" s="21" t="s">
        <v>54</v>
      </c>
      <c r="D360" s="21" t="s">
        <v>54</v>
      </c>
      <c r="E360" s="21" t="s">
        <v>54</v>
      </c>
      <c r="F360" s="21" t="s">
        <v>54</v>
      </c>
      <c r="G360" s="129"/>
      <c r="H360" s="128" t="str">
        <f>IFERROR(VLOOKUP(#REF!,#REF!,6,0),"")</f>
        <v/>
      </c>
      <c r="I360" s="117" t="str">
        <f>IFERROR(IF(#REF!=0,"Wrong Gender!",""),"")</f>
        <v/>
      </c>
      <c r="J360" s="128"/>
      <c r="K360" s="128" t="s">
        <v>54</v>
      </c>
      <c r="L360" s="128" t="s">
        <v>54</v>
      </c>
      <c r="M360" s="128" t="s">
        <v>54</v>
      </c>
      <c r="N360" s="128" t="s">
        <v>54</v>
      </c>
      <c r="O360" s="129"/>
      <c r="P360" s="128" t="str">
        <f>IFERROR(VLOOKUP(#REF!,#REF!,6,0),"")</f>
        <v/>
      </c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5.75" customHeight="1" x14ac:dyDescent="0.2">
      <c r="A361" s="2" t="str">
        <f>IFERROR(IF(#REF!=0,"Wrong Gender!",""),"")</f>
        <v/>
      </c>
      <c r="B361" s="21"/>
      <c r="C361" s="21" t="s">
        <v>54</v>
      </c>
      <c r="D361" s="21" t="s">
        <v>54</v>
      </c>
      <c r="E361" s="21" t="s">
        <v>54</v>
      </c>
      <c r="F361" s="21" t="s">
        <v>54</v>
      </c>
      <c r="G361" s="129"/>
      <c r="H361" s="128" t="str">
        <f>IFERROR(VLOOKUP(#REF!,#REF!,6,0),"")</f>
        <v/>
      </c>
      <c r="I361" s="117" t="str">
        <f>IFERROR(IF(#REF!=0,"Wrong Gender!",""),"")</f>
        <v/>
      </c>
      <c r="J361" s="128"/>
      <c r="K361" s="128" t="s">
        <v>54</v>
      </c>
      <c r="L361" s="128" t="s">
        <v>54</v>
      </c>
      <c r="M361" s="128" t="s">
        <v>54</v>
      </c>
      <c r="N361" s="128" t="s">
        <v>54</v>
      </c>
      <c r="O361" s="129"/>
      <c r="P361" s="128" t="str">
        <f>IFERROR(VLOOKUP(#REF!,#REF!,6,0),"")</f>
        <v/>
      </c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5.75" customHeight="1" x14ac:dyDescent="0.2">
      <c r="A362" s="2" t="str">
        <f>IFERROR(IF(#REF!=0,"Wrong Gender!",""),"")</f>
        <v/>
      </c>
      <c r="B362" s="21"/>
      <c r="C362" s="21" t="s">
        <v>54</v>
      </c>
      <c r="D362" s="21" t="s">
        <v>54</v>
      </c>
      <c r="E362" s="21" t="s">
        <v>54</v>
      </c>
      <c r="F362" s="21" t="s">
        <v>54</v>
      </c>
      <c r="G362" s="129"/>
      <c r="H362" s="128" t="str">
        <f>IFERROR(VLOOKUP(#REF!,#REF!,6,0),"")</f>
        <v/>
      </c>
      <c r="I362" s="117" t="str">
        <f>IFERROR(IF(#REF!=0,"Wrong Gender!",""),"")</f>
        <v/>
      </c>
      <c r="J362" s="128"/>
      <c r="K362" s="128" t="s">
        <v>54</v>
      </c>
      <c r="L362" s="128" t="s">
        <v>54</v>
      </c>
      <c r="M362" s="128" t="s">
        <v>54</v>
      </c>
      <c r="N362" s="128" t="s">
        <v>54</v>
      </c>
      <c r="O362" s="129"/>
      <c r="P362" s="128" t="str">
        <f>IFERROR(VLOOKUP(#REF!,#REF!,6,0),"")</f>
        <v/>
      </c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5.75" customHeight="1" x14ac:dyDescent="0.2">
      <c r="A363" s="2" t="str">
        <f>IFERROR(IF(#REF!=0,"Wrong Gender!",""),"")</f>
        <v/>
      </c>
      <c r="B363" s="21"/>
      <c r="C363" s="21" t="s">
        <v>54</v>
      </c>
      <c r="D363" s="21" t="s">
        <v>54</v>
      </c>
      <c r="E363" s="21" t="s">
        <v>54</v>
      </c>
      <c r="F363" s="21" t="s">
        <v>54</v>
      </c>
      <c r="G363" s="129"/>
      <c r="H363" s="128" t="str">
        <f>IFERROR(VLOOKUP(#REF!,#REF!,6,0),"")</f>
        <v/>
      </c>
      <c r="I363" s="117" t="str">
        <f>IFERROR(IF(#REF!=0,"Wrong Gender!",""),"")</f>
        <v/>
      </c>
      <c r="J363" s="128"/>
      <c r="K363" s="128" t="s">
        <v>54</v>
      </c>
      <c r="L363" s="128" t="s">
        <v>54</v>
      </c>
      <c r="M363" s="128" t="s">
        <v>54</v>
      </c>
      <c r="N363" s="128" t="s">
        <v>54</v>
      </c>
      <c r="O363" s="129"/>
      <c r="P363" s="128" t="str">
        <f>IFERROR(VLOOKUP(#REF!,#REF!,6,0),"")</f>
        <v/>
      </c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5.75" customHeight="1" x14ac:dyDescent="0.2">
      <c r="A364" s="2" t="str">
        <f>IFERROR(IF(#REF!=0,"Wrong Gender!",""),"")</f>
        <v/>
      </c>
      <c r="B364" s="21"/>
      <c r="C364" s="21" t="s">
        <v>54</v>
      </c>
      <c r="D364" s="21" t="s">
        <v>54</v>
      </c>
      <c r="E364" s="21" t="s">
        <v>54</v>
      </c>
      <c r="F364" s="21" t="s">
        <v>54</v>
      </c>
      <c r="G364" s="129"/>
      <c r="H364" s="128" t="str">
        <f>IFERROR(VLOOKUP(#REF!,#REF!,6,0),"")</f>
        <v/>
      </c>
      <c r="I364" s="117" t="str">
        <f>IFERROR(IF(#REF!=0,"Wrong Gender!",""),"")</f>
        <v/>
      </c>
      <c r="J364" s="128"/>
      <c r="K364" s="128" t="s">
        <v>54</v>
      </c>
      <c r="L364" s="128" t="s">
        <v>54</v>
      </c>
      <c r="M364" s="128" t="s">
        <v>54</v>
      </c>
      <c r="N364" s="128" t="s">
        <v>54</v>
      </c>
      <c r="O364" s="129"/>
      <c r="P364" s="128" t="str">
        <f>IFERROR(VLOOKUP(#REF!,#REF!,6,0),"")</f>
        <v/>
      </c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5.75" customHeight="1" x14ac:dyDescent="0.2">
      <c r="A365" s="2" t="str">
        <f>IFERROR(IF(#REF!=0,"Wrong Gender!",""),"")</f>
        <v/>
      </c>
      <c r="B365" s="21"/>
      <c r="C365" s="21" t="s">
        <v>54</v>
      </c>
      <c r="D365" s="21" t="s">
        <v>54</v>
      </c>
      <c r="E365" s="21" t="s">
        <v>54</v>
      </c>
      <c r="F365" s="21" t="s">
        <v>54</v>
      </c>
      <c r="G365" s="129"/>
      <c r="H365" s="128" t="str">
        <f>IFERROR(VLOOKUP(#REF!,#REF!,6,0),"")</f>
        <v/>
      </c>
      <c r="I365" s="117" t="str">
        <f>IFERROR(IF(#REF!=0,"Wrong Gender!",""),"")</f>
        <v/>
      </c>
      <c r="J365" s="128"/>
      <c r="K365" s="128" t="s">
        <v>54</v>
      </c>
      <c r="L365" s="128" t="s">
        <v>54</v>
      </c>
      <c r="M365" s="128" t="s">
        <v>54</v>
      </c>
      <c r="N365" s="128" t="s">
        <v>54</v>
      </c>
      <c r="O365" s="129"/>
      <c r="P365" s="128" t="str">
        <f>IFERROR(VLOOKUP(#REF!,#REF!,6,0),"")</f>
        <v/>
      </c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5.75" customHeight="1" x14ac:dyDescent="0.2">
      <c r="A366" s="2" t="str">
        <f>IFERROR(IF(#REF!=0,"Wrong Gender!",""),"")</f>
        <v/>
      </c>
      <c r="B366" s="21"/>
      <c r="C366" s="21" t="s">
        <v>54</v>
      </c>
      <c r="D366" s="21" t="s">
        <v>54</v>
      </c>
      <c r="E366" s="21" t="s">
        <v>54</v>
      </c>
      <c r="F366" s="21" t="s">
        <v>54</v>
      </c>
      <c r="G366" s="129"/>
      <c r="H366" s="128" t="str">
        <f>IFERROR(VLOOKUP(#REF!,#REF!,6,0),"")</f>
        <v/>
      </c>
      <c r="I366" s="117" t="str">
        <f>IFERROR(IF(#REF!=0,"Wrong Gender!",""),"")</f>
        <v/>
      </c>
      <c r="J366" s="128"/>
      <c r="K366" s="128" t="s">
        <v>54</v>
      </c>
      <c r="L366" s="128" t="s">
        <v>54</v>
      </c>
      <c r="M366" s="128" t="s">
        <v>54</v>
      </c>
      <c r="N366" s="128" t="s">
        <v>54</v>
      </c>
      <c r="O366" s="129"/>
      <c r="P366" s="128" t="str">
        <f>IFERROR(VLOOKUP(#REF!,#REF!,6,0),"")</f>
        <v/>
      </c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5.75" customHeight="1" x14ac:dyDescent="0.2">
      <c r="A367" s="2" t="str">
        <f>IFERROR(IF(#REF!=0,"Wrong Gender!",""),"")</f>
        <v/>
      </c>
      <c r="B367" s="21"/>
      <c r="C367" s="21" t="s">
        <v>54</v>
      </c>
      <c r="D367" s="21" t="s">
        <v>54</v>
      </c>
      <c r="E367" s="21" t="s">
        <v>54</v>
      </c>
      <c r="F367" s="21" t="s">
        <v>54</v>
      </c>
      <c r="G367" s="129"/>
      <c r="H367" s="128" t="str">
        <f>IFERROR(VLOOKUP(#REF!,#REF!,6,0),"")</f>
        <v/>
      </c>
      <c r="I367" s="117" t="str">
        <f>IFERROR(IF(#REF!=0,"Wrong Gender!",""),"")</f>
        <v/>
      </c>
      <c r="J367" s="128"/>
      <c r="K367" s="128" t="s">
        <v>54</v>
      </c>
      <c r="L367" s="128" t="s">
        <v>54</v>
      </c>
      <c r="M367" s="128" t="s">
        <v>54</v>
      </c>
      <c r="N367" s="128" t="s">
        <v>54</v>
      </c>
      <c r="O367" s="129"/>
      <c r="P367" s="128" t="str">
        <f>IFERROR(VLOOKUP(#REF!,#REF!,6,0),"")</f>
        <v/>
      </c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5.75" customHeight="1" x14ac:dyDescent="0.2">
      <c r="A368" s="2" t="str">
        <f>IFERROR(IF(#REF!=0,"Wrong Gender!",""),"")</f>
        <v/>
      </c>
      <c r="B368" s="21"/>
      <c r="C368" s="21" t="s">
        <v>54</v>
      </c>
      <c r="D368" s="21" t="s">
        <v>54</v>
      </c>
      <c r="E368" s="21" t="s">
        <v>54</v>
      </c>
      <c r="F368" s="21" t="s">
        <v>54</v>
      </c>
      <c r="G368" s="129"/>
      <c r="H368" s="128" t="str">
        <f>IFERROR(VLOOKUP(#REF!,#REF!,6,0),"")</f>
        <v/>
      </c>
      <c r="I368" s="117" t="str">
        <f>IFERROR(IF(#REF!=0,"Wrong Gender!",""),"")</f>
        <v/>
      </c>
      <c r="J368" s="128"/>
      <c r="K368" s="128" t="s">
        <v>54</v>
      </c>
      <c r="L368" s="128" t="s">
        <v>54</v>
      </c>
      <c r="M368" s="128" t="s">
        <v>54</v>
      </c>
      <c r="N368" s="128" t="s">
        <v>54</v>
      </c>
      <c r="O368" s="129"/>
      <c r="P368" s="128" t="str">
        <f>IFERROR(VLOOKUP(#REF!,#REF!,6,0),"")</f>
        <v/>
      </c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5.75" customHeight="1" x14ac:dyDescent="0.2">
      <c r="A369" s="2" t="str">
        <f>IFERROR(IF(#REF!=0,"Wrong Gender!",""),"")</f>
        <v/>
      </c>
      <c r="B369" s="21"/>
      <c r="C369" s="21" t="s">
        <v>54</v>
      </c>
      <c r="D369" s="21" t="s">
        <v>54</v>
      </c>
      <c r="E369" s="21" t="s">
        <v>54</v>
      </c>
      <c r="F369" s="21" t="s">
        <v>54</v>
      </c>
      <c r="G369" s="129"/>
      <c r="H369" s="128" t="str">
        <f>IFERROR(VLOOKUP(#REF!,#REF!,6,0),"")</f>
        <v/>
      </c>
      <c r="I369" s="117" t="str">
        <f>IFERROR(IF(#REF!=0,"Wrong Gender!",""),"")</f>
        <v/>
      </c>
      <c r="J369" s="128"/>
      <c r="K369" s="128" t="s">
        <v>54</v>
      </c>
      <c r="L369" s="128" t="s">
        <v>54</v>
      </c>
      <c r="M369" s="128" t="s">
        <v>54</v>
      </c>
      <c r="N369" s="128" t="s">
        <v>54</v>
      </c>
      <c r="O369" s="129"/>
      <c r="P369" s="128" t="str">
        <f>IFERROR(VLOOKUP(#REF!,#REF!,6,0),"")</f>
        <v/>
      </c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5.75" customHeight="1" x14ac:dyDescent="0.2">
      <c r="A370" s="2" t="str">
        <f>IFERROR(IF(#REF!=0,"Wrong Gender!",""),"")</f>
        <v/>
      </c>
      <c r="B370" s="21"/>
      <c r="C370" s="21" t="s">
        <v>54</v>
      </c>
      <c r="D370" s="21" t="s">
        <v>54</v>
      </c>
      <c r="E370" s="21" t="s">
        <v>54</v>
      </c>
      <c r="F370" s="21" t="s">
        <v>54</v>
      </c>
      <c r="G370" s="129"/>
      <c r="H370" s="128" t="str">
        <f>IFERROR(VLOOKUP(#REF!,#REF!,6,0),"")</f>
        <v/>
      </c>
      <c r="I370" s="117" t="str">
        <f>IFERROR(IF(#REF!=0,"Wrong Gender!",""),"")</f>
        <v/>
      </c>
      <c r="J370" s="128"/>
      <c r="K370" s="128" t="s">
        <v>54</v>
      </c>
      <c r="L370" s="128" t="s">
        <v>54</v>
      </c>
      <c r="M370" s="128" t="s">
        <v>54</v>
      </c>
      <c r="N370" s="128" t="s">
        <v>54</v>
      </c>
      <c r="O370" s="129"/>
      <c r="P370" s="128" t="str">
        <f>IFERROR(VLOOKUP(#REF!,#REF!,6,0),"")</f>
        <v/>
      </c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5.75" customHeight="1" x14ac:dyDescent="0.2">
      <c r="A371" s="2" t="str">
        <f>IFERROR(IF(#REF!=0,"Wrong Gender!",""),"")</f>
        <v/>
      </c>
      <c r="B371" s="21"/>
      <c r="C371" s="21" t="s">
        <v>54</v>
      </c>
      <c r="D371" s="21" t="s">
        <v>54</v>
      </c>
      <c r="E371" s="21" t="s">
        <v>54</v>
      </c>
      <c r="F371" s="21" t="s">
        <v>54</v>
      </c>
      <c r="G371" s="129"/>
      <c r="H371" s="128" t="str">
        <f>IFERROR(VLOOKUP(#REF!,#REF!,6,0),"")</f>
        <v/>
      </c>
      <c r="I371" s="117" t="str">
        <f>IFERROR(IF(#REF!=0,"Wrong Gender!",""),"")</f>
        <v/>
      </c>
      <c r="J371" s="128"/>
      <c r="K371" s="128" t="s">
        <v>54</v>
      </c>
      <c r="L371" s="128" t="s">
        <v>54</v>
      </c>
      <c r="M371" s="128" t="s">
        <v>54</v>
      </c>
      <c r="N371" s="128" t="s">
        <v>54</v>
      </c>
      <c r="O371" s="129"/>
      <c r="P371" s="128" t="str">
        <f>IFERROR(VLOOKUP(#REF!,#REF!,6,0),"")</f>
        <v/>
      </c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5.75" customHeight="1" x14ac:dyDescent="0.2">
      <c r="A372" s="2" t="str">
        <f>IFERROR(IF(#REF!=0,"Wrong Gender!",""),"")</f>
        <v/>
      </c>
      <c r="B372" s="21"/>
      <c r="C372" s="21" t="s">
        <v>54</v>
      </c>
      <c r="D372" s="21" t="s">
        <v>54</v>
      </c>
      <c r="E372" s="21" t="s">
        <v>54</v>
      </c>
      <c r="F372" s="21" t="s">
        <v>54</v>
      </c>
      <c r="G372" s="129"/>
      <c r="H372" s="128" t="str">
        <f>IFERROR(VLOOKUP(#REF!,#REF!,6,0),"")</f>
        <v/>
      </c>
      <c r="I372" s="117" t="str">
        <f>IFERROR(IF(#REF!=0,"Wrong Gender!",""),"")</f>
        <v/>
      </c>
      <c r="J372" s="128"/>
      <c r="K372" s="128" t="s">
        <v>54</v>
      </c>
      <c r="L372" s="128" t="s">
        <v>54</v>
      </c>
      <c r="M372" s="128" t="s">
        <v>54</v>
      </c>
      <c r="N372" s="128" t="s">
        <v>54</v>
      </c>
      <c r="O372" s="129"/>
      <c r="P372" s="128" t="str">
        <f>IFERROR(VLOOKUP(#REF!,#REF!,6,0),"")</f>
        <v/>
      </c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5.75" customHeight="1" x14ac:dyDescent="0.2">
      <c r="A373" s="2" t="str">
        <f>IFERROR(IF(#REF!=0,"Wrong Gender!",""),"")</f>
        <v/>
      </c>
      <c r="B373" s="21"/>
      <c r="C373" s="21" t="s">
        <v>54</v>
      </c>
      <c r="D373" s="21" t="s">
        <v>54</v>
      </c>
      <c r="E373" s="21" t="s">
        <v>54</v>
      </c>
      <c r="F373" s="21" t="s">
        <v>54</v>
      </c>
      <c r="G373" s="129"/>
      <c r="H373" s="128" t="str">
        <f>IFERROR(VLOOKUP(#REF!,#REF!,6,0),"")</f>
        <v/>
      </c>
      <c r="I373" s="117" t="str">
        <f>IFERROR(IF(#REF!=0,"Wrong Gender!",""),"")</f>
        <v/>
      </c>
      <c r="J373" s="128"/>
      <c r="K373" s="128" t="s">
        <v>54</v>
      </c>
      <c r="L373" s="128" t="s">
        <v>54</v>
      </c>
      <c r="M373" s="128" t="s">
        <v>54</v>
      </c>
      <c r="N373" s="128" t="s">
        <v>54</v>
      </c>
      <c r="O373" s="129"/>
      <c r="P373" s="128" t="str">
        <f>IFERROR(VLOOKUP(#REF!,#REF!,6,0),"")</f>
        <v/>
      </c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5.75" customHeight="1" x14ac:dyDescent="0.2">
      <c r="A374" s="2" t="str">
        <f>IFERROR(IF(#REF!=0,"Wrong Gender!",""),"")</f>
        <v/>
      </c>
      <c r="B374" s="21"/>
      <c r="C374" s="21" t="s">
        <v>54</v>
      </c>
      <c r="D374" s="21" t="s">
        <v>54</v>
      </c>
      <c r="E374" s="21" t="s">
        <v>54</v>
      </c>
      <c r="F374" s="21" t="s">
        <v>54</v>
      </c>
      <c r="G374" s="129"/>
      <c r="H374" s="128" t="str">
        <f>IFERROR(VLOOKUP(#REF!,#REF!,6,0),"")</f>
        <v/>
      </c>
      <c r="I374" s="117" t="str">
        <f>IFERROR(IF(#REF!=0,"Wrong Gender!",""),"")</f>
        <v/>
      </c>
      <c r="J374" s="128"/>
      <c r="K374" s="128" t="s">
        <v>54</v>
      </c>
      <c r="L374" s="128" t="s">
        <v>54</v>
      </c>
      <c r="M374" s="128" t="s">
        <v>54</v>
      </c>
      <c r="N374" s="128" t="s">
        <v>54</v>
      </c>
      <c r="O374" s="129"/>
      <c r="P374" s="128" t="str">
        <f>IFERROR(VLOOKUP(#REF!,#REF!,6,0),"")</f>
        <v/>
      </c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5.75" customHeight="1" x14ac:dyDescent="0.2">
      <c r="A375" s="2" t="str">
        <f>IFERROR(IF(#REF!=0,"Wrong Gender!",""),"")</f>
        <v/>
      </c>
      <c r="B375" s="21"/>
      <c r="C375" s="21" t="s">
        <v>54</v>
      </c>
      <c r="D375" s="21" t="s">
        <v>54</v>
      </c>
      <c r="E375" s="21" t="s">
        <v>54</v>
      </c>
      <c r="F375" s="21" t="s">
        <v>54</v>
      </c>
      <c r="G375" s="129"/>
      <c r="H375" s="128" t="str">
        <f>IFERROR(VLOOKUP(#REF!,#REF!,6,0),"")</f>
        <v/>
      </c>
      <c r="I375" s="117" t="str">
        <f>IFERROR(IF(#REF!=0,"Wrong Gender!",""),"")</f>
        <v/>
      </c>
      <c r="J375" s="128"/>
      <c r="K375" s="128" t="s">
        <v>54</v>
      </c>
      <c r="L375" s="128" t="s">
        <v>54</v>
      </c>
      <c r="M375" s="128" t="s">
        <v>54</v>
      </c>
      <c r="N375" s="128" t="s">
        <v>54</v>
      </c>
      <c r="O375" s="129"/>
      <c r="P375" s="128" t="str">
        <f>IFERROR(VLOOKUP(#REF!,#REF!,6,0),"")</f>
        <v/>
      </c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5.75" customHeight="1" x14ac:dyDescent="0.2">
      <c r="A376" s="2" t="str">
        <f>IFERROR(IF(#REF!=0,"Wrong Gender!",""),"")</f>
        <v/>
      </c>
      <c r="B376" s="21"/>
      <c r="C376" s="21" t="s">
        <v>54</v>
      </c>
      <c r="D376" s="21" t="s">
        <v>54</v>
      </c>
      <c r="E376" s="21" t="s">
        <v>54</v>
      </c>
      <c r="F376" s="21" t="s">
        <v>54</v>
      </c>
      <c r="G376" s="129"/>
      <c r="H376" s="128" t="str">
        <f>IFERROR(VLOOKUP(#REF!,#REF!,6,0),"")</f>
        <v/>
      </c>
      <c r="I376" s="117" t="str">
        <f>IFERROR(IF(#REF!=0,"Wrong Gender!",""),"")</f>
        <v/>
      </c>
      <c r="J376" s="128"/>
      <c r="K376" s="128" t="s">
        <v>54</v>
      </c>
      <c r="L376" s="128" t="s">
        <v>54</v>
      </c>
      <c r="M376" s="128" t="s">
        <v>54</v>
      </c>
      <c r="N376" s="128" t="s">
        <v>54</v>
      </c>
      <c r="O376" s="129"/>
      <c r="P376" s="128" t="str">
        <f>IFERROR(VLOOKUP(#REF!,#REF!,6,0),"")</f>
        <v/>
      </c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5.75" customHeight="1" x14ac:dyDescent="0.2">
      <c r="A377" s="2" t="str">
        <f>IFERROR(IF(#REF!=0,"Wrong Gender!",""),"")</f>
        <v/>
      </c>
      <c r="B377" s="21"/>
      <c r="C377" s="21" t="s">
        <v>54</v>
      </c>
      <c r="D377" s="21" t="s">
        <v>54</v>
      </c>
      <c r="E377" s="21" t="s">
        <v>54</v>
      </c>
      <c r="F377" s="21" t="s">
        <v>54</v>
      </c>
      <c r="G377" s="129"/>
      <c r="H377" s="128" t="str">
        <f>IFERROR(VLOOKUP(#REF!,#REF!,6,0),"")</f>
        <v/>
      </c>
      <c r="I377" s="117" t="str">
        <f>IFERROR(IF(#REF!=0,"Wrong Gender!",""),"")</f>
        <v/>
      </c>
      <c r="J377" s="128"/>
      <c r="K377" s="128" t="s">
        <v>54</v>
      </c>
      <c r="L377" s="128" t="s">
        <v>54</v>
      </c>
      <c r="M377" s="128" t="s">
        <v>54</v>
      </c>
      <c r="N377" s="128" t="s">
        <v>54</v>
      </c>
      <c r="O377" s="129"/>
      <c r="P377" s="128" t="str">
        <f>IFERROR(VLOOKUP(#REF!,#REF!,6,0),"")</f>
        <v/>
      </c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5.75" customHeight="1" x14ac:dyDescent="0.2">
      <c r="A378" s="2" t="str">
        <f>IFERROR(IF(#REF!=0,"Wrong Gender!",""),"")</f>
        <v/>
      </c>
      <c r="B378" s="21"/>
      <c r="C378" s="21" t="s">
        <v>54</v>
      </c>
      <c r="D378" s="21" t="s">
        <v>54</v>
      </c>
      <c r="E378" s="21" t="s">
        <v>54</v>
      </c>
      <c r="F378" s="21" t="s">
        <v>54</v>
      </c>
      <c r="G378" s="129"/>
      <c r="H378" s="128" t="str">
        <f>IFERROR(VLOOKUP(#REF!,#REF!,6,0),"")</f>
        <v/>
      </c>
      <c r="I378" s="117" t="str">
        <f>IFERROR(IF(#REF!=0,"Wrong Gender!",""),"")</f>
        <v/>
      </c>
      <c r="J378" s="128"/>
      <c r="K378" s="128" t="s">
        <v>54</v>
      </c>
      <c r="L378" s="128" t="s">
        <v>54</v>
      </c>
      <c r="M378" s="128" t="s">
        <v>54</v>
      </c>
      <c r="N378" s="128" t="s">
        <v>54</v>
      </c>
      <c r="O378" s="129"/>
      <c r="P378" s="128" t="str">
        <f>IFERROR(VLOOKUP(#REF!,#REF!,6,0),"")</f>
        <v/>
      </c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5.75" customHeight="1" x14ac:dyDescent="0.2">
      <c r="A379" s="2" t="str">
        <f>IFERROR(IF(#REF!=0,"Wrong Gender!",""),"")</f>
        <v/>
      </c>
      <c r="B379" s="21"/>
      <c r="C379" s="21" t="s">
        <v>54</v>
      </c>
      <c r="D379" s="21" t="s">
        <v>54</v>
      </c>
      <c r="E379" s="21" t="s">
        <v>54</v>
      </c>
      <c r="F379" s="21" t="s">
        <v>54</v>
      </c>
      <c r="G379" s="129"/>
      <c r="H379" s="128" t="str">
        <f>IFERROR(VLOOKUP(#REF!,#REF!,6,0),"")</f>
        <v/>
      </c>
      <c r="I379" s="117" t="str">
        <f>IFERROR(IF(#REF!=0,"Wrong Gender!",""),"")</f>
        <v/>
      </c>
      <c r="J379" s="128"/>
      <c r="K379" s="128" t="s">
        <v>54</v>
      </c>
      <c r="L379" s="128" t="s">
        <v>54</v>
      </c>
      <c r="M379" s="128" t="s">
        <v>54</v>
      </c>
      <c r="N379" s="128" t="s">
        <v>54</v>
      </c>
      <c r="O379" s="129"/>
      <c r="P379" s="128" t="str">
        <f>IFERROR(VLOOKUP(#REF!,#REF!,6,0),"")</f>
        <v/>
      </c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5.75" customHeight="1" x14ac:dyDescent="0.2">
      <c r="A380" s="2" t="str">
        <f>IFERROR(IF(#REF!=0,"Wrong Gender!",""),"")</f>
        <v/>
      </c>
      <c r="B380" s="21"/>
      <c r="C380" s="21" t="s">
        <v>54</v>
      </c>
      <c r="D380" s="21" t="s">
        <v>54</v>
      </c>
      <c r="E380" s="21" t="s">
        <v>54</v>
      </c>
      <c r="F380" s="21" t="s">
        <v>54</v>
      </c>
      <c r="G380" s="129"/>
      <c r="H380" s="128" t="str">
        <f>IFERROR(VLOOKUP(#REF!,#REF!,6,0),"")</f>
        <v/>
      </c>
      <c r="I380" s="117" t="str">
        <f>IFERROR(IF(#REF!=0,"Wrong Gender!",""),"")</f>
        <v/>
      </c>
      <c r="J380" s="128"/>
      <c r="K380" s="128" t="s">
        <v>54</v>
      </c>
      <c r="L380" s="128" t="s">
        <v>54</v>
      </c>
      <c r="M380" s="128" t="s">
        <v>54</v>
      </c>
      <c r="N380" s="128" t="s">
        <v>54</v>
      </c>
      <c r="O380" s="129"/>
      <c r="P380" s="128" t="str">
        <f>IFERROR(VLOOKUP(#REF!,#REF!,6,0),"")</f>
        <v/>
      </c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5.75" customHeight="1" x14ac:dyDescent="0.2">
      <c r="A381" s="2" t="str">
        <f>IFERROR(IF(#REF!=0,"Wrong Gender!",""),"")</f>
        <v/>
      </c>
      <c r="B381" s="21"/>
      <c r="C381" s="21" t="s">
        <v>54</v>
      </c>
      <c r="D381" s="21" t="s">
        <v>54</v>
      </c>
      <c r="E381" s="21" t="s">
        <v>54</v>
      </c>
      <c r="F381" s="21" t="s">
        <v>54</v>
      </c>
      <c r="G381" s="129"/>
      <c r="H381" s="128" t="str">
        <f>IFERROR(VLOOKUP(#REF!,#REF!,6,0),"")</f>
        <v/>
      </c>
      <c r="I381" s="117" t="str">
        <f>IFERROR(IF(#REF!=0,"Wrong Gender!",""),"")</f>
        <v/>
      </c>
      <c r="J381" s="128"/>
      <c r="K381" s="128" t="s">
        <v>54</v>
      </c>
      <c r="L381" s="128" t="s">
        <v>54</v>
      </c>
      <c r="M381" s="128" t="s">
        <v>54</v>
      </c>
      <c r="N381" s="128" t="s">
        <v>54</v>
      </c>
      <c r="O381" s="129"/>
      <c r="P381" s="128" t="str">
        <f>IFERROR(VLOOKUP(#REF!,#REF!,6,0),"")</f>
        <v/>
      </c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5.75" customHeight="1" x14ac:dyDescent="0.2">
      <c r="A382" s="2" t="str">
        <f>IFERROR(IF(#REF!=0,"Wrong Gender!",""),"")</f>
        <v/>
      </c>
      <c r="B382" s="21"/>
      <c r="C382" s="21" t="s">
        <v>54</v>
      </c>
      <c r="D382" s="21" t="s">
        <v>54</v>
      </c>
      <c r="E382" s="21" t="s">
        <v>54</v>
      </c>
      <c r="F382" s="21" t="s">
        <v>54</v>
      </c>
      <c r="G382" s="129"/>
      <c r="H382" s="128" t="str">
        <f>IFERROR(VLOOKUP(#REF!,#REF!,6,0),"")</f>
        <v/>
      </c>
      <c r="I382" s="117" t="str">
        <f>IFERROR(IF(#REF!=0,"Wrong Gender!",""),"")</f>
        <v/>
      </c>
      <c r="J382" s="128"/>
      <c r="K382" s="128" t="s">
        <v>54</v>
      </c>
      <c r="L382" s="128" t="s">
        <v>54</v>
      </c>
      <c r="M382" s="128" t="s">
        <v>54</v>
      </c>
      <c r="N382" s="128" t="s">
        <v>54</v>
      </c>
      <c r="O382" s="129"/>
      <c r="P382" s="128" t="str">
        <f>IFERROR(VLOOKUP(#REF!,#REF!,6,0),"")</f>
        <v/>
      </c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5.75" customHeight="1" x14ac:dyDescent="0.2">
      <c r="A383" s="2" t="str">
        <f>IFERROR(IF(#REF!=0,"Wrong Gender!",""),"")</f>
        <v/>
      </c>
      <c r="B383" s="21"/>
      <c r="C383" s="21" t="s">
        <v>54</v>
      </c>
      <c r="D383" s="21" t="s">
        <v>54</v>
      </c>
      <c r="E383" s="21" t="s">
        <v>54</v>
      </c>
      <c r="F383" s="21" t="s">
        <v>54</v>
      </c>
      <c r="G383" s="129"/>
      <c r="H383" s="128" t="str">
        <f>IFERROR(VLOOKUP(#REF!,#REF!,6,0),"")</f>
        <v/>
      </c>
      <c r="I383" s="117" t="str">
        <f>IFERROR(IF(#REF!=0,"Wrong Gender!",""),"")</f>
        <v/>
      </c>
      <c r="J383" s="128"/>
      <c r="K383" s="128" t="s">
        <v>54</v>
      </c>
      <c r="L383" s="128" t="s">
        <v>54</v>
      </c>
      <c r="M383" s="128" t="s">
        <v>54</v>
      </c>
      <c r="N383" s="128" t="s">
        <v>54</v>
      </c>
      <c r="O383" s="129"/>
      <c r="P383" s="128" t="str">
        <f>IFERROR(VLOOKUP(#REF!,#REF!,6,0),"")</f>
        <v/>
      </c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5.75" customHeight="1" x14ac:dyDescent="0.2">
      <c r="A384" s="2" t="str">
        <f>IFERROR(IF(#REF!=0,"Wrong Gender!",""),"")</f>
        <v/>
      </c>
      <c r="B384" s="21"/>
      <c r="C384" s="21" t="s">
        <v>54</v>
      </c>
      <c r="D384" s="21" t="s">
        <v>54</v>
      </c>
      <c r="E384" s="21" t="s">
        <v>54</v>
      </c>
      <c r="F384" s="21" t="s">
        <v>54</v>
      </c>
      <c r="G384" s="129"/>
      <c r="H384" s="128" t="str">
        <f>IFERROR(VLOOKUP(#REF!,#REF!,6,0),"")</f>
        <v/>
      </c>
      <c r="I384" s="117" t="str">
        <f>IFERROR(IF(#REF!=0,"Wrong Gender!",""),"")</f>
        <v/>
      </c>
      <c r="J384" s="128"/>
      <c r="K384" s="128" t="s">
        <v>54</v>
      </c>
      <c r="L384" s="128" t="s">
        <v>54</v>
      </c>
      <c r="M384" s="128" t="s">
        <v>54</v>
      </c>
      <c r="N384" s="128" t="s">
        <v>54</v>
      </c>
      <c r="O384" s="129"/>
      <c r="P384" s="128" t="str">
        <f>IFERROR(VLOOKUP(#REF!,#REF!,6,0),"")</f>
        <v/>
      </c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5.75" customHeight="1" x14ac:dyDescent="0.2">
      <c r="A385" s="2" t="str">
        <f>IFERROR(IF(#REF!=0,"Wrong Gender!",""),"")</f>
        <v/>
      </c>
      <c r="B385" s="21"/>
      <c r="C385" s="21" t="s">
        <v>54</v>
      </c>
      <c r="D385" s="21" t="s">
        <v>54</v>
      </c>
      <c r="E385" s="21" t="s">
        <v>54</v>
      </c>
      <c r="F385" s="21" t="s">
        <v>54</v>
      </c>
      <c r="G385" s="129"/>
      <c r="H385" s="128" t="str">
        <f>IFERROR(VLOOKUP(#REF!,#REF!,6,0),"")</f>
        <v/>
      </c>
      <c r="I385" s="117" t="str">
        <f>IFERROR(IF(#REF!=0,"Wrong Gender!",""),"")</f>
        <v/>
      </c>
      <c r="J385" s="128"/>
      <c r="K385" s="128" t="s">
        <v>54</v>
      </c>
      <c r="L385" s="128" t="s">
        <v>54</v>
      </c>
      <c r="M385" s="128" t="s">
        <v>54</v>
      </c>
      <c r="N385" s="128" t="s">
        <v>54</v>
      </c>
      <c r="O385" s="129"/>
      <c r="P385" s="128" t="str">
        <f>IFERROR(VLOOKUP(#REF!,#REF!,6,0),"")</f>
        <v/>
      </c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5.75" customHeight="1" x14ac:dyDescent="0.2">
      <c r="A386" s="2" t="str">
        <f>IFERROR(IF(#REF!=0,"Wrong Gender!",""),"")</f>
        <v/>
      </c>
      <c r="B386" s="21"/>
      <c r="C386" s="21" t="s">
        <v>54</v>
      </c>
      <c r="D386" s="21" t="s">
        <v>54</v>
      </c>
      <c r="E386" s="21" t="s">
        <v>54</v>
      </c>
      <c r="F386" s="21" t="s">
        <v>54</v>
      </c>
      <c r="G386" s="129"/>
      <c r="H386" s="128" t="str">
        <f>IFERROR(VLOOKUP(#REF!,#REF!,6,0),"")</f>
        <v/>
      </c>
      <c r="I386" s="117" t="str">
        <f>IFERROR(IF(#REF!=0,"Wrong Gender!",""),"")</f>
        <v/>
      </c>
      <c r="J386" s="128"/>
      <c r="K386" s="128" t="s">
        <v>54</v>
      </c>
      <c r="L386" s="128" t="s">
        <v>54</v>
      </c>
      <c r="M386" s="128" t="s">
        <v>54</v>
      </c>
      <c r="N386" s="128" t="s">
        <v>54</v>
      </c>
      <c r="O386" s="129"/>
      <c r="P386" s="128" t="str">
        <f>IFERROR(VLOOKUP(#REF!,#REF!,6,0),"")</f>
        <v/>
      </c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5.75" customHeight="1" x14ac:dyDescent="0.2">
      <c r="A387" s="2" t="str">
        <f>IFERROR(IF(#REF!=0,"Wrong Gender!",""),"")</f>
        <v/>
      </c>
      <c r="B387" s="21"/>
      <c r="C387" s="21" t="s">
        <v>54</v>
      </c>
      <c r="D387" s="21" t="s">
        <v>54</v>
      </c>
      <c r="E387" s="21" t="s">
        <v>54</v>
      </c>
      <c r="F387" s="21" t="s">
        <v>54</v>
      </c>
      <c r="G387" s="129"/>
      <c r="H387" s="128" t="str">
        <f>IFERROR(VLOOKUP(#REF!,#REF!,6,0),"")</f>
        <v/>
      </c>
      <c r="I387" s="117" t="str">
        <f>IFERROR(IF(#REF!=0,"Wrong Gender!",""),"")</f>
        <v/>
      </c>
      <c r="J387" s="128"/>
      <c r="K387" s="128" t="s">
        <v>54</v>
      </c>
      <c r="L387" s="128" t="s">
        <v>54</v>
      </c>
      <c r="M387" s="128" t="s">
        <v>54</v>
      </c>
      <c r="N387" s="128" t="s">
        <v>54</v>
      </c>
      <c r="O387" s="129"/>
      <c r="P387" s="128" t="str">
        <f>IFERROR(VLOOKUP(#REF!,#REF!,6,0),"")</f>
        <v/>
      </c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5.75" customHeight="1" x14ac:dyDescent="0.2">
      <c r="A388" s="2" t="str">
        <f>IFERROR(IF(#REF!=0,"Wrong Gender!",""),"")</f>
        <v/>
      </c>
      <c r="B388" s="21"/>
      <c r="C388" s="21" t="s">
        <v>54</v>
      </c>
      <c r="D388" s="21" t="s">
        <v>54</v>
      </c>
      <c r="E388" s="21" t="s">
        <v>54</v>
      </c>
      <c r="F388" s="21" t="s">
        <v>54</v>
      </c>
      <c r="G388" s="129"/>
      <c r="H388" s="128" t="str">
        <f>IFERROR(VLOOKUP(#REF!,#REF!,6,0),"")</f>
        <v/>
      </c>
      <c r="I388" s="117" t="str">
        <f>IFERROR(IF(#REF!=0,"Wrong Gender!",""),"")</f>
        <v/>
      </c>
      <c r="J388" s="128"/>
      <c r="K388" s="128" t="s">
        <v>54</v>
      </c>
      <c r="L388" s="128" t="s">
        <v>54</v>
      </c>
      <c r="M388" s="128" t="s">
        <v>54</v>
      </c>
      <c r="N388" s="128" t="s">
        <v>54</v>
      </c>
      <c r="O388" s="129"/>
      <c r="P388" s="128" t="str">
        <f>IFERROR(VLOOKUP(#REF!,#REF!,6,0),"")</f>
        <v/>
      </c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5.75" customHeight="1" x14ac:dyDescent="0.2">
      <c r="A389" s="2" t="str">
        <f>IFERROR(IF(#REF!=0,"Wrong Gender!",""),"")</f>
        <v/>
      </c>
      <c r="B389" s="21"/>
      <c r="C389" s="21" t="s">
        <v>54</v>
      </c>
      <c r="D389" s="21" t="s">
        <v>54</v>
      </c>
      <c r="E389" s="21" t="s">
        <v>54</v>
      </c>
      <c r="F389" s="21" t="s">
        <v>54</v>
      </c>
      <c r="G389" s="129"/>
      <c r="H389" s="128" t="str">
        <f>IFERROR(VLOOKUP(#REF!,#REF!,6,0),"")</f>
        <v/>
      </c>
      <c r="I389" s="117" t="str">
        <f>IFERROR(IF(#REF!=0,"Wrong Gender!",""),"")</f>
        <v/>
      </c>
      <c r="J389" s="128"/>
      <c r="K389" s="128" t="s">
        <v>54</v>
      </c>
      <c r="L389" s="128" t="s">
        <v>54</v>
      </c>
      <c r="M389" s="128" t="s">
        <v>54</v>
      </c>
      <c r="N389" s="128" t="s">
        <v>54</v>
      </c>
      <c r="O389" s="129"/>
      <c r="P389" s="128" t="str">
        <f>IFERROR(VLOOKUP(#REF!,#REF!,6,0),"")</f>
        <v/>
      </c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5.75" customHeight="1" x14ac:dyDescent="0.2">
      <c r="A390" s="2" t="str">
        <f>IFERROR(IF(#REF!=0,"Wrong Gender!",""),"")</f>
        <v/>
      </c>
      <c r="B390" s="21"/>
      <c r="C390" s="21" t="s">
        <v>54</v>
      </c>
      <c r="D390" s="21" t="s">
        <v>54</v>
      </c>
      <c r="E390" s="21" t="s">
        <v>54</v>
      </c>
      <c r="F390" s="21" t="s">
        <v>54</v>
      </c>
      <c r="G390" s="129"/>
      <c r="H390" s="128" t="str">
        <f>IFERROR(VLOOKUP(#REF!,#REF!,6,0),"")</f>
        <v/>
      </c>
      <c r="I390" s="117" t="str">
        <f>IFERROR(IF(#REF!=0,"Wrong Gender!",""),"")</f>
        <v/>
      </c>
      <c r="J390" s="128"/>
      <c r="K390" s="128" t="s">
        <v>54</v>
      </c>
      <c r="L390" s="128" t="s">
        <v>54</v>
      </c>
      <c r="M390" s="128" t="s">
        <v>54</v>
      </c>
      <c r="N390" s="128" t="s">
        <v>54</v>
      </c>
      <c r="O390" s="129"/>
      <c r="P390" s="128" t="str">
        <f>IFERROR(VLOOKUP(#REF!,#REF!,6,0),"")</f>
        <v/>
      </c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5.75" customHeight="1" x14ac:dyDescent="0.2">
      <c r="A391" s="2" t="str">
        <f>IFERROR(IF(#REF!=0,"Wrong Gender!",""),"")</f>
        <v/>
      </c>
      <c r="B391" s="21"/>
      <c r="C391" s="21" t="s">
        <v>54</v>
      </c>
      <c r="D391" s="21" t="s">
        <v>54</v>
      </c>
      <c r="E391" s="21" t="s">
        <v>54</v>
      </c>
      <c r="F391" s="21" t="s">
        <v>54</v>
      </c>
      <c r="G391" s="129"/>
      <c r="H391" s="128" t="str">
        <f>IFERROR(VLOOKUP(#REF!,#REF!,6,0),"")</f>
        <v/>
      </c>
      <c r="I391" s="117" t="str">
        <f>IFERROR(IF(#REF!=0,"Wrong Gender!",""),"")</f>
        <v/>
      </c>
      <c r="J391" s="128"/>
      <c r="K391" s="128" t="s">
        <v>54</v>
      </c>
      <c r="L391" s="128" t="s">
        <v>54</v>
      </c>
      <c r="M391" s="128" t="s">
        <v>54</v>
      </c>
      <c r="N391" s="128" t="s">
        <v>54</v>
      </c>
      <c r="O391" s="129"/>
      <c r="P391" s="128" t="str">
        <f>IFERROR(VLOOKUP(#REF!,#REF!,6,0),"")</f>
        <v/>
      </c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5.75" customHeight="1" x14ac:dyDescent="0.2">
      <c r="A392" s="2" t="str">
        <f>IFERROR(IF(#REF!=0,"Wrong Gender!",""),"")</f>
        <v/>
      </c>
      <c r="B392" s="21"/>
      <c r="C392" s="21" t="s">
        <v>54</v>
      </c>
      <c r="D392" s="21" t="s">
        <v>54</v>
      </c>
      <c r="E392" s="21" t="s">
        <v>54</v>
      </c>
      <c r="F392" s="21" t="s">
        <v>54</v>
      </c>
      <c r="G392" s="129"/>
      <c r="H392" s="128" t="str">
        <f>IFERROR(VLOOKUP(#REF!,#REF!,6,0),"")</f>
        <v/>
      </c>
      <c r="I392" s="117" t="str">
        <f>IFERROR(IF(#REF!=0,"Wrong Gender!",""),"")</f>
        <v/>
      </c>
      <c r="J392" s="128"/>
      <c r="K392" s="128" t="s">
        <v>54</v>
      </c>
      <c r="L392" s="128" t="s">
        <v>54</v>
      </c>
      <c r="M392" s="128" t="s">
        <v>54</v>
      </c>
      <c r="N392" s="128" t="s">
        <v>54</v>
      </c>
      <c r="O392" s="129"/>
      <c r="P392" s="128" t="str">
        <f>IFERROR(VLOOKUP(#REF!,#REF!,6,0),"")</f>
        <v/>
      </c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5.75" customHeight="1" x14ac:dyDescent="0.2">
      <c r="A393" s="2" t="str">
        <f>IFERROR(IF(#REF!=0,"Wrong Gender!",""),"")</f>
        <v/>
      </c>
      <c r="B393" s="21"/>
      <c r="C393" s="21" t="s">
        <v>54</v>
      </c>
      <c r="D393" s="21" t="s">
        <v>54</v>
      </c>
      <c r="E393" s="21" t="s">
        <v>54</v>
      </c>
      <c r="F393" s="21" t="s">
        <v>54</v>
      </c>
      <c r="G393" s="129"/>
      <c r="H393" s="128" t="str">
        <f>IFERROR(VLOOKUP(#REF!,#REF!,6,0),"")</f>
        <v/>
      </c>
      <c r="I393" s="117" t="str">
        <f>IFERROR(IF(#REF!=0,"Wrong Gender!",""),"")</f>
        <v/>
      </c>
      <c r="J393" s="128"/>
      <c r="K393" s="128" t="s">
        <v>54</v>
      </c>
      <c r="L393" s="128" t="s">
        <v>54</v>
      </c>
      <c r="M393" s="128" t="s">
        <v>54</v>
      </c>
      <c r="N393" s="128" t="s">
        <v>54</v>
      </c>
      <c r="O393" s="129"/>
      <c r="P393" s="128" t="str">
        <f>IFERROR(VLOOKUP(#REF!,#REF!,6,0),"")</f>
        <v/>
      </c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5.75" customHeight="1" x14ac:dyDescent="0.2">
      <c r="A394" s="2" t="str">
        <f>IFERROR(IF(#REF!=0,"Wrong Gender!",""),"")</f>
        <v/>
      </c>
      <c r="B394" s="21"/>
      <c r="C394" s="21" t="s">
        <v>54</v>
      </c>
      <c r="D394" s="21" t="s">
        <v>54</v>
      </c>
      <c r="E394" s="21" t="s">
        <v>54</v>
      </c>
      <c r="F394" s="21" t="s">
        <v>54</v>
      </c>
      <c r="G394" s="129"/>
      <c r="H394" s="128" t="str">
        <f>IFERROR(VLOOKUP(#REF!,#REF!,6,0),"")</f>
        <v/>
      </c>
      <c r="I394" s="117" t="str">
        <f>IFERROR(IF(#REF!=0,"Wrong Gender!",""),"")</f>
        <v/>
      </c>
      <c r="J394" s="128"/>
      <c r="K394" s="128" t="s">
        <v>54</v>
      </c>
      <c r="L394" s="128" t="s">
        <v>54</v>
      </c>
      <c r="M394" s="128" t="s">
        <v>54</v>
      </c>
      <c r="N394" s="128" t="s">
        <v>54</v>
      </c>
      <c r="O394" s="129"/>
      <c r="P394" s="128" t="str">
        <f>IFERROR(VLOOKUP(#REF!,#REF!,6,0),"")</f>
        <v/>
      </c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5.75" customHeight="1" x14ac:dyDescent="0.2">
      <c r="A395" s="2" t="str">
        <f>IFERROR(IF(#REF!=0,"Wrong Gender!",""),"")</f>
        <v/>
      </c>
      <c r="B395" s="21"/>
      <c r="C395" s="21" t="s">
        <v>54</v>
      </c>
      <c r="D395" s="21" t="s">
        <v>54</v>
      </c>
      <c r="E395" s="21" t="s">
        <v>54</v>
      </c>
      <c r="F395" s="21" t="s">
        <v>54</v>
      </c>
      <c r="G395" s="129"/>
      <c r="H395" s="128" t="str">
        <f>IFERROR(VLOOKUP(#REF!,#REF!,6,0),"")</f>
        <v/>
      </c>
      <c r="I395" s="117" t="str">
        <f>IFERROR(IF(#REF!=0,"Wrong Gender!",""),"")</f>
        <v/>
      </c>
      <c r="J395" s="128"/>
      <c r="K395" s="128" t="s">
        <v>54</v>
      </c>
      <c r="L395" s="128" t="s">
        <v>54</v>
      </c>
      <c r="M395" s="128" t="s">
        <v>54</v>
      </c>
      <c r="N395" s="128" t="s">
        <v>54</v>
      </c>
      <c r="O395" s="129"/>
      <c r="P395" s="128" t="str">
        <f>IFERROR(VLOOKUP(#REF!,#REF!,6,0),"")</f>
        <v/>
      </c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5.75" customHeight="1" x14ac:dyDescent="0.2">
      <c r="A396" s="2" t="str">
        <f>IFERROR(IF(#REF!=0,"Wrong Gender!",""),"")</f>
        <v/>
      </c>
      <c r="B396" s="21"/>
      <c r="C396" s="21" t="s">
        <v>54</v>
      </c>
      <c r="D396" s="21" t="s">
        <v>54</v>
      </c>
      <c r="E396" s="21" t="s">
        <v>54</v>
      </c>
      <c r="F396" s="21" t="s">
        <v>54</v>
      </c>
      <c r="G396" s="129"/>
      <c r="H396" s="128" t="str">
        <f>IFERROR(VLOOKUP(#REF!,#REF!,6,0),"")</f>
        <v/>
      </c>
      <c r="I396" s="117" t="str">
        <f>IFERROR(IF(#REF!=0,"Wrong Gender!",""),"")</f>
        <v/>
      </c>
      <c r="J396" s="128"/>
      <c r="K396" s="128" t="s">
        <v>54</v>
      </c>
      <c r="L396" s="128" t="s">
        <v>54</v>
      </c>
      <c r="M396" s="128" t="s">
        <v>54</v>
      </c>
      <c r="N396" s="128" t="s">
        <v>54</v>
      </c>
      <c r="O396" s="129"/>
      <c r="P396" s="128" t="str">
        <f>IFERROR(VLOOKUP(#REF!,#REF!,6,0),"")</f>
        <v/>
      </c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5.75" customHeight="1" x14ac:dyDescent="0.2">
      <c r="A397" s="2" t="str">
        <f>IFERROR(IF(#REF!=0,"Wrong Gender!",""),"")</f>
        <v/>
      </c>
      <c r="B397" s="21"/>
      <c r="C397" s="21" t="s">
        <v>54</v>
      </c>
      <c r="D397" s="21" t="s">
        <v>54</v>
      </c>
      <c r="E397" s="21" t="s">
        <v>54</v>
      </c>
      <c r="F397" s="21" t="s">
        <v>54</v>
      </c>
      <c r="G397" s="129"/>
      <c r="H397" s="128" t="str">
        <f>IFERROR(VLOOKUP(#REF!,#REF!,6,0),"")</f>
        <v/>
      </c>
      <c r="I397" s="117" t="str">
        <f>IFERROR(IF(#REF!=0,"Wrong Gender!",""),"")</f>
        <v/>
      </c>
      <c r="J397" s="128"/>
      <c r="K397" s="128" t="s">
        <v>54</v>
      </c>
      <c r="L397" s="128" t="s">
        <v>54</v>
      </c>
      <c r="M397" s="128" t="s">
        <v>54</v>
      </c>
      <c r="N397" s="128" t="s">
        <v>54</v>
      </c>
      <c r="O397" s="129"/>
      <c r="P397" s="128" t="str">
        <f>IFERROR(VLOOKUP(#REF!,#REF!,6,0),"")</f>
        <v/>
      </c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5.75" customHeight="1" x14ac:dyDescent="0.2">
      <c r="A398" s="2" t="str">
        <f>IFERROR(IF(#REF!=0,"Wrong Gender!",""),"")</f>
        <v/>
      </c>
      <c r="B398" s="21"/>
      <c r="C398" s="21" t="s">
        <v>54</v>
      </c>
      <c r="D398" s="21" t="s">
        <v>54</v>
      </c>
      <c r="E398" s="21" t="s">
        <v>54</v>
      </c>
      <c r="F398" s="21" t="s">
        <v>54</v>
      </c>
      <c r="G398" s="129"/>
      <c r="H398" s="128" t="str">
        <f>IFERROR(VLOOKUP(#REF!,#REF!,6,0),"")</f>
        <v/>
      </c>
      <c r="I398" s="117" t="str">
        <f>IFERROR(IF(#REF!=0,"Wrong Gender!",""),"")</f>
        <v/>
      </c>
      <c r="J398" s="128"/>
      <c r="K398" s="128" t="s">
        <v>54</v>
      </c>
      <c r="L398" s="128" t="s">
        <v>54</v>
      </c>
      <c r="M398" s="128" t="s">
        <v>54</v>
      </c>
      <c r="N398" s="128" t="s">
        <v>54</v>
      </c>
      <c r="O398" s="129"/>
      <c r="P398" s="128" t="str">
        <f>IFERROR(VLOOKUP(#REF!,#REF!,6,0),"")</f>
        <v/>
      </c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5.75" customHeight="1" x14ac:dyDescent="0.2">
      <c r="A399" s="2" t="str">
        <f>IFERROR(IF(#REF!=0,"Wrong Gender!",""),"")</f>
        <v/>
      </c>
      <c r="B399" s="21"/>
      <c r="C399" s="21" t="s">
        <v>54</v>
      </c>
      <c r="D399" s="21" t="s">
        <v>54</v>
      </c>
      <c r="E399" s="21" t="s">
        <v>54</v>
      </c>
      <c r="F399" s="21" t="s">
        <v>54</v>
      </c>
      <c r="G399" s="129"/>
      <c r="H399" s="128" t="str">
        <f>IFERROR(VLOOKUP(#REF!,#REF!,6,0),"")</f>
        <v/>
      </c>
      <c r="I399" s="117" t="str">
        <f>IFERROR(IF(#REF!=0,"Wrong Gender!",""),"")</f>
        <v/>
      </c>
      <c r="J399" s="128"/>
      <c r="K399" s="128" t="s">
        <v>54</v>
      </c>
      <c r="L399" s="128" t="s">
        <v>54</v>
      </c>
      <c r="M399" s="128" t="s">
        <v>54</v>
      </c>
      <c r="N399" s="128" t="s">
        <v>54</v>
      </c>
      <c r="O399" s="129"/>
      <c r="P399" s="128" t="str">
        <f>IFERROR(VLOOKUP(#REF!,#REF!,6,0),"")</f>
        <v/>
      </c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5.75" customHeight="1" x14ac:dyDescent="0.2">
      <c r="A400" s="2" t="str">
        <f>IFERROR(IF(#REF!=0,"Wrong Gender!",""),"")</f>
        <v/>
      </c>
      <c r="B400" s="21"/>
      <c r="C400" s="21" t="s">
        <v>54</v>
      </c>
      <c r="D400" s="21" t="s">
        <v>54</v>
      </c>
      <c r="E400" s="21" t="s">
        <v>54</v>
      </c>
      <c r="F400" s="21" t="s">
        <v>54</v>
      </c>
      <c r="G400" s="129"/>
      <c r="H400" s="128" t="str">
        <f>IFERROR(VLOOKUP(#REF!,#REF!,6,0),"")</f>
        <v/>
      </c>
      <c r="I400" s="117" t="str">
        <f>IFERROR(IF(#REF!=0,"Wrong Gender!",""),"")</f>
        <v/>
      </c>
      <c r="J400" s="128"/>
      <c r="K400" s="128" t="s">
        <v>54</v>
      </c>
      <c r="L400" s="128" t="s">
        <v>54</v>
      </c>
      <c r="M400" s="128" t="s">
        <v>54</v>
      </c>
      <c r="N400" s="128" t="s">
        <v>54</v>
      </c>
      <c r="O400" s="129"/>
      <c r="P400" s="128" t="str">
        <f>IFERROR(VLOOKUP(#REF!,#REF!,6,0),"")</f>
        <v/>
      </c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5.75" customHeight="1" x14ac:dyDescent="0.2">
      <c r="A401" s="2" t="str">
        <f>IFERROR(IF(#REF!=0,"Wrong Gender!",""),"")</f>
        <v/>
      </c>
      <c r="B401" s="21"/>
      <c r="C401" s="21" t="s">
        <v>54</v>
      </c>
      <c r="D401" s="21" t="s">
        <v>54</v>
      </c>
      <c r="E401" s="21" t="s">
        <v>54</v>
      </c>
      <c r="F401" s="21" t="s">
        <v>54</v>
      </c>
      <c r="G401" s="129"/>
      <c r="H401" s="128" t="str">
        <f>IFERROR(VLOOKUP(#REF!,#REF!,6,0),"")</f>
        <v/>
      </c>
      <c r="I401" s="117" t="str">
        <f>IFERROR(IF(#REF!=0,"Wrong Gender!",""),"")</f>
        <v/>
      </c>
      <c r="J401" s="128"/>
      <c r="K401" s="128" t="s">
        <v>54</v>
      </c>
      <c r="L401" s="128" t="s">
        <v>54</v>
      </c>
      <c r="M401" s="128" t="s">
        <v>54</v>
      </c>
      <c r="N401" s="128" t="s">
        <v>54</v>
      </c>
      <c r="O401" s="129"/>
      <c r="P401" s="128" t="str">
        <f>IFERROR(VLOOKUP(#REF!,#REF!,6,0),"")</f>
        <v/>
      </c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5.75" customHeight="1" x14ac:dyDescent="0.2">
      <c r="A402" s="2" t="str">
        <f>IFERROR(IF(#REF!=0,"Wrong Gender!",""),"")</f>
        <v/>
      </c>
      <c r="B402" s="21"/>
      <c r="C402" s="21" t="s">
        <v>54</v>
      </c>
      <c r="D402" s="21" t="s">
        <v>54</v>
      </c>
      <c r="E402" s="21" t="s">
        <v>54</v>
      </c>
      <c r="F402" s="21" t="s">
        <v>54</v>
      </c>
      <c r="G402" s="129"/>
      <c r="H402" s="128" t="str">
        <f>IFERROR(VLOOKUP(#REF!,#REF!,6,0),"")</f>
        <v/>
      </c>
      <c r="I402" s="117" t="str">
        <f>IFERROR(IF(#REF!=0,"Wrong Gender!",""),"")</f>
        <v/>
      </c>
      <c r="J402" s="128"/>
      <c r="K402" s="128" t="s">
        <v>54</v>
      </c>
      <c r="L402" s="128" t="s">
        <v>54</v>
      </c>
      <c r="M402" s="128" t="s">
        <v>54</v>
      </c>
      <c r="N402" s="128" t="s">
        <v>54</v>
      </c>
      <c r="O402" s="129"/>
      <c r="P402" s="128" t="str">
        <f>IFERROR(VLOOKUP(#REF!,#REF!,6,0),"")</f>
        <v/>
      </c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5.75" customHeight="1" x14ac:dyDescent="0.2">
      <c r="A403" s="2" t="str">
        <f>IFERROR(IF(#REF!=0,"Wrong Gender!",""),"")</f>
        <v/>
      </c>
      <c r="B403" s="21"/>
      <c r="C403" s="21" t="s">
        <v>54</v>
      </c>
      <c r="D403" s="21" t="s">
        <v>54</v>
      </c>
      <c r="E403" s="21" t="s">
        <v>54</v>
      </c>
      <c r="F403" s="21" t="s">
        <v>54</v>
      </c>
      <c r="G403" s="129"/>
      <c r="H403" s="128" t="str">
        <f>IFERROR(VLOOKUP(#REF!,#REF!,6,0),"")</f>
        <v/>
      </c>
      <c r="I403" s="117" t="str">
        <f>IFERROR(IF(#REF!=0,"Wrong Gender!",""),"")</f>
        <v/>
      </c>
      <c r="J403" s="128"/>
      <c r="K403" s="128" t="s">
        <v>54</v>
      </c>
      <c r="L403" s="128" t="s">
        <v>54</v>
      </c>
      <c r="M403" s="128" t="s">
        <v>54</v>
      </c>
      <c r="N403" s="128" t="s">
        <v>54</v>
      </c>
      <c r="O403" s="129"/>
      <c r="P403" s="128" t="str">
        <f>IFERROR(VLOOKUP(#REF!,#REF!,6,0),"")</f>
        <v/>
      </c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5.75" customHeight="1" x14ac:dyDescent="0.2">
      <c r="A404" s="2" t="str">
        <f>IFERROR(IF(#REF!=0,"Wrong Gender!",""),"")</f>
        <v/>
      </c>
      <c r="B404" s="21"/>
      <c r="C404" s="21" t="s">
        <v>54</v>
      </c>
      <c r="D404" s="21" t="s">
        <v>54</v>
      </c>
      <c r="E404" s="21" t="s">
        <v>54</v>
      </c>
      <c r="F404" s="21" t="s">
        <v>54</v>
      </c>
      <c r="G404" s="129"/>
      <c r="H404" s="128" t="str">
        <f>IFERROR(VLOOKUP(#REF!,#REF!,6,0),"")</f>
        <v/>
      </c>
      <c r="I404" s="117" t="str">
        <f>IFERROR(IF(#REF!=0,"Wrong Gender!",""),"")</f>
        <v/>
      </c>
      <c r="J404" s="128"/>
      <c r="K404" s="128" t="s">
        <v>54</v>
      </c>
      <c r="L404" s="128" t="s">
        <v>54</v>
      </c>
      <c r="M404" s="128" t="s">
        <v>54</v>
      </c>
      <c r="N404" s="128" t="s">
        <v>54</v>
      </c>
      <c r="O404" s="129"/>
      <c r="P404" s="128" t="str">
        <f>IFERROR(VLOOKUP(#REF!,#REF!,6,0),"")</f>
        <v/>
      </c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5.75" customHeight="1" x14ac:dyDescent="0.2">
      <c r="A405" s="2" t="str">
        <f>IFERROR(IF(#REF!=0,"Wrong Gender!",""),"")</f>
        <v/>
      </c>
      <c r="B405" s="21"/>
      <c r="C405" s="21" t="s">
        <v>54</v>
      </c>
      <c r="D405" s="21" t="s">
        <v>54</v>
      </c>
      <c r="E405" s="21" t="s">
        <v>54</v>
      </c>
      <c r="F405" s="21" t="s">
        <v>54</v>
      </c>
      <c r="G405" s="129"/>
      <c r="H405" s="128" t="str">
        <f>IFERROR(VLOOKUP(#REF!,#REF!,6,0),"")</f>
        <v/>
      </c>
      <c r="I405" s="117" t="str">
        <f>IFERROR(IF(#REF!=0,"Wrong Gender!",""),"")</f>
        <v/>
      </c>
      <c r="J405" s="128"/>
      <c r="K405" s="128" t="s">
        <v>54</v>
      </c>
      <c r="L405" s="128" t="s">
        <v>54</v>
      </c>
      <c r="M405" s="128" t="s">
        <v>54</v>
      </c>
      <c r="N405" s="128" t="s">
        <v>54</v>
      </c>
      <c r="O405" s="129"/>
      <c r="P405" s="128" t="str">
        <f>IFERROR(VLOOKUP(#REF!,#REF!,6,0),"")</f>
        <v/>
      </c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5.75" customHeight="1" x14ac:dyDescent="0.2">
      <c r="A406" s="2" t="str">
        <f>IFERROR(IF(#REF!=0,"Wrong Gender!",""),"")</f>
        <v/>
      </c>
      <c r="B406" s="21"/>
      <c r="C406" s="21" t="s">
        <v>54</v>
      </c>
      <c r="D406" s="21" t="s">
        <v>54</v>
      </c>
      <c r="E406" s="21" t="s">
        <v>54</v>
      </c>
      <c r="F406" s="21" t="s">
        <v>54</v>
      </c>
      <c r="G406" s="129"/>
      <c r="H406" s="128" t="str">
        <f>IFERROR(VLOOKUP(#REF!,#REF!,6,0),"")</f>
        <v/>
      </c>
      <c r="I406" s="117" t="str">
        <f>IFERROR(IF(#REF!=0,"Wrong Gender!",""),"")</f>
        <v/>
      </c>
      <c r="J406" s="128"/>
      <c r="K406" s="128" t="s">
        <v>54</v>
      </c>
      <c r="L406" s="128" t="s">
        <v>54</v>
      </c>
      <c r="M406" s="128" t="s">
        <v>54</v>
      </c>
      <c r="N406" s="128" t="s">
        <v>54</v>
      </c>
      <c r="O406" s="129"/>
      <c r="P406" s="128" t="str">
        <f>IFERROR(VLOOKUP(#REF!,#REF!,6,0),"")</f>
        <v/>
      </c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5.75" customHeight="1" x14ac:dyDescent="0.2">
      <c r="A407" s="2" t="str">
        <f>IFERROR(IF(#REF!=0,"Wrong Gender!",""),"")</f>
        <v/>
      </c>
      <c r="B407" s="21"/>
      <c r="C407" s="21" t="s">
        <v>54</v>
      </c>
      <c r="D407" s="21" t="s">
        <v>54</v>
      </c>
      <c r="E407" s="21" t="s">
        <v>54</v>
      </c>
      <c r="F407" s="21" t="s">
        <v>54</v>
      </c>
      <c r="G407" s="129"/>
      <c r="H407" s="128" t="str">
        <f>IFERROR(VLOOKUP(#REF!,#REF!,6,0),"")</f>
        <v/>
      </c>
      <c r="I407" s="117" t="str">
        <f>IFERROR(IF(#REF!=0,"Wrong Gender!",""),"")</f>
        <v/>
      </c>
      <c r="J407" s="128"/>
      <c r="K407" s="128" t="s">
        <v>54</v>
      </c>
      <c r="L407" s="128" t="s">
        <v>54</v>
      </c>
      <c r="M407" s="128" t="s">
        <v>54</v>
      </c>
      <c r="N407" s="128" t="s">
        <v>54</v>
      </c>
      <c r="O407" s="129"/>
      <c r="P407" s="128" t="str">
        <f>IFERROR(VLOOKUP(#REF!,#REF!,6,0),"")</f>
        <v/>
      </c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5.75" customHeight="1" x14ac:dyDescent="0.2">
      <c r="A408" s="2" t="str">
        <f>IFERROR(IF(#REF!=0,"Wrong Gender!",""),"")</f>
        <v/>
      </c>
      <c r="B408" s="21"/>
      <c r="C408" s="21" t="s">
        <v>54</v>
      </c>
      <c r="D408" s="21" t="s">
        <v>54</v>
      </c>
      <c r="E408" s="21" t="s">
        <v>54</v>
      </c>
      <c r="F408" s="21" t="s">
        <v>54</v>
      </c>
      <c r="G408" s="129"/>
      <c r="H408" s="128" t="str">
        <f>IFERROR(VLOOKUP(#REF!,#REF!,6,0),"")</f>
        <v/>
      </c>
      <c r="I408" s="117" t="str">
        <f>IFERROR(IF(#REF!=0,"Wrong Gender!",""),"")</f>
        <v/>
      </c>
      <c r="J408" s="128"/>
      <c r="K408" s="128" t="s">
        <v>54</v>
      </c>
      <c r="L408" s="128" t="s">
        <v>54</v>
      </c>
      <c r="M408" s="128" t="s">
        <v>54</v>
      </c>
      <c r="N408" s="128" t="s">
        <v>54</v>
      </c>
      <c r="O408" s="129"/>
      <c r="P408" s="128" t="str">
        <f>IFERROR(VLOOKUP(#REF!,#REF!,6,0),"")</f>
        <v/>
      </c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5.75" customHeight="1" x14ac:dyDescent="0.2">
      <c r="A409" s="2" t="str">
        <f>IFERROR(IF(#REF!=0,"Wrong Gender!",""),"")</f>
        <v/>
      </c>
      <c r="B409" s="21"/>
      <c r="C409" s="21" t="s">
        <v>54</v>
      </c>
      <c r="D409" s="21" t="s">
        <v>54</v>
      </c>
      <c r="E409" s="21" t="s">
        <v>54</v>
      </c>
      <c r="F409" s="21" t="s">
        <v>54</v>
      </c>
      <c r="G409" s="129"/>
      <c r="H409" s="128" t="str">
        <f>IFERROR(VLOOKUP(#REF!,#REF!,6,0),"")</f>
        <v/>
      </c>
      <c r="I409" s="117" t="str">
        <f>IFERROR(IF(#REF!=0,"Wrong Gender!",""),"")</f>
        <v/>
      </c>
      <c r="J409" s="128"/>
      <c r="K409" s="128" t="s">
        <v>54</v>
      </c>
      <c r="L409" s="128" t="s">
        <v>54</v>
      </c>
      <c r="M409" s="128" t="s">
        <v>54</v>
      </c>
      <c r="N409" s="128" t="s">
        <v>54</v>
      </c>
      <c r="O409" s="129"/>
      <c r="P409" s="128" t="str">
        <f>IFERROR(VLOOKUP(#REF!,#REF!,6,0),"")</f>
        <v/>
      </c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5.75" customHeight="1" x14ac:dyDescent="0.2">
      <c r="A410" s="2" t="str">
        <f>IFERROR(IF(#REF!=0,"Wrong Gender!",""),"")</f>
        <v/>
      </c>
      <c r="B410" s="21"/>
      <c r="C410" s="21" t="s">
        <v>54</v>
      </c>
      <c r="D410" s="21" t="s">
        <v>54</v>
      </c>
      <c r="E410" s="21" t="s">
        <v>54</v>
      </c>
      <c r="F410" s="21" t="s">
        <v>54</v>
      </c>
      <c r="G410" s="129"/>
      <c r="H410" s="128" t="str">
        <f>IFERROR(VLOOKUP(#REF!,#REF!,6,0),"")</f>
        <v/>
      </c>
      <c r="I410" s="117" t="str">
        <f>IFERROR(IF(#REF!=0,"Wrong Gender!",""),"")</f>
        <v/>
      </c>
      <c r="J410" s="128"/>
      <c r="K410" s="128" t="s">
        <v>54</v>
      </c>
      <c r="L410" s="128" t="s">
        <v>54</v>
      </c>
      <c r="M410" s="128" t="s">
        <v>54</v>
      </c>
      <c r="N410" s="128" t="s">
        <v>54</v>
      </c>
      <c r="O410" s="129"/>
      <c r="P410" s="128" t="str">
        <f>IFERROR(VLOOKUP(#REF!,#REF!,6,0),"")</f>
        <v/>
      </c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5.75" customHeight="1" x14ac:dyDescent="0.2">
      <c r="A411" s="2" t="str">
        <f>IFERROR(IF(#REF!=0,"Wrong Gender!",""),"")</f>
        <v/>
      </c>
      <c r="B411" s="21"/>
      <c r="C411" s="21" t="s">
        <v>54</v>
      </c>
      <c r="D411" s="21" t="s">
        <v>54</v>
      </c>
      <c r="E411" s="21" t="s">
        <v>54</v>
      </c>
      <c r="F411" s="21" t="s">
        <v>54</v>
      </c>
      <c r="G411" s="129"/>
      <c r="H411" s="128" t="str">
        <f>IFERROR(VLOOKUP(#REF!,#REF!,6,0),"")</f>
        <v/>
      </c>
      <c r="I411" s="117" t="str">
        <f>IFERROR(IF(#REF!=0,"Wrong Gender!",""),"")</f>
        <v/>
      </c>
      <c r="J411" s="128"/>
      <c r="K411" s="128" t="s">
        <v>54</v>
      </c>
      <c r="L411" s="128" t="s">
        <v>54</v>
      </c>
      <c r="M411" s="128" t="s">
        <v>54</v>
      </c>
      <c r="N411" s="128" t="s">
        <v>54</v>
      </c>
      <c r="O411" s="129"/>
      <c r="P411" s="128" t="str">
        <f>IFERROR(VLOOKUP(#REF!,#REF!,6,0),"")</f>
        <v/>
      </c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5.75" customHeight="1" x14ac:dyDescent="0.2">
      <c r="A412" s="2" t="str">
        <f>IFERROR(IF(#REF!=0,"Wrong Gender!",""),"")</f>
        <v/>
      </c>
      <c r="B412" s="21"/>
      <c r="C412" s="21" t="s">
        <v>54</v>
      </c>
      <c r="D412" s="21" t="s">
        <v>54</v>
      </c>
      <c r="E412" s="21" t="s">
        <v>54</v>
      </c>
      <c r="F412" s="21" t="s">
        <v>54</v>
      </c>
      <c r="G412" s="129"/>
      <c r="H412" s="128" t="str">
        <f>IFERROR(VLOOKUP(#REF!,#REF!,6,0),"")</f>
        <v/>
      </c>
      <c r="I412" s="117" t="str">
        <f>IFERROR(IF(#REF!=0,"Wrong Gender!",""),"")</f>
        <v/>
      </c>
      <c r="J412" s="128"/>
      <c r="K412" s="128" t="s">
        <v>54</v>
      </c>
      <c r="L412" s="128" t="s">
        <v>54</v>
      </c>
      <c r="M412" s="128" t="s">
        <v>54</v>
      </c>
      <c r="N412" s="128" t="s">
        <v>54</v>
      </c>
      <c r="O412" s="129"/>
      <c r="P412" s="128" t="str">
        <f>IFERROR(VLOOKUP(#REF!,#REF!,6,0),"")</f>
        <v/>
      </c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5.75" customHeight="1" x14ac:dyDescent="0.2">
      <c r="A413" s="2" t="str">
        <f>IFERROR(IF(#REF!=0,"Wrong Gender!",""),"")</f>
        <v/>
      </c>
      <c r="B413" s="21"/>
      <c r="C413" s="21" t="s">
        <v>54</v>
      </c>
      <c r="D413" s="21" t="s">
        <v>54</v>
      </c>
      <c r="E413" s="21" t="s">
        <v>54</v>
      </c>
      <c r="F413" s="21" t="s">
        <v>54</v>
      </c>
      <c r="G413" s="129"/>
      <c r="H413" s="128" t="str">
        <f>IFERROR(VLOOKUP(#REF!,#REF!,6,0),"")</f>
        <v/>
      </c>
      <c r="I413" s="117" t="str">
        <f>IFERROR(IF(#REF!=0,"Wrong Gender!",""),"")</f>
        <v/>
      </c>
      <c r="J413" s="128"/>
      <c r="K413" s="128" t="s">
        <v>54</v>
      </c>
      <c r="L413" s="128" t="s">
        <v>54</v>
      </c>
      <c r="M413" s="128" t="s">
        <v>54</v>
      </c>
      <c r="N413" s="128" t="s">
        <v>54</v>
      </c>
      <c r="O413" s="129"/>
      <c r="P413" s="128" t="str">
        <f>IFERROR(VLOOKUP(#REF!,#REF!,6,0),"")</f>
        <v/>
      </c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5.75" customHeight="1" x14ac:dyDescent="0.2">
      <c r="A414" s="2" t="str">
        <f>IFERROR(IF(#REF!=0,"Wrong Gender!",""),"")</f>
        <v/>
      </c>
      <c r="B414" s="21"/>
      <c r="C414" s="21" t="s">
        <v>54</v>
      </c>
      <c r="D414" s="21" t="s">
        <v>54</v>
      </c>
      <c r="E414" s="21" t="s">
        <v>54</v>
      </c>
      <c r="F414" s="21" t="s">
        <v>54</v>
      </c>
      <c r="G414" s="129"/>
      <c r="H414" s="128" t="str">
        <f>IFERROR(VLOOKUP(#REF!,#REF!,6,0),"")</f>
        <v/>
      </c>
      <c r="I414" s="117" t="str">
        <f>IFERROR(IF(#REF!=0,"Wrong Gender!",""),"")</f>
        <v/>
      </c>
      <c r="J414" s="128"/>
      <c r="K414" s="128" t="s">
        <v>54</v>
      </c>
      <c r="L414" s="128" t="s">
        <v>54</v>
      </c>
      <c r="M414" s="128" t="s">
        <v>54</v>
      </c>
      <c r="N414" s="128" t="s">
        <v>54</v>
      </c>
      <c r="O414" s="129"/>
      <c r="P414" s="128" t="str">
        <f>IFERROR(VLOOKUP(#REF!,#REF!,6,0),"")</f>
        <v/>
      </c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5.75" customHeight="1" x14ac:dyDescent="0.2">
      <c r="A415" s="2" t="str">
        <f>IFERROR(IF(#REF!=0,"Wrong Gender!",""),"")</f>
        <v/>
      </c>
      <c r="B415" s="21"/>
      <c r="C415" s="21" t="s">
        <v>54</v>
      </c>
      <c r="D415" s="21" t="s">
        <v>54</v>
      </c>
      <c r="E415" s="21" t="s">
        <v>54</v>
      </c>
      <c r="F415" s="21" t="s">
        <v>54</v>
      </c>
      <c r="G415" s="129"/>
      <c r="H415" s="128" t="str">
        <f>IFERROR(VLOOKUP(#REF!,#REF!,6,0),"")</f>
        <v/>
      </c>
      <c r="I415" s="117" t="str">
        <f>IFERROR(IF(#REF!=0,"Wrong Gender!",""),"")</f>
        <v/>
      </c>
      <c r="J415" s="128"/>
      <c r="K415" s="128" t="s">
        <v>54</v>
      </c>
      <c r="L415" s="128" t="s">
        <v>54</v>
      </c>
      <c r="M415" s="128" t="s">
        <v>54</v>
      </c>
      <c r="N415" s="128" t="s">
        <v>54</v>
      </c>
      <c r="O415" s="129"/>
      <c r="P415" s="128" t="str">
        <f>IFERROR(VLOOKUP(#REF!,#REF!,6,0),"")</f>
        <v/>
      </c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5.75" customHeight="1" x14ac:dyDescent="0.2">
      <c r="A416" s="2" t="str">
        <f>IFERROR(IF(#REF!=0,"Wrong Gender!",""),"")</f>
        <v/>
      </c>
      <c r="B416" s="21"/>
      <c r="C416" s="21" t="s">
        <v>54</v>
      </c>
      <c r="D416" s="21" t="s">
        <v>54</v>
      </c>
      <c r="E416" s="21" t="s">
        <v>54</v>
      </c>
      <c r="F416" s="21" t="s">
        <v>54</v>
      </c>
      <c r="G416" s="129"/>
      <c r="H416" s="128" t="str">
        <f>IFERROR(VLOOKUP(#REF!,#REF!,6,0),"")</f>
        <v/>
      </c>
      <c r="I416" s="117" t="str">
        <f>IFERROR(IF(#REF!=0,"Wrong Gender!",""),"")</f>
        <v/>
      </c>
      <c r="J416" s="128"/>
      <c r="K416" s="128" t="s">
        <v>54</v>
      </c>
      <c r="L416" s="128" t="s">
        <v>54</v>
      </c>
      <c r="M416" s="128" t="s">
        <v>54</v>
      </c>
      <c r="N416" s="128" t="s">
        <v>54</v>
      </c>
      <c r="O416" s="129"/>
      <c r="P416" s="128" t="str">
        <f>IFERROR(VLOOKUP(#REF!,#REF!,6,0),"")</f>
        <v/>
      </c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5.75" customHeight="1" x14ac:dyDescent="0.2">
      <c r="A417" s="2" t="str">
        <f>IFERROR(IF(#REF!=0,"Wrong Gender!",""),"")</f>
        <v/>
      </c>
      <c r="B417" s="21"/>
      <c r="C417" s="21" t="s">
        <v>54</v>
      </c>
      <c r="D417" s="21" t="s">
        <v>54</v>
      </c>
      <c r="E417" s="21" t="s">
        <v>54</v>
      </c>
      <c r="F417" s="21" t="s">
        <v>54</v>
      </c>
      <c r="G417" s="129"/>
      <c r="H417" s="128" t="str">
        <f>IFERROR(VLOOKUP(#REF!,#REF!,6,0),"")</f>
        <v/>
      </c>
      <c r="I417" s="117" t="str">
        <f>IFERROR(IF(#REF!=0,"Wrong Gender!",""),"")</f>
        <v/>
      </c>
      <c r="J417" s="128"/>
      <c r="K417" s="128" t="s">
        <v>54</v>
      </c>
      <c r="L417" s="128" t="s">
        <v>54</v>
      </c>
      <c r="M417" s="128" t="s">
        <v>54</v>
      </c>
      <c r="N417" s="128" t="s">
        <v>54</v>
      </c>
      <c r="O417" s="129"/>
      <c r="P417" s="128" t="str">
        <f>IFERROR(VLOOKUP(#REF!,#REF!,6,0),"")</f>
        <v/>
      </c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5.75" customHeight="1" x14ac:dyDescent="0.2">
      <c r="A418" s="2" t="str">
        <f>IFERROR(IF(#REF!=0,"Wrong Gender!",""),"")</f>
        <v/>
      </c>
      <c r="B418" s="21"/>
      <c r="C418" s="21" t="s">
        <v>54</v>
      </c>
      <c r="D418" s="21" t="s">
        <v>54</v>
      </c>
      <c r="E418" s="21" t="s">
        <v>54</v>
      </c>
      <c r="F418" s="21" t="s">
        <v>54</v>
      </c>
      <c r="G418" s="129"/>
      <c r="H418" s="128" t="str">
        <f>IFERROR(VLOOKUP(#REF!,#REF!,6,0),"")</f>
        <v/>
      </c>
      <c r="I418" s="117" t="str">
        <f>IFERROR(IF(#REF!=0,"Wrong Gender!",""),"")</f>
        <v/>
      </c>
      <c r="J418" s="128"/>
      <c r="K418" s="128" t="s">
        <v>54</v>
      </c>
      <c r="L418" s="128" t="s">
        <v>54</v>
      </c>
      <c r="M418" s="128" t="s">
        <v>54</v>
      </c>
      <c r="N418" s="128" t="s">
        <v>54</v>
      </c>
      <c r="O418" s="129"/>
      <c r="P418" s="128" t="str">
        <f>IFERROR(VLOOKUP(#REF!,#REF!,6,0),"")</f>
        <v/>
      </c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5.75" customHeight="1" x14ac:dyDescent="0.2">
      <c r="A419" s="2" t="str">
        <f>IFERROR(IF(#REF!=0,"Wrong Gender!",""),"")</f>
        <v/>
      </c>
      <c r="B419" s="21"/>
      <c r="C419" s="21" t="s">
        <v>54</v>
      </c>
      <c r="D419" s="21" t="s">
        <v>54</v>
      </c>
      <c r="E419" s="21" t="s">
        <v>54</v>
      </c>
      <c r="F419" s="21" t="s">
        <v>54</v>
      </c>
      <c r="G419" s="129"/>
      <c r="H419" s="128" t="str">
        <f>IFERROR(VLOOKUP(#REF!,#REF!,6,0),"")</f>
        <v/>
      </c>
      <c r="I419" s="117" t="str">
        <f>IFERROR(IF(#REF!=0,"Wrong Gender!",""),"")</f>
        <v/>
      </c>
      <c r="J419" s="128"/>
      <c r="K419" s="128" t="s">
        <v>54</v>
      </c>
      <c r="L419" s="128" t="s">
        <v>54</v>
      </c>
      <c r="M419" s="128" t="s">
        <v>54</v>
      </c>
      <c r="N419" s="128" t="s">
        <v>54</v>
      </c>
      <c r="O419" s="129"/>
      <c r="P419" s="128" t="str">
        <f>IFERROR(VLOOKUP(#REF!,#REF!,6,0),"")</f>
        <v/>
      </c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5.75" customHeight="1" x14ac:dyDescent="0.2">
      <c r="A420" s="2" t="str">
        <f>IFERROR(IF(#REF!=0,"Wrong Gender!",""),"")</f>
        <v/>
      </c>
      <c r="B420" s="21"/>
      <c r="C420" s="21" t="s">
        <v>54</v>
      </c>
      <c r="D420" s="21" t="s">
        <v>54</v>
      </c>
      <c r="E420" s="21" t="s">
        <v>54</v>
      </c>
      <c r="F420" s="21" t="s">
        <v>54</v>
      </c>
      <c r="G420" s="129"/>
      <c r="H420" s="128" t="str">
        <f>IFERROR(VLOOKUP(#REF!,#REF!,6,0),"")</f>
        <v/>
      </c>
      <c r="I420" s="117" t="str">
        <f>IFERROR(IF(#REF!=0,"Wrong Gender!",""),"")</f>
        <v/>
      </c>
      <c r="J420" s="128"/>
      <c r="K420" s="128" t="s">
        <v>54</v>
      </c>
      <c r="L420" s="128" t="s">
        <v>54</v>
      </c>
      <c r="M420" s="128" t="s">
        <v>54</v>
      </c>
      <c r="N420" s="128" t="s">
        <v>54</v>
      </c>
      <c r="O420" s="129"/>
      <c r="P420" s="128" t="str">
        <f>IFERROR(VLOOKUP(#REF!,#REF!,6,0),"")</f>
        <v/>
      </c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5.75" customHeight="1" x14ac:dyDescent="0.2">
      <c r="A421" s="2" t="str">
        <f>IFERROR(IF(#REF!=0,"Wrong Gender!",""),"")</f>
        <v/>
      </c>
      <c r="B421" s="21"/>
      <c r="C421" s="21" t="s">
        <v>54</v>
      </c>
      <c r="D421" s="21" t="s">
        <v>54</v>
      </c>
      <c r="E421" s="21" t="s">
        <v>54</v>
      </c>
      <c r="F421" s="21" t="s">
        <v>54</v>
      </c>
      <c r="G421" s="129"/>
      <c r="H421" s="128" t="str">
        <f>IFERROR(VLOOKUP(#REF!,#REF!,6,0),"")</f>
        <v/>
      </c>
      <c r="I421" s="117" t="str">
        <f>IFERROR(IF(#REF!=0,"Wrong Gender!",""),"")</f>
        <v/>
      </c>
      <c r="J421" s="128"/>
      <c r="K421" s="128" t="s">
        <v>54</v>
      </c>
      <c r="L421" s="128" t="s">
        <v>54</v>
      </c>
      <c r="M421" s="128" t="s">
        <v>54</v>
      </c>
      <c r="N421" s="128" t="s">
        <v>54</v>
      </c>
      <c r="O421" s="129"/>
      <c r="P421" s="128" t="str">
        <f>IFERROR(VLOOKUP(#REF!,#REF!,6,0),"")</f>
        <v/>
      </c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5.75" customHeight="1" x14ac:dyDescent="0.2">
      <c r="A422" s="2" t="str">
        <f>IFERROR(IF(#REF!=0,"Wrong Gender!",""),"")</f>
        <v/>
      </c>
      <c r="B422" s="21"/>
      <c r="C422" s="21" t="s">
        <v>54</v>
      </c>
      <c r="D422" s="21" t="s">
        <v>54</v>
      </c>
      <c r="E422" s="21" t="s">
        <v>54</v>
      </c>
      <c r="F422" s="21" t="s">
        <v>54</v>
      </c>
      <c r="G422" s="129"/>
      <c r="H422" s="128" t="str">
        <f>IFERROR(VLOOKUP(#REF!,#REF!,6,0),"")</f>
        <v/>
      </c>
      <c r="I422" s="117" t="str">
        <f>IFERROR(IF(#REF!=0,"Wrong Gender!",""),"")</f>
        <v/>
      </c>
      <c r="J422" s="128"/>
      <c r="K422" s="128" t="s">
        <v>54</v>
      </c>
      <c r="L422" s="128" t="s">
        <v>54</v>
      </c>
      <c r="M422" s="128" t="s">
        <v>54</v>
      </c>
      <c r="N422" s="128" t="s">
        <v>54</v>
      </c>
      <c r="O422" s="129"/>
      <c r="P422" s="128" t="str">
        <f>IFERROR(VLOOKUP(#REF!,#REF!,6,0),"")</f>
        <v/>
      </c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5.75" customHeight="1" x14ac:dyDescent="0.2">
      <c r="A423" s="2" t="str">
        <f>IFERROR(IF(#REF!=0,"Wrong Gender!",""),"")</f>
        <v/>
      </c>
      <c r="B423" s="21"/>
      <c r="C423" s="21" t="s">
        <v>54</v>
      </c>
      <c r="D423" s="21" t="s">
        <v>54</v>
      </c>
      <c r="E423" s="21" t="s">
        <v>54</v>
      </c>
      <c r="F423" s="21" t="s">
        <v>54</v>
      </c>
      <c r="G423" s="129"/>
      <c r="H423" s="128" t="str">
        <f>IFERROR(VLOOKUP(#REF!,#REF!,6,0),"")</f>
        <v/>
      </c>
      <c r="I423" s="117" t="str">
        <f>IFERROR(IF(#REF!=0,"Wrong Gender!",""),"")</f>
        <v/>
      </c>
      <c r="J423" s="128"/>
      <c r="K423" s="128" t="s">
        <v>54</v>
      </c>
      <c r="L423" s="128" t="s">
        <v>54</v>
      </c>
      <c r="M423" s="128" t="s">
        <v>54</v>
      </c>
      <c r="N423" s="128" t="s">
        <v>54</v>
      </c>
      <c r="O423" s="129"/>
      <c r="P423" s="128" t="str">
        <f>IFERROR(VLOOKUP(#REF!,#REF!,6,0),"")</f>
        <v/>
      </c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5.75" customHeight="1" x14ac:dyDescent="0.2">
      <c r="A424" s="2" t="str">
        <f>IFERROR(IF(#REF!=0,"Wrong Gender!",""),"")</f>
        <v/>
      </c>
      <c r="B424" s="21"/>
      <c r="C424" s="21" t="s">
        <v>54</v>
      </c>
      <c r="D424" s="21" t="s">
        <v>54</v>
      </c>
      <c r="E424" s="21" t="s">
        <v>54</v>
      </c>
      <c r="F424" s="21" t="s">
        <v>54</v>
      </c>
      <c r="G424" s="129"/>
      <c r="H424" s="128" t="str">
        <f>IFERROR(VLOOKUP(#REF!,#REF!,6,0),"")</f>
        <v/>
      </c>
      <c r="I424" s="117" t="str">
        <f>IFERROR(IF(#REF!=0,"Wrong Gender!",""),"")</f>
        <v/>
      </c>
      <c r="J424" s="128"/>
      <c r="K424" s="128" t="s">
        <v>54</v>
      </c>
      <c r="L424" s="128" t="s">
        <v>54</v>
      </c>
      <c r="M424" s="128" t="s">
        <v>54</v>
      </c>
      <c r="N424" s="128" t="s">
        <v>54</v>
      </c>
      <c r="O424" s="129"/>
      <c r="P424" s="128" t="str">
        <f>IFERROR(VLOOKUP(#REF!,#REF!,6,0),"")</f>
        <v/>
      </c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5.75" customHeight="1" x14ac:dyDescent="0.2">
      <c r="A425" s="2" t="str">
        <f>IFERROR(IF(#REF!=0,"Wrong Gender!",""),"")</f>
        <v/>
      </c>
      <c r="B425" s="21"/>
      <c r="C425" s="21" t="s">
        <v>54</v>
      </c>
      <c r="D425" s="21" t="s">
        <v>54</v>
      </c>
      <c r="E425" s="21" t="s">
        <v>54</v>
      </c>
      <c r="F425" s="21" t="s">
        <v>54</v>
      </c>
      <c r="G425" s="129"/>
      <c r="H425" s="128" t="str">
        <f>IFERROR(VLOOKUP(#REF!,#REF!,6,0),"")</f>
        <v/>
      </c>
      <c r="I425" s="117" t="str">
        <f>IFERROR(IF(#REF!=0,"Wrong Gender!",""),"")</f>
        <v/>
      </c>
      <c r="J425" s="128"/>
      <c r="K425" s="128" t="s">
        <v>54</v>
      </c>
      <c r="L425" s="128" t="s">
        <v>54</v>
      </c>
      <c r="M425" s="128" t="s">
        <v>54</v>
      </c>
      <c r="N425" s="128" t="s">
        <v>54</v>
      </c>
      <c r="O425" s="129"/>
      <c r="P425" s="128" t="str">
        <f>IFERROR(VLOOKUP(#REF!,#REF!,6,0),"")</f>
        <v/>
      </c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5.75" customHeight="1" x14ac:dyDescent="0.2">
      <c r="A426" s="2" t="str">
        <f>IFERROR(IF(#REF!=0,"Wrong Gender!",""),"")</f>
        <v/>
      </c>
      <c r="B426" s="21"/>
      <c r="C426" s="21" t="s">
        <v>54</v>
      </c>
      <c r="D426" s="21" t="s">
        <v>54</v>
      </c>
      <c r="E426" s="21" t="s">
        <v>54</v>
      </c>
      <c r="F426" s="21" t="s">
        <v>54</v>
      </c>
      <c r="G426" s="129"/>
      <c r="H426" s="128" t="str">
        <f>IFERROR(VLOOKUP(#REF!,#REF!,6,0),"")</f>
        <v/>
      </c>
      <c r="I426" s="117" t="str">
        <f>IFERROR(IF(#REF!=0,"Wrong Gender!",""),"")</f>
        <v/>
      </c>
      <c r="J426" s="128"/>
      <c r="K426" s="128" t="s">
        <v>54</v>
      </c>
      <c r="L426" s="128" t="s">
        <v>54</v>
      </c>
      <c r="M426" s="128" t="s">
        <v>54</v>
      </c>
      <c r="N426" s="128" t="s">
        <v>54</v>
      </c>
      <c r="O426" s="129"/>
      <c r="P426" s="128" t="str">
        <f>IFERROR(VLOOKUP(#REF!,#REF!,6,0),"")</f>
        <v/>
      </c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5.75" customHeight="1" x14ac:dyDescent="0.2">
      <c r="A427" s="2" t="str">
        <f>IFERROR(IF(#REF!=0,"Wrong Gender!",""),"")</f>
        <v/>
      </c>
      <c r="B427" s="21"/>
      <c r="C427" s="21" t="s">
        <v>54</v>
      </c>
      <c r="D427" s="21" t="s">
        <v>54</v>
      </c>
      <c r="E427" s="21" t="s">
        <v>54</v>
      </c>
      <c r="F427" s="21" t="s">
        <v>54</v>
      </c>
      <c r="G427" s="129"/>
      <c r="H427" s="128" t="str">
        <f>IFERROR(VLOOKUP(#REF!,#REF!,6,0),"")</f>
        <v/>
      </c>
      <c r="I427" s="117" t="str">
        <f>IFERROR(IF(#REF!=0,"Wrong Gender!",""),"")</f>
        <v/>
      </c>
      <c r="J427" s="128"/>
      <c r="K427" s="128" t="s">
        <v>54</v>
      </c>
      <c r="L427" s="128" t="s">
        <v>54</v>
      </c>
      <c r="M427" s="128" t="s">
        <v>54</v>
      </c>
      <c r="N427" s="128" t="s">
        <v>54</v>
      </c>
      <c r="O427" s="129"/>
      <c r="P427" s="128" t="str">
        <f>IFERROR(VLOOKUP(#REF!,#REF!,6,0),"")</f>
        <v/>
      </c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5.75" customHeight="1" x14ac:dyDescent="0.2">
      <c r="A428" s="2" t="str">
        <f>IFERROR(IF(#REF!=0,"Wrong Gender!",""),"")</f>
        <v/>
      </c>
      <c r="B428" s="21"/>
      <c r="C428" s="21" t="s">
        <v>54</v>
      </c>
      <c r="D428" s="21" t="s">
        <v>54</v>
      </c>
      <c r="E428" s="21" t="s">
        <v>54</v>
      </c>
      <c r="F428" s="21" t="s">
        <v>54</v>
      </c>
      <c r="G428" s="129"/>
      <c r="H428" s="128" t="str">
        <f>IFERROR(VLOOKUP(#REF!,#REF!,6,0),"")</f>
        <v/>
      </c>
      <c r="I428" s="117" t="str">
        <f>IFERROR(IF(#REF!=0,"Wrong Gender!",""),"")</f>
        <v/>
      </c>
      <c r="J428" s="128"/>
      <c r="K428" s="128" t="s">
        <v>54</v>
      </c>
      <c r="L428" s="128" t="s">
        <v>54</v>
      </c>
      <c r="M428" s="128" t="s">
        <v>54</v>
      </c>
      <c r="N428" s="128" t="s">
        <v>54</v>
      </c>
      <c r="O428" s="129"/>
      <c r="P428" s="128" t="str">
        <f>IFERROR(VLOOKUP(#REF!,#REF!,6,0),"")</f>
        <v/>
      </c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5.75" customHeight="1" x14ac:dyDescent="0.2">
      <c r="A429" s="2" t="str">
        <f>IFERROR(IF(#REF!=0,"Wrong Gender!",""),"")</f>
        <v/>
      </c>
      <c r="B429" s="21"/>
      <c r="C429" s="21" t="s">
        <v>54</v>
      </c>
      <c r="D429" s="21" t="s">
        <v>54</v>
      </c>
      <c r="E429" s="21" t="s">
        <v>54</v>
      </c>
      <c r="F429" s="21" t="s">
        <v>54</v>
      </c>
      <c r="G429" s="129"/>
      <c r="H429" s="128" t="str">
        <f>IFERROR(VLOOKUP(#REF!,#REF!,6,0),"")</f>
        <v/>
      </c>
      <c r="I429" s="117" t="str">
        <f>IFERROR(IF(#REF!=0,"Wrong Gender!",""),"")</f>
        <v/>
      </c>
      <c r="J429" s="128"/>
      <c r="K429" s="128" t="s">
        <v>54</v>
      </c>
      <c r="L429" s="128" t="s">
        <v>54</v>
      </c>
      <c r="M429" s="128" t="s">
        <v>54</v>
      </c>
      <c r="N429" s="128" t="s">
        <v>54</v>
      </c>
      <c r="O429" s="129"/>
      <c r="P429" s="128" t="str">
        <f>IFERROR(VLOOKUP(#REF!,#REF!,6,0),"")</f>
        <v/>
      </c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5.75" customHeight="1" x14ac:dyDescent="0.2">
      <c r="A430" s="2" t="str">
        <f>IFERROR(IF(#REF!=0,"Wrong Gender!",""),"")</f>
        <v/>
      </c>
      <c r="B430" s="21"/>
      <c r="C430" s="21" t="s">
        <v>54</v>
      </c>
      <c r="D430" s="21" t="s">
        <v>54</v>
      </c>
      <c r="E430" s="21" t="s">
        <v>54</v>
      </c>
      <c r="F430" s="21" t="s">
        <v>54</v>
      </c>
      <c r="G430" s="129"/>
      <c r="H430" s="128" t="str">
        <f>IFERROR(VLOOKUP(#REF!,#REF!,6,0),"")</f>
        <v/>
      </c>
      <c r="I430" s="117" t="str">
        <f>IFERROR(IF(#REF!=0,"Wrong Gender!",""),"")</f>
        <v/>
      </c>
      <c r="J430" s="128"/>
      <c r="K430" s="128" t="s">
        <v>54</v>
      </c>
      <c r="L430" s="128" t="s">
        <v>54</v>
      </c>
      <c r="M430" s="128" t="s">
        <v>54</v>
      </c>
      <c r="N430" s="128" t="s">
        <v>54</v>
      </c>
      <c r="O430" s="129"/>
      <c r="P430" s="128" t="str">
        <f>IFERROR(VLOOKUP(#REF!,#REF!,6,0),"")</f>
        <v/>
      </c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5.75" customHeight="1" x14ac:dyDescent="0.2">
      <c r="A431" s="2" t="str">
        <f>IFERROR(IF(#REF!=0,"Wrong Gender!",""),"")</f>
        <v/>
      </c>
      <c r="B431" s="21"/>
      <c r="C431" s="21" t="s">
        <v>54</v>
      </c>
      <c r="D431" s="21" t="s">
        <v>54</v>
      </c>
      <c r="E431" s="21" t="s">
        <v>54</v>
      </c>
      <c r="F431" s="21" t="s">
        <v>54</v>
      </c>
      <c r="G431" s="129"/>
      <c r="H431" s="128" t="str">
        <f>IFERROR(VLOOKUP(#REF!,#REF!,6,0),"")</f>
        <v/>
      </c>
      <c r="I431" s="117" t="str">
        <f>IFERROR(IF(#REF!=0,"Wrong Gender!",""),"")</f>
        <v/>
      </c>
      <c r="J431" s="128"/>
      <c r="K431" s="128" t="s">
        <v>54</v>
      </c>
      <c r="L431" s="128" t="s">
        <v>54</v>
      </c>
      <c r="M431" s="128" t="s">
        <v>54</v>
      </c>
      <c r="N431" s="128" t="s">
        <v>54</v>
      </c>
      <c r="O431" s="129"/>
      <c r="P431" s="128" t="str">
        <f>IFERROR(VLOOKUP(#REF!,#REF!,6,0),"")</f>
        <v/>
      </c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5.75" customHeight="1" x14ac:dyDescent="0.2">
      <c r="A432" s="2" t="str">
        <f>IFERROR(IF(#REF!=0,"Wrong Gender!",""),"")</f>
        <v/>
      </c>
      <c r="B432" s="21"/>
      <c r="C432" s="21" t="s">
        <v>54</v>
      </c>
      <c r="D432" s="21" t="s">
        <v>54</v>
      </c>
      <c r="E432" s="21" t="s">
        <v>54</v>
      </c>
      <c r="F432" s="21" t="s">
        <v>54</v>
      </c>
      <c r="G432" s="129"/>
      <c r="H432" s="128" t="str">
        <f>IFERROR(VLOOKUP(#REF!,#REF!,6,0),"")</f>
        <v/>
      </c>
      <c r="I432" s="117" t="str">
        <f>IFERROR(IF(#REF!=0,"Wrong Gender!",""),"")</f>
        <v/>
      </c>
      <c r="J432" s="128"/>
      <c r="K432" s="128" t="s">
        <v>54</v>
      </c>
      <c r="L432" s="128" t="s">
        <v>54</v>
      </c>
      <c r="M432" s="128" t="s">
        <v>54</v>
      </c>
      <c r="N432" s="128" t="s">
        <v>54</v>
      </c>
      <c r="O432" s="129"/>
      <c r="P432" s="128" t="str">
        <f>IFERROR(VLOOKUP(#REF!,#REF!,6,0),"")</f>
        <v/>
      </c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5.75" customHeight="1" x14ac:dyDescent="0.2">
      <c r="A433" s="2" t="str">
        <f>IFERROR(IF(#REF!=0,"Wrong Gender!",""),"")</f>
        <v/>
      </c>
      <c r="B433" s="21"/>
      <c r="C433" s="21" t="s">
        <v>54</v>
      </c>
      <c r="D433" s="21" t="s">
        <v>54</v>
      </c>
      <c r="E433" s="21" t="s">
        <v>54</v>
      </c>
      <c r="F433" s="21" t="s">
        <v>54</v>
      </c>
      <c r="G433" s="129"/>
      <c r="H433" s="128" t="str">
        <f>IFERROR(VLOOKUP(#REF!,#REF!,6,0),"")</f>
        <v/>
      </c>
      <c r="I433" s="117" t="str">
        <f>IFERROR(IF(#REF!=0,"Wrong Gender!",""),"")</f>
        <v/>
      </c>
      <c r="J433" s="128"/>
      <c r="K433" s="128" t="s">
        <v>54</v>
      </c>
      <c r="L433" s="128" t="s">
        <v>54</v>
      </c>
      <c r="M433" s="128" t="s">
        <v>54</v>
      </c>
      <c r="N433" s="128" t="s">
        <v>54</v>
      </c>
      <c r="O433" s="129"/>
      <c r="P433" s="128" t="str">
        <f>IFERROR(VLOOKUP(#REF!,#REF!,6,0),"")</f>
        <v/>
      </c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5.75" customHeight="1" x14ac:dyDescent="0.2">
      <c r="A434" s="2" t="str">
        <f>IFERROR(IF(#REF!=0,"Wrong Gender!",""),"")</f>
        <v/>
      </c>
      <c r="B434" s="21"/>
      <c r="C434" s="21" t="s">
        <v>54</v>
      </c>
      <c r="D434" s="21" t="s">
        <v>54</v>
      </c>
      <c r="E434" s="21" t="s">
        <v>54</v>
      </c>
      <c r="F434" s="21" t="s">
        <v>54</v>
      </c>
      <c r="G434" s="129"/>
      <c r="H434" s="128" t="str">
        <f>IFERROR(VLOOKUP(#REF!,#REF!,6,0),"")</f>
        <v/>
      </c>
      <c r="I434" s="117" t="str">
        <f>IFERROR(IF(#REF!=0,"Wrong Gender!",""),"")</f>
        <v/>
      </c>
      <c r="J434" s="128"/>
      <c r="K434" s="128" t="s">
        <v>54</v>
      </c>
      <c r="L434" s="128" t="s">
        <v>54</v>
      </c>
      <c r="M434" s="128" t="s">
        <v>54</v>
      </c>
      <c r="N434" s="128" t="s">
        <v>54</v>
      </c>
      <c r="O434" s="129"/>
      <c r="P434" s="128" t="str">
        <f>IFERROR(VLOOKUP(#REF!,#REF!,6,0),"")</f>
        <v/>
      </c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5.75" customHeight="1" x14ac:dyDescent="0.2">
      <c r="A435" s="2" t="str">
        <f>IFERROR(IF(#REF!=0,"Wrong Gender!",""),"")</f>
        <v/>
      </c>
      <c r="B435" s="21"/>
      <c r="C435" s="21" t="s">
        <v>54</v>
      </c>
      <c r="D435" s="21" t="s">
        <v>54</v>
      </c>
      <c r="E435" s="21" t="s">
        <v>54</v>
      </c>
      <c r="F435" s="21" t="s">
        <v>54</v>
      </c>
      <c r="G435" s="129"/>
      <c r="H435" s="128" t="str">
        <f>IFERROR(VLOOKUP(#REF!,#REF!,6,0),"")</f>
        <v/>
      </c>
      <c r="I435" s="117" t="str">
        <f>IFERROR(IF(#REF!=0,"Wrong Gender!",""),"")</f>
        <v/>
      </c>
      <c r="J435" s="128"/>
      <c r="K435" s="128" t="s">
        <v>54</v>
      </c>
      <c r="L435" s="128" t="s">
        <v>54</v>
      </c>
      <c r="M435" s="128" t="s">
        <v>54</v>
      </c>
      <c r="N435" s="128" t="s">
        <v>54</v>
      </c>
      <c r="O435" s="129"/>
      <c r="P435" s="128" t="str">
        <f>IFERROR(VLOOKUP(#REF!,#REF!,6,0),"")</f>
        <v/>
      </c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5.75" customHeight="1" x14ac:dyDescent="0.2">
      <c r="A436" s="2" t="str">
        <f>IFERROR(IF(#REF!=0,"Wrong Gender!",""),"")</f>
        <v/>
      </c>
      <c r="B436" s="21"/>
      <c r="C436" s="21" t="s">
        <v>54</v>
      </c>
      <c r="D436" s="21" t="s">
        <v>54</v>
      </c>
      <c r="E436" s="21" t="s">
        <v>54</v>
      </c>
      <c r="F436" s="21" t="s">
        <v>54</v>
      </c>
      <c r="G436" s="129"/>
      <c r="H436" s="128" t="str">
        <f>IFERROR(VLOOKUP(#REF!,#REF!,6,0),"")</f>
        <v/>
      </c>
      <c r="I436" s="117" t="str">
        <f>IFERROR(IF(#REF!=0,"Wrong Gender!",""),"")</f>
        <v/>
      </c>
      <c r="J436" s="128"/>
      <c r="K436" s="128" t="s">
        <v>54</v>
      </c>
      <c r="L436" s="128" t="s">
        <v>54</v>
      </c>
      <c r="M436" s="128" t="s">
        <v>54</v>
      </c>
      <c r="N436" s="128" t="s">
        <v>54</v>
      </c>
      <c r="O436" s="129"/>
      <c r="P436" s="128" t="str">
        <f>IFERROR(VLOOKUP(#REF!,#REF!,6,0),"")</f>
        <v/>
      </c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5.75" customHeight="1" x14ac:dyDescent="0.2">
      <c r="A437" s="2" t="str">
        <f>IFERROR(IF(#REF!=0,"Wrong Gender!",""),"")</f>
        <v/>
      </c>
      <c r="B437" s="21"/>
      <c r="C437" s="21" t="s">
        <v>54</v>
      </c>
      <c r="D437" s="21" t="s">
        <v>54</v>
      </c>
      <c r="E437" s="21" t="s">
        <v>54</v>
      </c>
      <c r="F437" s="21" t="s">
        <v>54</v>
      </c>
      <c r="G437" s="129"/>
      <c r="H437" s="128" t="str">
        <f>IFERROR(VLOOKUP(#REF!,#REF!,6,0),"")</f>
        <v/>
      </c>
      <c r="I437" s="117" t="str">
        <f>IFERROR(IF(#REF!=0,"Wrong Gender!",""),"")</f>
        <v/>
      </c>
      <c r="J437" s="128"/>
      <c r="K437" s="128" t="s">
        <v>54</v>
      </c>
      <c r="L437" s="128" t="s">
        <v>54</v>
      </c>
      <c r="M437" s="128" t="s">
        <v>54</v>
      </c>
      <c r="N437" s="128" t="s">
        <v>54</v>
      </c>
      <c r="O437" s="129"/>
      <c r="P437" s="128" t="str">
        <f>IFERROR(VLOOKUP(#REF!,#REF!,6,0),"")</f>
        <v/>
      </c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5.75" customHeight="1" x14ac:dyDescent="0.2">
      <c r="A438" s="2" t="str">
        <f>IFERROR(IF(#REF!=0,"Wrong Gender!",""),"")</f>
        <v/>
      </c>
      <c r="B438" s="21"/>
      <c r="C438" s="21" t="s">
        <v>54</v>
      </c>
      <c r="D438" s="21" t="s">
        <v>54</v>
      </c>
      <c r="E438" s="21" t="s">
        <v>54</v>
      </c>
      <c r="F438" s="21" t="s">
        <v>54</v>
      </c>
      <c r="G438" s="129"/>
      <c r="H438" s="128" t="str">
        <f>IFERROR(VLOOKUP(#REF!,#REF!,6,0),"")</f>
        <v/>
      </c>
      <c r="I438" s="117" t="str">
        <f>IFERROR(IF(#REF!=0,"Wrong Gender!",""),"")</f>
        <v/>
      </c>
      <c r="J438" s="128"/>
      <c r="K438" s="128" t="s">
        <v>54</v>
      </c>
      <c r="L438" s="128" t="s">
        <v>54</v>
      </c>
      <c r="M438" s="128" t="s">
        <v>54</v>
      </c>
      <c r="N438" s="128" t="s">
        <v>54</v>
      </c>
      <c r="O438" s="129"/>
      <c r="P438" s="128" t="str">
        <f>IFERROR(VLOOKUP(#REF!,#REF!,6,0),"")</f>
        <v/>
      </c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5.75" customHeight="1" x14ac:dyDescent="0.2">
      <c r="A439" s="2" t="str">
        <f>IFERROR(IF(#REF!=0,"Wrong Gender!",""),"")</f>
        <v/>
      </c>
      <c r="B439" s="21"/>
      <c r="C439" s="21" t="s">
        <v>54</v>
      </c>
      <c r="D439" s="21" t="s">
        <v>54</v>
      </c>
      <c r="E439" s="21" t="s">
        <v>54</v>
      </c>
      <c r="F439" s="21" t="s">
        <v>54</v>
      </c>
      <c r="G439" s="129"/>
      <c r="H439" s="128" t="str">
        <f>IFERROR(VLOOKUP(#REF!,#REF!,6,0),"")</f>
        <v/>
      </c>
      <c r="I439" s="117" t="str">
        <f>IFERROR(IF(#REF!=0,"Wrong Gender!",""),"")</f>
        <v/>
      </c>
      <c r="J439" s="128"/>
      <c r="K439" s="128" t="s">
        <v>54</v>
      </c>
      <c r="L439" s="128" t="s">
        <v>54</v>
      </c>
      <c r="M439" s="128" t="s">
        <v>54</v>
      </c>
      <c r="N439" s="128" t="s">
        <v>54</v>
      </c>
      <c r="O439" s="129"/>
      <c r="P439" s="128" t="str">
        <f>IFERROR(VLOOKUP(#REF!,#REF!,6,0),"")</f>
        <v/>
      </c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5.75" customHeight="1" x14ac:dyDescent="0.2">
      <c r="A440" s="2" t="str">
        <f>IFERROR(IF(#REF!=0,"Wrong Gender!",""),"")</f>
        <v/>
      </c>
      <c r="B440" s="21"/>
      <c r="C440" s="21" t="s">
        <v>54</v>
      </c>
      <c r="D440" s="21" t="s">
        <v>54</v>
      </c>
      <c r="E440" s="21" t="s">
        <v>54</v>
      </c>
      <c r="F440" s="21" t="s">
        <v>54</v>
      </c>
      <c r="G440" s="129"/>
      <c r="H440" s="128" t="str">
        <f>IFERROR(VLOOKUP(#REF!,#REF!,6,0),"")</f>
        <v/>
      </c>
      <c r="I440" s="117" t="str">
        <f>IFERROR(IF(#REF!=0,"Wrong Gender!",""),"")</f>
        <v/>
      </c>
      <c r="J440" s="128"/>
      <c r="K440" s="128" t="s">
        <v>54</v>
      </c>
      <c r="L440" s="128" t="s">
        <v>54</v>
      </c>
      <c r="M440" s="128" t="s">
        <v>54</v>
      </c>
      <c r="N440" s="128" t="s">
        <v>54</v>
      </c>
      <c r="O440" s="129"/>
      <c r="P440" s="128" t="str">
        <f>IFERROR(VLOOKUP(#REF!,#REF!,6,0),"")</f>
        <v/>
      </c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5.75" customHeight="1" x14ac:dyDescent="0.2">
      <c r="A441" s="2" t="str">
        <f>IFERROR(IF(#REF!=0,"Wrong Gender!",""),"")</f>
        <v/>
      </c>
      <c r="B441" s="21"/>
      <c r="C441" s="21" t="s">
        <v>54</v>
      </c>
      <c r="D441" s="21" t="s">
        <v>54</v>
      </c>
      <c r="E441" s="21" t="s">
        <v>54</v>
      </c>
      <c r="F441" s="21" t="s">
        <v>54</v>
      </c>
      <c r="G441" s="129"/>
      <c r="H441" s="128" t="str">
        <f>IFERROR(VLOOKUP(#REF!,#REF!,6,0),"")</f>
        <v/>
      </c>
      <c r="I441" s="117" t="str">
        <f>IFERROR(IF(#REF!=0,"Wrong Gender!",""),"")</f>
        <v/>
      </c>
      <c r="J441" s="128"/>
      <c r="K441" s="128" t="s">
        <v>54</v>
      </c>
      <c r="L441" s="128" t="s">
        <v>54</v>
      </c>
      <c r="M441" s="128" t="s">
        <v>54</v>
      </c>
      <c r="N441" s="128" t="s">
        <v>54</v>
      </c>
      <c r="O441" s="129"/>
      <c r="P441" s="128" t="str">
        <f>IFERROR(VLOOKUP(#REF!,#REF!,6,0),"")</f>
        <v/>
      </c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5.75" customHeight="1" x14ac:dyDescent="0.2">
      <c r="A442" s="2" t="str">
        <f>IFERROR(IF(#REF!=0,"Wrong Gender!",""),"")</f>
        <v/>
      </c>
      <c r="B442" s="21"/>
      <c r="C442" s="21" t="s">
        <v>54</v>
      </c>
      <c r="D442" s="21" t="s">
        <v>54</v>
      </c>
      <c r="E442" s="21" t="s">
        <v>54</v>
      </c>
      <c r="F442" s="21" t="s">
        <v>54</v>
      </c>
      <c r="G442" s="129"/>
      <c r="H442" s="128" t="str">
        <f>IFERROR(VLOOKUP(#REF!,#REF!,6,0),"")</f>
        <v/>
      </c>
      <c r="I442" s="117" t="str">
        <f>IFERROR(IF(#REF!=0,"Wrong Gender!",""),"")</f>
        <v/>
      </c>
      <c r="J442" s="128"/>
      <c r="K442" s="128" t="s">
        <v>54</v>
      </c>
      <c r="L442" s="128" t="s">
        <v>54</v>
      </c>
      <c r="M442" s="128" t="s">
        <v>54</v>
      </c>
      <c r="N442" s="128" t="s">
        <v>54</v>
      </c>
      <c r="O442" s="129"/>
      <c r="P442" s="128" t="str">
        <f>IFERROR(VLOOKUP(#REF!,#REF!,6,0),"")</f>
        <v/>
      </c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5.75" customHeight="1" x14ac:dyDescent="0.2">
      <c r="A443" s="2" t="str">
        <f>IFERROR(IF(#REF!=0,"Wrong Gender!",""),"")</f>
        <v/>
      </c>
      <c r="B443" s="21"/>
      <c r="C443" s="21" t="s">
        <v>54</v>
      </c>
      <c r="D443" s="21" t="s">
        <v>54</v>
      </c>
      <c r="E443" s="21" t="s">
        <v>54</v>
      </c>
      <c r="F443" s="21" t="s">
        <v>54</v>
      </c>
      <c r="G443" s="129"/>
      <c r="H443" s="128" t="str">
        <f>IFERROR(VLOOKUP(#REF!,#REF!,6,0),"")</f>
        <v/>
      </c>
      <c r="I443" s="117" t="str">
        <f>IFERROR(IF(#REF!=0,"Wrong Gender!",""),"")</f>
        <v/>
      </c>
      <c r="J443" s="128"/>
      <c r="K443" s="128" t="s">
        <v>54</v>
      </c>
      <c r="L443" s="128" t="s">
        <v>54</v>
      </c>
      <c r="M443" s="128" t="s">
        <v>54</v>
      </c>
      <c r="N443" s="128" t="s">
        <v>54</v>
      </c>
      <c r="O443" s="129"/>
      <c r="P443" s="128" t="str">
        <f>IFERROR(VLOOKUP(#REF!,#REF!,6,0),"")</f>
        <v/>
      </c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5.75" customHeight="1" x14ac:dyDescent="0.2">
      <c r="A444" s="2" t="str">
        <f>IFERROR(IF(#REF!=0,"Wrong Gender!",""),"")</f>
        <v/>
      </c>
      <c r="B444" s="21"/>
      <c r="C444" s="21" t="s">
        <v>54</v>
      </c>
      <c r="D444" s="21" t="s">
        <v>54</v>
      </c>
      <c r="E444" s="21" t="s">
        <v>54</v>
      </c>
      <c r="F444" s="21" t="s">
        <v>54</v>
      </c>
      <c r="G444" s="129"/>
      <c r="H444" s="128" t="str">
        <f>IFERROR(VLOOKUP(#REF!,#REF!,6,0),"")</f>
        <v/>
      </c>
      <c r="I444" s="117" t="str">
        <f>IFERROR(IF(#REF!=0,"Wrong Gender!",""),"")</f>
        <v/>
      </c>
      <c r="J444" s="128"/>
      <c r="K444" s="128" t="s">
        <v>54</v>
      </c>
      <c r="L444" s="128" t="s">
        <v>54</v>
      </c>
      <c r="M444" s="128" t="s">
        <v>54</v>
      </c>
      <c r="N444" s="128" t="s">
        <v>54</v>
      </c>
      <c r="O444" s="129"/>
      <c r="P444" s="128" t="str">
        <f>IFERROR(VLOOKUP(#REF!,#REF!,6,0),"")</f>
        <v/>
      </c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5.75" customHeight="1" x14ac:dyDescent="0.2">
      <c r="A445" s="2" t="str">
        <f>IFERROR(IF(#REF!=0,"Wrong Gender!",""),"")</f>
        <v/>
      </c>
      <c r="B445" s="21"/>
      <c r="C445" s="21" t="s">
        <v>54</v>
      </c>
      <c r="D445" s="21" t="s">
        <v>54</v>
      </c>
      <c r="E445" s="21" t="s">
        <v>54</v>
      </c>
      <c r="F445" s="21" t="s">
        <v>54</v>
      </c>
      <c r="G445" s="129"/>
      <c r="H445" s="128" t="str">
        <f>IFERROR(VLOOKUP(#REF!,#REF!,6,0),"")</f>
        <v/>
      </c>
      <c r="I445" s="117" t="str">
        <f>IFERROR(IF(#REF!=0,"Wrong Gender!",""),"")</f>
        <v/>
      </c>
      <c r="J445" s="128"/>
      <c r="K445" s="128" t="s">
        <v>54</v>
      </c>
      <c r="L445" s="128" t="s">
        <v>54</v>
      </c>
      <c r="M445" s="128" t="s">
        <v>54</v>
      </c>
      <c r="N445" s="128" t="s">
        <v>54</v>
      </c>
      <c r="O445" s="129"/>
      <c r="P445" s="128" t="str">
        <f>IFERROR(VLOOKUP(#REF!,#REF!,6,0),"")</f>
        <v/>
      </c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5.75" customHeight="1" x14ac:dyDescent="0.2">
      <c r="A446" s="2" t="str">
        <f>IFERROR(IF(#REF!=0,"Wrong Gender!",""),"")</f>
        <v/>
      </c>
      <c r="B446" s="21"/>
      <c r="C446" s="21" t="s">
        <v>54</v>
      </c>
      <c r="D446" s="21" t="s">
        <v>54</v>
      </c>
      <c r="E446" s="21" t="s">
        <v>54</v>
      </c>
      <c r="F446" s="21" t="s">
        <v>54</v>
      </c>
      <c r="G446" s="129"/>
      <c r="H446" s="128" t="str">
        <f>IFERROR(VLOOKUP(#REF!,#REF!,6,0),"")</f>
        <v/>
      </c>
      <c r="I446" s="117" t="str">
        <f>IFERROR(IF(#REF!=0,"Wrong Gender!",""),"")</f>
        <v/>
      </c>
      <c r="J446" s="128"/>
      <c r="K446" s="128" t="s">
        <v>54</v>
      </c>
      <c r="L446" s="128" t="s">
        <v>54</v>
      </c>
      <c r="M446" s="128" t="s">
        <v>54</v>
      </c>
      <c r="N446" s="128" t="s">
        <v>54</v>
      </c>
      <c r="O446" s="129"/>
      <c r="P446" s="128" t="str">
        <f>IFERROR(VLOOKUP(#REF!,#REF!,6,0),"")</f>
        <v/>
      </c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5.75" customHeight="1" x14ac:dyDescent="0.2">
      <c r="A447" s="2" t="str">
        <f>IFERROR(IF(#REF!=0,"Wrong Gender!",""),"")</f>
        <v/>
      </c>
      <c r="B447" s="21"/>
      <c r="C447" s="21" t="s">
        <v>54</v>
      </c>
      <c r="D447" s="21" t="s">
        <v>54</v>
      </c>
      <c r="E447" s="21" t="s">
        <v>54</v>
      </c>
      <c r="F447" s="21" t="s">
        <v>54</v>
      </c>
      <c r="G447" s="129"/>
      <c r="H447" s="128" t="str">
        <f>IFERROR(VLOOKUP(#REF!,#REF!,6,0),"")</f>
        <v/>
      </c>
      <c r="I447" s="117" t="str">
        <f>IFERROR(IF(#REF!=0,"Wrong Gender!",""),"")</f>
        <v/>
      </c>
      <c r="J447" s="128"/>
      <c r="K447" s="128" t="s">
        <v>54</v>
      </c>
      <c r="L447" s="128" t="s">
        <v>54</v>
      </c>
      <c r="M447" s="128" t="s">
        <v>54</v>
      </c>
      <c r="N447" s="128" t="s">
        <v>54</v>
      </c>
      <c r="O447" s="129"/>
      <c r="P447" s="128" t="str">
        <f>IFERROR(VLOOKUP(#REF!,#REF!,6,0),"")</f>
        <v/>
      </c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5.75" customHeight="1" x14ac:dyDescent="0.2">
      <c r="A448" s="2" t="str">
        <f>IFERROR(IF(#REF!=0,"Wrong Gender!",""),"")</f>
        <v/>
      </c>
      <c r="B448" s="21"/>
      <c r="C448" s="21" t="s">
        <v>54</v>
      </c>
      <c r="D448" s="21" t="s">
        <v>54</v>
      </c>
      <c r="E448" s="21" t="s">
        <v>54</v>
      </c>
      <c r="F448" s="21" t="s">
        <v>54</v>
      </c>
      <c r="G448" s="129"/>
      <c r="H448" s="128" t="str">
        <f>IFERROR(VLOOKUP(#REF!,#REF!,6,0),"")</f>
        <v/>
      </c>
      <c r="I448" s="117" t="str">
        <f>IFERROR(IF(#REF!=0,"Wrong Gender!",""),"")</f>
        <v/>
      </c>
      <c r="J448" s="128"/>
      <c r="K448" s="128" t="s">
        <v>54</v>
      </c>
      <c r="L448" s="128" t="s">
        <v>54</v>
      </c>
      <c r="M448" s="128" t="s">
        <v>54</v>
      </c>
      <c r="N448" s="128" t="s">
        <v>54</v>
      </c>
      <c r="O448" s="129"/>
      <c r="P448" s="128" t="str">
        <f>IFERROR(VLOOKUP(#REF!,#REF!,6,0),"")</f>
        <v/>
      </c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5.75" customHeight="1" x14ac:dyDescent="0.2">
      <c r="A449" s="2" t="str">
        <f>IFERROR(IF(#REF!=0,"Wrong Gender!",""),"")</f>
        <v/>
      </c>
      <c r="B449" s="21"/>
      <c r="C449" s="21" t="s">
        <v>54</v>
      </c>
      <c r="D449" s="21" t="s">
        <v>54</v>
      </c>
      <c r="E449" s="21" t="s">
        <v>54</v>
      </c>
      <c r="F449" s="21" t="s">
        <v>54</v>
      </c>
      <c r="G449" s="129"/>
      <c r="H449" s="128" t="str">
        <f>IFERROR(VLOOKUP(#REF!,#REF!,6,0),"")</f>
        <v/>
      </c>
      <c r="I449" s="117" t="str">
        <f>IFERROR(IF(#REF!=0,"Wrong Gender!",""),"")</f>
        <v/>
      </c>
      <c r="J449" s="128"/>
      <c r="K449" s="128" t="s">
        <v>54</v>
      </c>
      <c r="L449" s="128" t="s">
        <v>54</v>
      </c>
      <c r="M449" s="128" t="s">
        <v>54</v>
      </c>
      <c r="N449" s="128" t="s">
        <v>54</v>
      </c>
      <c r="O449" s="129"/>
      <c r="P449" s="128" t="str">
        <f>IFERROR(VLOOKUP(#REF!,#REF!,6,0),"")</f>
        <v/>
      </c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5.75" customHeight="1" x14ac:dyDescent="0.2">
      <c r="A450" s="2" t="str">
        <f>IFERROR(IF(#REF!=0,"Wrong Gender!",""),"")</f>
        <v/>
      </c>
      <c r="B450" s="21"/>
      <c r="C450" s="21" t="s">
        <v>54</v>
      </c>
      <c r="D450" s="21" t="s">
        <v>54</v>
      </c>
      <c r="E450" s="21" t="s">
        <v>54</v>
      </c>
      <c r="F450" s="21" t="s">
        <v>54</v>
      </c>
      <c r="G450" s="129"/>
      <c r="H450" s="128" t="str">
        <f>IFERROR(VLOOKUP(#REF!,#REF!,6,0),"")</f>
        <v/>
      </c>
      <c r="I450" s="117" t="str">
        <f>IFERROR(IF(#REF!=0,"Wrong Gender!",""),"")</f>
        <v/>
      </c>
      <c r="J450" s="128"/>
      <c r="K450" s="128" t="s">
        <v>54</v>
      </c>
      <c r="L450" s="128" t="s">
        <v>54</v>
      </c>
      <c r="M450" s="128" t="s">
        <v>54</v>
      </c>
      <c r="N450" s="128" t="s">
        <v>54</v>
      </c>
      <c r="O450" s="129"/>
      <c r="P450" s="128" t="str">
        <f>IFERROR(VLOOKUP(#REF!,#REF!,6,0),"")</f>
        <v/>
      </c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5.75" customHeight="1" x14ac:dyDescent="0.2">
      <c r="A451" s="2" t="str">
        <f>IFERROR(IF(#REF!=0,"Wrong Gender!",""),"")</f>
        <v/>
      </c>
      <c r="B451" s="21"/>
      <c r="C451" s="21" t="s">
        <v>54</v>
      </c>
      <c r="D451" s="21" t="s">
        <v>54</v>
      </c>
      <c r="E451" s="21" t="s">
        <v>54</v>
      </c>
      <c r="F451" s="21" t="s">
        <v>54</v>
      </c>
      <c r="G451" s="129"/>
      <c r="H451" s="128" t="str">
        <f>IFERROR(VLOOKUP(#REF!,#REF!,6,0),"")</f>
        <v/>
      </c>
      <c r="I451" s="117" t="str">
        <f>IFERROR(IF(#REF!=0,"Wrong Gender!",""),"")</f>
        <v/>
      </c>
      <c r="J451" s="128"/>
      <c r="K451" s="128" t="s">
        <v>54</v>
      </c>
      <c r="L451" s="128" t="s">
        <v>54</v>
      </c>
      <c r="M451" s="128" t="s">
        <v>54</v>
      </c>
      <c r="N451" s="128" t="s">
        <v>54</v>
      </c>
      <c r="O451" s="129"/>
      <c r="P451" s="128" t="str">
        <f>IFERROR(VLOOKUP(#REF!,#REF!,6,0),"")</f>
        <v/>
      </c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5.75" customHeight="1" x14ac:dyDescent="0.2">
      <c r="A452" s="2" t="str">
        <f>IFERROR(IF(#REF!=0,"Wrong Gender!",""),"")</f>
        <v/>
      </c>
      <c r="B452" s="21"/>
      <c r="C452" s="21" t="s">
        <v>54</v>
      </c>
      <c r="D452" s="21" t="s">
        <v>54</v>
      </c>
      <c r="E452" s="21" t="s">
        <v>54</v>
      </c>
      <c r="F452" s="21" t="s">
        <v>54</v>
      </c>
      <c r="G452" s="129"/>
      <c r="H452" s="128" t="str">
        <f>IFERROR(VLOOKUP(#REF!,#REF!,6,0),"")</f>
        <v/>
      </c>
      <c r="I452" s="117" t="str">
        <f>IFERROR(IF(#REF!=0,"Wrong Gender!",""),"")</f>
        <v/>
      </c>
      <c r="J452" s="128"/>
      <c r="K452" s="128" t="s">
        <v>54</v>
      </c>
      <c r="L452" s="128" t="s">
        <v>54</v>
      </c>
      <c r="M452" s="128" t="s">
        <v>54</v>
      </c>
      <c r="N452" s="128" t="s">
        <v>54</v>
      </c>
      <c r="O452" s="129"/>
      <c r="P452" s="128" t="str">
        <f>IFERROR(VLOOKUP(#REF!,#REF!,6,0),"")</f>
        <v/>
      </c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5.75" customHeight="1" x14ac:dyDescent="0.2">
      <c r="A453" s="2" t="str">
        <f>IFERROR(IF(#REF!=0,"Wrong Gender!",""),"")</f>
        <v/>
      </c>
      <c r="B453" s="21"/>
      <c r="C453" s="21" t="s">
        <v>54</v>
      </c>
      <c r="D453" s="21" t="s">
        <v>54</v>
      </c>
      <c r="E453" s="21" t="s">
        <v>54</v>
      </c>
      <c r="F453" s="21" t="s">
        <v>54</v>
      </c>
      <c r="G453" s="129"/>
      <c r="H453" s="128" t="str">
        <f>IFERROR(VLOOKUP(#REF!,#REF!,6,0),"")</f>
        <v/>
      </c>
      <c r="I453" s="117" t="str">
        <f>IFERROR(IF(#REF!=0,"Wrong Gender!",""),"")</f>
        <v/>
      </c>
      <c r="J453" s="128"/>
      <c r="K453" s="128" t="s">
        <v>54</v>
      </c>
      <c r="L453" s="128" t="s">
        <v>54</v>
      </c>
      <c r="M453" s="128" t="s">
        <v>54</v>
      </c>
      <c r="N453" s="128" t="s">
        <v>54</v>
      </c>
      <c r="O453" s="129"/>
      <c r="P453" s="128" t="str">
        <f>IFERROR(VLOOKUP(#REF!,#REF!,6,0),"")</f>
        <v/>
      </c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5.75" customHeight="1" x14ac:dyDescent="0.2">
      <c r="A454" s="2" t="str">
        <f>IFERROR(IF(#REF!=0,"Wrong Gender!",""),"")</f>
        <v/>
      </c>
      <c r="B454" s="21"/>
      <c r="C454" s="21" t="s">
        <v>54</v>
      </c>
      <c r="D454" s="21" t="s">
        <v>54</v>
      </c>
      <c r="E454" s="21" t="s">
        <v>54</v>
      </c>
      <c r="F454" s="21" t="s">
        <v>54</v>
      </c>
      <c r="G454" s="129"/>
      <c r="H454" s="128" t="str">
        <f>IFERROR(VLOOKUP(#REF!,#REF!,6,0),"")</f>
        <v/>
      </c>
      <c r="I454" s="117" t="str">
        <f>IFERROR(IF(#REF!=0,"Wrong Gender!",""),"")</f>
        <v/>
      </c>
      <c r="J454" s="128"/>
      <c r="K454" s="128" t="s">
        <v>54</v>
      </c>
      <c r="L454" s="128" t="s">
        <v>54</v>
      </c>
      <c r="M454" s="128" t="s">
        <v>54</v>
      </c>
      <c r="N454" s="128" t="s">
        <v>54</v>
      </c>
      <c r="O454" s="129"/>
      <c r="P454" s="128" t="str">
        <f>IFERROR(VLOOKUP(#REF!,#REF!,6,0),"")</f>
        <v/>
      </c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5.75" customHeight="1" x14ac:dyDescent="0.2">
      <c r="A455" s="2" t="str">
        <f>IFERROR(IF(#REF!=0,"Wrong Gender!",""),"")</f>
        <v/>
      </c>
      <c r="B455" s="21"/>
      <c r="C455" s="21" t="s">
        <v>54</v>
      </c>
      <c r="D455" s="21" t="s">
        <v>54</v>
      </c>
      <c r="E455" s="21" t="s">
        <v>54</v>
      </c>
      <c r="F455" s="21" t="s">
        <v>54</v>
      </c>
      <c r="G455" s="129"/>
      <c r="H455" s="128" t="str">
        <f>IFERROR(VLOOKUP(#REF!,#REF!,6,0),"")</f>
        <v/>
      </c>
      <c r="I455" s="117" t="str">
        <f>IFERROR(IF(#REF!=0,"Wrong Gender!",""),"")</f>
        <v/>
      </c>
      <c r="J455" s="128"/>
      <c r="K455" s="128" t="s">
        <v>54</v>
      </c>
      <c r="L455" s="128" t="s">
        <v>54</v>
      </c>
      <c r="M455" s="128" t="s">
        <v>54</v>
      </c>
      <c r="N455" s="128" t="s">
        <v>54</v>
      </c>
      <c r="O455" s="129"/>
      <c r="P455" s="128" t="str">
        <f>IFERROR(VLOOKUP(#REF!,#REF!,6,0),"")</f>
        <v/>
      </c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5.75" customHeight="1" x14ac:dyDescent="0.2">
      <c r="A456" s="2" t="str">
        <f>IFERROR(IF(#REF!=0,"Wrong Gender!",""),"")</f>
        <v/>
      </c>
      <c r="B456" s="21"/>
      <c r="C456" s="21" t="s">
        <v>54</v>
      </c>
      <c r="D456" s="21" t="s">
        <v>54</v>
      </c>
      <c r="E456" s="21" t="s">
        <v>54</v>
      </c>
      <c r="F456" s="21" t="s">
        <v>54</v>
      </c>
      <c r="G456" s="129"/>
      <c r="H456" s="128" t="str">
        <f>IFERROR(VLOOKUP(#REF!,#REF!,6,0),"")</f>
        <v/>
      </c>
      <c r="I456" s="117" t="str">
        <f>IFERROR(IF(#REF!=0,"Wrong Gender!",""),"")</f>
        <v/>
      </c>
      <c r="J456" s="128"/>
      <c r="K456" s="128" t="s">
        <v>54</v>
      </c>
      <c r="L456" s="128" t="s">
        <v>54</v>
      </c>
      <c r="M456" s="128" t="s">
        <v>54</v>
      </c>
      <c r="N456" s="128" t="s">
        <v>54</v>
      </c>
      <c r="O456" s="129"/>
      <c r="P456" s="128" t="str">
        <f>IFERROR(VLOOKUP(#REF!,#REF!,6,0),"")</f>
        <v/>
      </c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5.75" customHeight="1" x14ac:dyDescent="0.2">
      <c r="A457" s="2" t="str">
        <f>IFERROR(IF(#REF!=0,"Wrong Gender!",""),"")</f>
        <v/>
      </c>
      <c r="B457" s="21"/>
      <c r="C457" s="21" t="s">
        <v>54</v>
      </c>
      <c r="D457" s="21" t="s">
        <v>54</v>
      </c>
      <c r="E457" s="21" t="s">
        <v>54</v>
      </c>
      <c r="F457" s="21" t="s">
        <v>54</v>
      </c>
      <c r="G457" s="129"/>
      <c r="H457" s="128" t="str">
        <f>IFERROR(VLOOKUP(#REF!,#REF!,6,0),"")</f>
        <v/>
      </c>
      <c r="I457" s="117" t="str">
        <f>IFERROR(IF(#REF!=0,"Wrong Gender!",""),"")</f>
        <v/>
      </c>
      <c r="J457" s="128"/>
      <c r="K457" s="128" t="s">
        <v>54</v>
      </c>
      <c r="L457" s="128" t="s">
        <v>54</v>
      </c>
      <c r="M457" s="128" t="s">
        <v>54</v>
      </c>
      <c r="N457" s="128" t="s">
        <v>54</v>
      </c>
      <c r="O457" s="129"/>
      <c r="P457" s="128" t="str">
        <f>IFERROR(VLOOKUP(#REF!,#REF!,6,0),"")</f>
        <v/>
      </c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5.75" customHeight="1" x14ac:dyDescent="0.2">
      <c r="A458" s="2" t="str">
        <f>IFERROR(IF(#REF!=0,"Wrong Gender!",""),"")</f>
        <v/>
      </c>
      <c r="B458" s="21"/>
      <c r="C458" s="21" t="s">
        <v>54</v>
      </c>
      <c r="D458" s="21" t="s">
        <v>54</v>
      </c>
      <c r="E458" s="21" t="s">
        <v>54</v>
      </c>
      <c r="F458" s="21" t="s">
        <v>54</v>
      </c>
      <c r="G458" s="129"/>
      <c r="H458" s="128" t="str">
        <f>IFERROR(VLOOKUP(#REF!,#REF!,6,0),"")</f>
        <v/>
      </c>
      <c r="I458" s="117" t="str">
        <f>IFERROR(IF(#REF!=0,"Wrong Gender!",""),"")</f>
        <v/>
      </c>
      <c r="J458" s="128"/>
      <c r="K458" s="128" t="s">
        <v>54</v>
      </c>
      <c r="L458" s="128" t="s">
        <v>54</v>
      </c>
      <c r="M458" s="128" t="s">
        <v>54</v>
      </c>
      <c r="N458" s="128" t="s">
        <v>54</v>
      </c>
      <c r="O458" s="129"/>
      <c r="P458" s="128" t="str">
        <f>IFERROR(VLOOKUP(#REF!,#REF!,6,0),"")</f>
        <v/>
      </c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5.75" customHeight="1" x14ac:dyDescent="0.2">
      <c r="A459" s="2" t="str">
        <f>IFERROR(IF(#REF!=0,"Wrong Gender!",""),"")</f>
        <v/>
      </c>
      <c r="B459" s="21"/>
      <c r="C459" s="21" t="s">
        <v>54</v>
      </c>
      <c r="D459" s="21" t="s">
        <v>54</v>
      </c>
      <c r="E459" s="21" t="s">
        <v>54</v>
      </c>
      <c r="F459" s="21" t="s">
        <v>54</v>
      </c>
      <c r="G459" s="129"/>
      <c r="H459" s="128" t="str">
        <f>IFERROR(VLOOKUP(#REF!,#REF!,6,0),"")</f>
        <v/>
      </c>
      <c r="I459" s="117" t="str">
        <f>IFERROR(IF(#REF!=0,"Wrong Gender!",""),"")</f>
        <v/>
      </c>
      <c r="J459" s="128"/>
      <c r="K459" s="128" t="s">
        <v>54</v>
      </c>
      <c r="L459" s="128" t="s">
        <v>54</v>
      </c>
      <c r="M459" s="128" t="s">
        <v>54</v>
      </c>
      <c r="N459" s="128" t="s">
        <v>54</v>
      </c>
      <c r="O459" s="129"/>
      <c r="P459" s="128" t="str">
        <f>IFERROR(VLOOKUP(#REF!,#REF!,6,0),"")</f>
        <v/>
      </c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5.75" customHeight="1" x14ac:dyDescent="0.2">
      <c r="A460" s="2" t="str">
        <f>IFERROR(IF(#REF!=0,"Wrong Gender!",""),"")</f>
        <v/>
      </c>
      <c r="B460" s="21"/>
      <c r="C460" s="21" t="s">
        <v>54</v>
      </c>
      <c r="D460" s="21" t="s">
        <v>54</v>
      </c>
      <c r="E460" s="21" t="s">
        <v>54</v>
      </c>
      <c r="F460" s="21" t="s">
        <v>54</v>
      </c>
      <c r="G460" s="129"/>
      <c r="H460" s="128" t="str">
        <f>IFERROR(VLOOKUP(#REF!,#REF!,6,0),"")</f>
        <v/>
      </c>
      <c r="I460" s="117" t="str">
        <f>IFERROR(IF(#REF!=0,"Wrong Gender!",""),"")</f>
        <v/>
      </c>
      <c r="J460" s="128"/>
      <c r="K460" s="128" t="s">
        <v>54</v>
      </c>
      <c r="L460" s="128" t="s">
        <v>54</v>
      </c>
      <c r="M460" s="128" t="s">
        <v>54</v>
      </c>
      <c r="N460" s="128" t="s">
        <v>54</v>
      </c>
      <c r="O460" s="129"/>
      <c r="P460" s="128" t="str">
        <f>IFERROR(VLOOKUP(#REF!,#REF!,6,0),"")</f>
        <v/>
      </c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5.75" customHeight="1" x14ac:dyDescent="0.2">
      <c r="A461" s="2" t="str">
        <f>IFERROR(IF(#REF!=0,"Wrong Gender!",""),"")</f>
        <v/>
      </c>
      <c r="B461" s="21"/>
      <c r="C461" s="21" t="s">
        <v>54</v>
      </c>
      <c r="D461" s="21" t="s">
        <v>54</v>
      </c>
      <c r="E461" s="21" t="s">
        <v>54</v>
      </c>
      <c r="F461" s="21" t="s">
        <v>54</v>
      </c>
      <c r="G461" s="129"/>
      <c r="H461" s="128" t="str">
        <f>IFERROR(VLOOKUP(#REF!,#REF!,6,0),"")</f>
        <v/>
      </c>
      <c r="I461" s="117" t="str">
        <f>IFERROR(IF(#REF!=0,"Wrong Gender!",""),"")</f>
        <v/>
      </c>
      <c r="J461" s="128"/>
      <c r="K461" s="128" t="s">
        <v>54</v>
      </c>
      <c r="L461" s="128" t="s">
        <v>54</v>
      </c>
      <c r="M461" s="128" t="s">
        <v>54</v>
      </c>
      <c r="N461" s="128" t="s">
        <v>54</v>
      </c>
      <c r="O461" s="129"/>
      <c r="P461" s="128" t="str">
        <f>IFERROR(VLOOKUP(#REF!,#REF!,6,0),"")</f>
        <v/>
      </c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5.75" customHeight="1" x14ac:dyDescent="0.2">
      <c r="A462" s="2" t="str">
        <f>IFERROR(IF(#REF!=0,"Wrong Gender!",""),"")</f>
        <v/>
      </c>
      <c r="B462" s="21"/>
      <c r="C462" s="21" t="s">
        <v>54</v>
      </c>
      <c r="D462" s="21" t="s">
        <v>54</v>
      </c>
      <c r="E462" s="21" t="s">
        <v>54</v>
      </c>
      <c r="F462" s="21" t="s">
        <v>54</v>
      </c>
      <c r="G462" s="129"/>
      <c r="H462" s="128" t="str">
        <f>IFERROR(VLOOKUP(#REF!,#REF!,6,0),"")</f>
        <v/>
      </c>
      <c r="I462" s="117" t="str">
        <f>IFERROR(IF(#REF!=0,"Wrong Gender!",""),"")</f>
        <v/>
      </c>
      <c r="J462" s="128"/>
      <c r="K462" s="128" t="s">
        <v>54</v>
      </c>
      <c r="L462" s="128" t="s">
        <v>54</v>
      </c>
      <c r="M462" s="128" t="s">
        <v>54</v>
      </c>
      <c r="N462" s="128" t="s">
        <v>54</v>
      </c>
      <c r="O462" s="129"/>
      <c r="P462" s="128" t="str">
        <f>IFERROR(VLOOKUP(#REF!,#REF!,6,0),"")</f>
        <v/>
      </c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5.75" customHeight="1" x14ac:dyDescent="0.2">
      <c r="A463" s="2" t="str">
        <f>IFERROR(IF(#REF!=0,"Wrong Gender!",""),"")</f>
        <v/>
      </c>
      <c r="B463" s="21"/>
      <c r="C463" s="21" t="s">
        <v>54</v>
      </c>
      <c r="D463" s="21" t="s">
        <v>54</v>
      </c>
      <c r="E463" s="21" t="s">
        <v>54</v>
      </c>
      <c r="F463" s="21" t="s">
        <v>54</v>
      </c>
      <c r="G463" s="129"/>
      <c r="H463" s="128" t="str">
        <f>IFERROR(VLOOKUP(#REF!,#REF!,6,0),"")</f>
        <v/>
      </c>
      <c r="I463" s="117" t="str">
        <f>IFERROR(IF(#REF!=0,"Wrong Gender!",""),"")</f>
        <v/>
      </c>
      <c r="J463" s="128"/>
      <c r="K463" s="128" t="s">
        <v>54</v>
      </c>
      <c r="L463" s="128" t="s">
        <v>54</v>
      </c>
      <c r="M463" s="128" t="s">
        <v>54</v>
      </c>
      <c r="N463" s="128" t="s">
        <v>54</v>
      </c>
      <c r="O463" s="129"/>
      <c r="P463" s="128" t="str">
        <f>IFERROR(VLOOKUP(#REF!,#REF!,6,0),"")</f>
        <v/>
      </c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5.75" customHeight="1" x14ac:dyDescent="0.2">
      <c r="A464" s="2" t="str">
        <f>IFERROR(IF(#REF!=0,"Wrong Gender!",""),"")</f>
        <v/>
      </c>
      <c r="B464" s="21"/>
      <c r="C464" s="21" t="s">
        <v>54</v>
      </c>
      <c r="D464" s="21" t="s">
        <v>54</v>
      </c>
      <c r="E464" s="21" t="s">
        <v>54</v>
      </c>
      <c r="F464" s="21" t="s">
        <v>54</v>
      </c>
      <c r="G464" s="129"/>
      <c r="H464" s="128" t="str">
        <f>IFERROR(VLOOKUP(#REF!,#REF!,6,0),"")</f>
        <v/>
      </c>
      <c r="I464" s="117" t="str">
        <f>IFERROR(IF(#REF!=0,"Wrong Gender!",""),"")</f>
        <v/>
      </c>
      <c r="J464" s="128"/>
      <c r="K464" s="128" t="s">
        <v>54</v>
      </c>
      <c r="L464" s="128" t="s">
        <v>54</v>
      </c>
      <c r="M464" s="128" t="s">
        <v>54</v>
      </c>
      <c r="N464" s="128" t="s">
        <v>54</v>
      </c>
      <c r="O464" s="129"/>
      <c r="P464" s="128" t="str">
        <f>IFERROR(VLOOKUP(#REF!,#REF!,6,0),"")</f>
        <v/>
      </c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5.75" customHeight="1" x14ac:dyDescent="0.2">
      <c r="A465" s="2" t="str">
        <f>IFERROR(IF(#REF!=0,"Wrong Gender!",""),"")</f>
        <v/>
      </c>
      <c r="B465" s="21"/>
      <c r="C465" s="21" t="s">
        <v>54</v>
      </c>
      <c r="D465" s="21" t="s">
        <v>54</v>
      </c>
      <c r="E465" s="21" t="s">
        <v>54</v>
      </c>
      <c r="F465" s="21" t="s">
        <v>54</v>
      </c>
      <c r="G465" s="129"/>
      <c r="H465" s="128" t="str">
        <f>IFERROR(VLOOKUP(#REF!,#REF!,6,0),"")</f>
        <v/>
      </c>
      <c r="I465" s="117" t="str">
        <f>IFERROR(IF(#REF!=0,"Wrong Gender!",""),"")</f>
        <v/>
      </c>
      <c r="J465" s="128"/>
      <c r="K465" s="128" t="s">
        <v>54</v>
      </c>
      <c r="L465" s="128" t="s">
        <v>54</v>
      </c>
      <c r="M465" s="128" t="s">
        <v>54</v>
      </c>
      <c r="N465" s="128" t="s">
        <v>54</v>
      </c>
      <c r="O465" s="129"/>
      <c r="P465" s="128" t="str">
        <f>IFERROR(VLOOKUP(#REF!,#REF!,6,0),"")</f>
        <v/>
      </c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5.75" customHeight="1" x14ac:dyDescent="0.2">
      <c r="A466" s="2" t="str">
        <f>IFERROR(IF(#REF!=0,"Wrong Gender!",""),"")</f>
        <v/>
      </c>
      <c r="B466" s="21"/>
      <c r="C466" s="21" t="s">
        <v>54</v>
      </c>
      <c r="D466" s="21" t="s">
        <v>54</v>
      </c>
      <c r="E466" s="21" t="s">
        <v>54</v>
      </c>
      <c r="F466" s="21" t="s">
        <v>54</v>
      </c>
      <c r="G466" s="129"/>
      <c r="H466" s="128" t="str">
        <f>IFERROR(VLOOKUP(#REF!,#REF!,6,0),"")</f>
        <v/>
      </c>
      <c r="I466" s="117" t="str">
        <f>IFERROR(IF(#REF!=0,"Wrong Gender!",""),"")</f>
        <v/>
      </c>
      <c r="J466" s="128"/>
      <c r="K466" s="128" t="s">
        <v>54</v>
      </c>
      <c r="L466" s="128" t="s">
        <v>54</v>
      </c>
      <c r="M466" s="128" t="s">
        <v>54</v>
      </c>
      <c r="N466" s="128" t="s">
        <v>54</v>
      </c>
      <c r="O466" s="129"/>
      <c r="P466" s="128" t="str">
        <f>IFERROR(VLOOKUP(#REF!,#REF!,6,0),"")</f>
        <v/>
      </c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5.75" customHeight="1" x14ac:dyDescent="0.2">
      <c r="A467" s="2" t="str">
        <f>IFERROR(IF(#REF!=0,"Wrong Gender!",""),"")</f>
        <v/>
      </c>
      <c r="B467" s="21"/>
      <c r="C467" s="21" t="s">
        <v>54</v>
      </c>
      <c r="D467" s="21" t="s">
        <v>54</v>
      </c>
      <c r="E467" s="21" t="s">
        <v>54</v>
      </c>
      <c r="F467" s="21" t="s">
        <v>54</v>
      </c>
      <c r="G467" s="129"/>
      <c r="H467" s="128" t="str">
        <f>IFERROR(VLOOKUP(#REF!,#REF!,6,0),"")</f>
        <v/>
      </c>
      <c r="I467" s="117" t="str">
        <f>IFERROR(IF(#REF!=0,"Wrong Gender!",""),"")</f>
        <v/>
      </c>
      <c r="J467" s="128"/>
      <c r="K467" s="128" t="s">
        <v>54</v>
      </c>
      <c r="L467" s="128" t="s">
        <v>54</v>
      </c>
      <c r="M467" s="128" t="s">
        <v>54</v>
      </c>
      <c r="N467" s="128" t="s">
        <v>54</v>
      </c>
      <c r="O467" s="129"/>
      <c r="P467" s="128" t="str">
        <f>IFERROR(VLOOKUP(#REF!,#REF!,6,0),"")</f>
        <v/>
      </c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5.75" customHeight="1" x14ac:dyDescent="0.2">
      <c r="A468" s="2" t="str">
        <f>IFERROR(IF(#REF!=0,"Wrong Gender!",""),"")</f>
        <v/>
      </c>
      <c r="B468" s="21"/>
      <c r="C468" s="21" t="s">
        <v>54</v>
      </c>
      <c r="D468" s="21" t="s">
        <v>54</v>
      </c>
      <c r="E468" s="21" t="s">
        <v>54</v>
      </c>
      <c r="F468" s="21" t="s">
        <v>54</v>
      </c>
      <c r="G468" s="129"/>
      <c r="H468" s="128" t="str">
        <f>IFERROR(VLOOKUP(#REF!,#REF!,6,0),"")</f>
        <v/>
      </c>
      <c r="I468" s="117" t="str">
        <f>IFERROR(IF(#REF!=0,"Wrong Gender!",""),"")</f>
        <v/>
      </c>
      <c r="J468" s="128"/>
      <c r="K468" s="128" t="s">
        <v>54</v>
      </c>
      <c r="L468" s="128" t="s">
        <v>54</v>
      </c>
      <c r="M468" s="128" t="s">
        <v>54</v>
      </c>
      <c r="N468" s="128" t="s">
        <v>54</v>
      </c>
      <c r="O468" s="129"/>
      <c r="P468" s="128" t="str">
        <f>IFERROR(VLOOKUP(#REF!,#REF!,6,0),"")</f>
        <v/>
      </c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5.75" customHeight="1" x14ac:dyDescent="0.2">
      <c r="A469" s="2" t="str">
        <f>IFERROR(IF(#REF!=0,"Wrong Gender!",""),"")</f>
        <v/>
      </c>
      <c r="B469" s="21"/>
      <c r="C469" s="21" t="s">
        <v>54</v>
      </c>
      <c r="D469" s="21" t="s">
        <v>54</v>
      </c>
      <c r="E469" s="21" t="s">
        <v>54</v>
      </c>
      <c r="F469" s="21" t="s">
        <v>54</v>
      </c>
      <c r="G469" s="129"/>
      <c r="H469" s="128" t="str">
        <f>IFERROR(VLOOKUP(#REF!,#REF!,6,0),"")</f>
        <v/>
      </c>
      <c r="I469" s="117" t="str">
        <f>IFERROR(IF(#REF!=0,"Wrong Gender!",""),"")</f>
        <v/>
      </c>
      <c r="J469" s="128"/>
      <c r="K469" s="128" t="s">
        <v>54</v>
      </c>
      <c r="L469" s="128" t="s">
        <v>54</v>
      </c>
      <c r="M469" s="128" t="s">
        <v>54</v>
      </c>
      <c r="N469" s="128" t="s">
        <v>54</v>
      </c>
      <c r="O469" s="129"/>
      <c r="P469" s="128" t="str">
        <f>IFERROR(VLOOKUP(#REF!,#REF!,6,0),"")</f>
        <v/>
      </c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5.75" customHeight="1" x14ac:dyDescent="0.2">
      <c r="A470" s="2" t="str">
        <f>IFERROR(IF(#REF!=0,"Wrong Gender!",""),"")</f>
        <v/>
      </c>
      <c r="B470" s="21"/>
      <c r="C470" s="21" t="s">
        <v>54</v>
      </c>
      <c r="D470" s="21" t="s">
        <v>54</v>
      </c>
      <c r="E470" s="21" t="s">
        <v>54</v>
      </c>
      <c r="F470" s="21" t="s">
        <v>54</v>
      </c>
      <c r="G470" s="129"/>
      <c r="H470" s="128" t="str">
        <f>IFERROR(VLOOKUP(#REF!,#REF!,6,0),"")</f>
        <v/>
      </c>
      <c r="I470" s="117" t="str">
        <f>IFERROR(IF(#REF!=0,"Wrong Gender!",""),"")</f>
        <v/>
      </c>
      <c r="J470" s="128"/>
      <c r="K470" s="128" t="s">
        <v>54</v>
      </c>
      <c r="L470" s="128" t="s">
        <v>54</v>
      </c>
      <c r="M470" s="128" t="s">
        <v>54</v>
      </c>
      <c r="N470" s="128" t="s">
        <v>54</v>
      </c>
      <c r="O470" s="129"/>
      <c r="P470" s="128" t="str">
        <f>IFERROR(VLOOKUP(#REF!,#REF!,6,0),"")</f>
        <v/>
      </c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5.75" customHeight="1" x14ac:dyDescent="0.2">
      <c r="A471" s="2" t="str">
        <f>IFERROR(IF(#REF!=0,"Wrong Gender!",""),"")</f>
        <v/>
      </c>
      <c r="B471" s="21"/>
      <c r="C471" s="21" t="s">
        <v>54</v>
      </c>
      <c r="D471" s="21" t="s">
        <v>54</v>
      </c>
      <c r="E471" s="21" t="s">
        <v>54</v>
      </c>
      <c r="F471" s="21" t="s">
        <v>54</v>
      </c>
      <c r="G471" s="129"/>
      <c r="H471" s="128" t="str">
        <f>IFERROR(VLOOKUP(#REF!,#REF!,6,0),"")</f>
        <v/>
      </c>
      <c r="I471" s="117" t="str">
        <f>IFERROR(IF(#REF!=0,"Wrong Gender!",""),"")</f>
        <v/>
      </c>
      <c r="J471" s="128"/>
      <c r="K471" s="128" t="s">
        <v>54</v>
      </c>
      <c r="L471" s="128" t="s">
        <v>54</v>
      </c>
      <c r="M471" s="128" t="s">
        <v>54</v>
      </c>
      <c r="N471" s="128" t="s">
        <v>54</v>
      </c>
      <c r="O471" s="129"/>
      <c r="P471" s="128" t="str">
        <f>IFERROR(VLOOKUP(#REF!,#REF!,6,0),"")</f>
        <v/>
      </c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5.75" customHeight="1" x14ac:dyDescent="0.2">
      <c r="A472" s="2" t="str">
        <f>IFERROR(IF(#REF!=0,"Wrong Gender!",""),"")</f>
        <v/>
      </c>
      <c r="B472" s="21"/>
      <c r="C472" s="21" t="s">
        <v>54</v>
      </c>
      <c r="D472" s="21" t="s">
        <v>54</v>
      </c>
      <c r="E472" s="21" t="s">
        <v>54</v>
      </c>
      <c r="F472" s="21" t="s">
        <v>54</v>
      </c>
      <c r="G472" s="129"/>
      <c r="H472" s="128" t="str">
        <f>IFERROR(VLOOKUP(#REF!,#REF!,6,0),"")</f>
        <v/>
      </c>
      <c r="I472" s="117" t="str">
        <f>IFERROR(IF(#REF!=0,"Wrong Gender!",""),"")</f>
        <v/>
      </c>
      <c r="J472" s="128"/>
      <c r="K472" s="128" t="s">
        <v>54</v>
      </c>
      <c r="L472" s="128" t="s">
        <v>54</v>
      </c>
      <c r="M472" s="128" t="s">
        <v>54</v>
      </c>
      <c r="N472" s="128" t="s">
        <v>54</v>
      </c>
      <c r="O472" s="129"/>
      <c r="P472" s="128" t="str">
        <f>IFERROR(VLOOKUP(#REF!,#REF!,6,0),"")</f>
        <v/>
      </c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5.75" customHeight="1" x14ac:dyDescent="0.2">
      <c r="A473" s="2" t="str">
        <f>IFERROR(IF(#REF!=0,"Wrong Gender!",""),"")</f>
        <v/>
      </c>
      <c r="B473" s="21"/>
      <c r="C473" s="21" t="s">
        <v>54</v>
      </c>
      <c r="D473" s="21" t="s">
        <v>54</v>
      </c>
      <c r="E473" s="21" t="s">
        <v>54</v>
      </c>
      <c r="F473" s="21" t="s">
        <v>54</v>
      </c>
      <c r="G473" s="129"/>
      <c r="H473" s="128" t="str">
        <f>IFERROR(VLOOKUP(#REF!,#REF!,6,0),"")</f>
        <v/>
      </c>
      <c r="I473" s="117" t="str">
        <f>IFERROR(IF(#REF!=0,"Wrong Gender!",""),"")</f>
        <v/>
      </c>
      <c r="J473" s="128"/>
      <c r="K473" s="128" t="s">
        <v>54</v>
      </c>
      <c r="L473" s="128" t="s">
        <v>54</v>
      </c>
      <c r="M473" s="128" t="s">
        <v>54</v>
      </c>
      <c r="N473" s="128" t="s">
        <v>54</v>
      </c>
      <c r="O473" s="129"/>
      <c r="P473" s="128" t="str">
        <f>IFERROR(VLOOKUP(#REF!,#REF!,6,0),"")</f>
        <v/>
      </c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5.75" customHeight="1" x14ac:dyDescent="0.2">
      <c r="A474" s="2" t="str">
        <f>IFERROR(IF(#REF!=0,"Wrong Gender!",""),"")</f>
        <v/>
      </c>
      <c r="B474" s="21"/>
      <c r="C474" s="21" t="s">
        <v>54</v>
      </c>
      <c r="D474" s="21" t="s">
        <v>54</v>
      </c>
      <c r="E474" s="21" t="s">
        <v>54</v>
      </c>
      <c r="F474" s="21" t="s">
        <v>54</v>
      </c>
      <c r="G474" s="129"/>
      <c r="H474" s="128" t="str">
        <f>IFERROR(VLOOKUP(#REF!,#REF!,6,0),"")</f>
        <v/>
      </c>
      <c r="I474" s="117" t="str">
        <f>IFERROR(IF(#REF!=0,"Wrong Gender!",""),"")</f>
        <v/>
      </c>
      <c r="J474" s="128"/>
      <c r="K474" s="128" t="s">
        <v>54</v>
      </c>
      <c r="L474" s="128" t="s">
        <v>54</v>
      </c>
      <c r="M474" s="128" t="s">
        <v>54</v>
      </c>
      <c r="N474" s="128" t="s">
        <v>54</v>
      </c>
      <c r="O474" s="129"/>
      <c r="P474" s="128" t="str">
        <f>IFERROR(VLOOKUP(#REF!,#REF!,6,0),"")</f>
        <v/>
      </c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5.75" customHeight="1" x14ac:dyDescent="0.2">
      <c r="A475" s="2" t="str">
        <f>IFERROR(IF(#REF!=0,"Wrong Gender!",""),"")</f>
        <v/>
      </c>
      <c r="B475" s="21"/>
      <c r="C475" s="21" t="s">
        <v>54</v>
      </c>
      <c r="D475" s="21" t="s">
        <v>54</v>
      </c>
      <c r="E475" s="21" t="s">
        <v>54</v>
      </c>
      <c r="F475" s="21" t="s">
        <v>54</v>
      </c>
      <c r="G475" s="129"/>
      <c r="H475" s="128" t="str">
        <f>IFERROR(VLOOKUP(#REF!,#REF!,6,0),"")</f>
        <v/>
      </c>
      <c r="I475" s="117" t="str">
        <f>IFERROR(IF(#REF!=0,"Wrong Gender!",""),"")</f>
        <v/>
      </c>
      <c r="J475" s="128"/>
      <c r="K475" s="128" t="s">
        <v>54</v>
      </c>
      <c r="L475" s="128" t="s">
        <v>54</v>
      </c>
      <c r="M475" s="128" t="s">
        <v>54</v>
      </c>
      <c r="N475" s="128" t="s">
        <v>54</v>
      </c>
      <c r="O475" s="129"/>
      <c r="P475" s="128" t="str">
        <f>IFERROR(VLOOKUP(#REF!,#REF!,6,0),"")</f>
        <v/>
      </c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5.75" customHeight="1" x14ac:dyDescent="0.2">
      <c r="A476" s="2" t="str">
        <f>IFERROR(IF(#REF!=0,"Wrong Gender!",""),"")</f>
        <v/>
      </c>
      <c r="B476" s="21"/>
      <c r="C476" s="21" t="s">
        <v>54</v>
      </c>
      <c r="D476" s="21" t="s">
        <v>54</v>
      </c>
      <c r="E476" s="21" t="s">
        <v>54</v>
      </c>
      <c r="F476" s="21" t="s">
        <v>54</v>
      </c>
      <c r="G476" s="129"/>
      <c r="H476" s="128" t="str">
        <f>IFERROR(VLOOKUP(#REF!,#REF!,6,0),"")</f>
        <v/>
      </c>
      <c r="I476" s="117" t="str">
        <f>IFERROR(IF(#REF!=0,"Wrong Gender!",""),"")</f>
        <v/>
      </c>
      <c r="J476" s="128"/>
      <c r="K476" s="128" t="s">
        <v>54</v>
      </c>
      <c r="L476" s="128" t="s">
        <v>54</v>
      </c>
      <c r="M476" s="128" t="s">
        <v>54</v>
      </c>
      <c r="N476" s="128" t="s">
        <v>54</v>
      </c>
      <c r="O476" s="129"/>
      <c r="P476" s="128" t="str">
        <f>IFERROR(VLOOKUP(#REF!,#REF!,6,0),"")</f>
        <v/>
      </c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5.75" customHeight="1" x14ac:dyDescent="0.2">
      <c r="A477" s="2" t="str">
        <f>IFERROR(IF(#REF!=0,"Wrong Gender!",""),"")</f>
        <v/>
      </c>
      <c r="B477" s="21"/>
      <c r="C477" s="21" t="s">
        <v>54</v>
      </c>
      <c r="D477" s="21" t="s">
        <v>54</v>
      </c>
      <c r="E477" s="21" t="s">
        <v>54</v>
      </c>
      <c r="F477" s="21" t="s">
        <v>54</v>
      </c>
      <c r="G477" s="129"/>
      <c r="H477" s="128" t="str">
        <f>IFERROR(VLOOKUP(#REF!,#REF!,6,0),"")</f>
        <v/>
      </c>
      <c r="I477" s="117" t="str">
        <f>IFERROR(IF(#REF!=0,"Wrong Gender!",""),"")</f>
        <v/>
      </c>
      <c r="J477" s="128"/>
      <c r="K477" s="128" t="s">
        <v>54</v>
      </c>
      <c r="L477" s="128" t="s">
        <v>54</v>
      </c>
      <c r="M477" s="128" t="s">
        <v>54</v>
      </c>
      <c r="N477" s="128" t="s">
        <v>54</v>
      </c>
      <c r="O477" s="129"/>
      <c r="P477" s="128" t="str">
        <f>IFERROR(VLOOKUP(#REF!,#REF!,6,0),"")</f>
        <v/>
      </c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5.75" customHeight="1" x14ac:dyDescent="0.2">
      <c r="A478" s="2" t="str">
        <f>IFERROR(IF(#REF!=0,"Wrong Gender!",""),"")</f>
        <v/>
      </c>
      <c r="B478" s="21"/>
      <c r="C478" s="21" t="s">
        <v>54</v>
      </c>
      <c r="D478" s="21" t="s">
        <v>54</v>
      </c>
      <c r="E478" s="21" t="s">
        <v>54</v>
      </c>
      <c r="F478" s="21" t="s">
        <v>54</v>
      </c>
      <c r="G478" s="129"/>
      <c r="H478" s="128" t="str">
        <f>IFERROR(VLOOKUP(#REF!,#REF!,6,0),"")</f>
        <v/>
      </c>
      <c r="I478" s="117" t="str">
        <f>IFERROR(IF(#REF!=0,"Wrong Gender!",""),"")</f>
        <v/>
      </c>
      <c r="J478" s="128"/>
      <c r="K478" s="128" t="s">
        <v>54</v>
      </c>
      <c r="L478" s="128" t="s">
        <v>54</v>
      </c>
      <c r="M478" s="128" t="s">
        <v>54</v>
      </c>
      <c r="N478" s="128" t="s">
        <v>54</v>
      </c>
      <c r="O478" s="129"/>
      <c r="P478" s="128" t="str">
        <f>IFERROR(VLOOKUP(#REF!,#REF!,6,0),"")</f>
        <v/>
      </c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5.75" customHeight="1" x14ac:dyDescent="0.2">
      <c r="A479" s="2" t="str">
        <f>IFERROR(IF(#REF!=0,"Wrong Gender!",""),"")</f>
        <v/>
      </c>
      <c r="B479" s="21"/>
      <c r="C479" s="21" t="s">
        <v>54</v>
      </c>
      <c r="D479" s="21" t="s">
        <v>54</v>
      </c>
      <c r="E479" s="21" t="s">
        <v>54</v>
      </c>
      <c r="F479" s="21" t="s">
        <v>54</v>
      </c>
      <c r="G479" s="129"/>
      <c r="H479" s="128" t="str">
        <f>IFERROR(VLOOKUP(#REF!,#REF!,6,0),"")</f>
        <v/>
      </c>
      <c r="I479" s="117" t="str">
        <f>IFERROR(IF(#REF!=0,"Wrong Gender!",""),"")</f>
        <v/>
      </c>
      <c r="J479" s="128"/>
      <c r="K479" s="128" t="s">
        <v>54</v>
      </c>
      <c r="L479" s="128" t="s">
        <v>54</v>
      </c>
      <c r="M479" s="128" t="s">
        <v>54</v>
      </c>
      <c r="N479" s="128" t="s">
        <v>54</v>
      </c>
      <c r="O479" s="129"/>
      <c r="P479" s="128" t="str">
        <f>IFERROR(VLOOKUP(#REF!,#REF!,6,0),"")</f>
        <v/>
      </c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5.75" customHeight="1" x14ac:dyDescent="0.2">
      <c r="A480" s="2" t="str">
        <f>IFERROR(IF(#REF!=0,"Wrong Gender!",""),"")</f>
        <v/>
      </c>
      <c r="B480" s="21"/>
      <c r="C480" s="21" t="s">
        <v>54</v>
      </c>
      <c r="D480" s="21" t="s">
        <v>54</v>
      </c>
      <c r="E480" s="21" t="s">
        <v>54</v>
      </c>
      <c r="F480" s="21" t="s">
        <v>54</v>
      </c>
      <c r="G480" s="129"/>
      <c r="H480" s="128" t="str">
        <f>IFERROR(VLOOKUP(#REF!,#REF!,6,0),"")</f>
        <v/>
      </c>
      <c r="I480" s="117" t="str">
        <f>IFERROR(IF(#REF!=0,"Wrong Gender!",""),"")</f>
        <v/>
      </c>
      <c r="J480" s="128"/>
      <c r="K480" s="128" t="s">
        <v>54</v>
      </c>
      <c r="L480" s="128" t="s">
        <v>54</v>
      </c>
      <c r="M480" s="128" t="s">
        <v>54</v>
      </c>
      <c r="N480" s="128" t="s">
        <v>54</v>
      </c>
      <c r="O480" s="129"/>
      <c r="P480" s="128" t="str">
        <f>IFERROR(VLOOKUP(#REF!,#REF!,6,0),"")</f>
        <v/>
      </c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5.75" customHeight="1" x14ac:dyDescent="0.2">
      <c r="A481" s="2" t="str">
        <f>IFERROR(IF(#REF!=0,"Wrong Gender!",""),"")</f>
        <v/>
      </c>
      <c r="B481" s="21"/>
      <c r="C481" s="21" t="s">
        <v>54</v>
      </c>
      <c r="D481" s="21" t="s">
        <v>54</v>
      </c>
      <c r="E481" s="21" t="s">
        <v>54</v>
      </c>
      <c r="F481" s="21" t="s">
        <v>54</v>
      </c>
      <c r="G481" s="129"/>
      <c r="H481" s="128" t="str">
        <f>IFERROR(VLOOKUP(#REF!,#REF!,6,0),"")</f>
        <v/>
      </c>
      <c r="I481" s="117" t="str">
        <f>IFERROR(IF(#REF!=0,"Wrong Gender!",""),"")</f>
        <v/>
      </c>
      <c r="J481" s="128"/>
      <c r="K481" s="128" t="s">
        <v>54</v>
      </c>
      <c r="L481" s="128" t="s">
        <v>54</v>
      </c>
      <c r="M481" s="128" t="s">
        <v>54</v>
      </c>
      <c r="N481" s="128" t="s">
        <v>54</v>
      </c>
      <c r="O481" s="129"/>
      <c r="P481" s="128" t="str">
        <f>IFERROR(VLOOKUP(#REF!,#REF!,6,0),"")</f>
        <v/>
      </c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5.75" customHeight="1" x14ac:dyDescent="0.2">
      <c r="A482" s="2" t="str">
        <f>IFERROR(IF(#REF!=0,"Wrong Gender!",""),"")</f>
        <v/>
      </c>
      <c r="B482" s="21"/>
      <c r="C482" s="21" t="s">
        <v>54</v>
      </c>
      <c r="D482" s="21" t="s">
        <v>54</v>
      </c>
      <c r="E482" s="21" t="s">
        <v>54</v>
      </c>
      <c r="F482" s="21" t="s">
        <v>54</v>
      </c>
      <c r="G482" s="129"/>
      <c r="H482" s="128" t="str">
        <f>IFERROR(VLOOKUP(#REF!,#REF!,6,0),"")</f>
        <v/>
      </c>
      <c r="I482" s="117" t="str">
        <f>IFERROR(IF(#REF!=0,"Wrong Gender!",""),"")</f>
        <v/>
      </c>
      <c r="J482" s="128"/>
      <c r="K482" s="128" t="s">
        <v>54</v>
      </c>
      <c r="L482" s="128" t="s">
        <v>54</v>
      </c>
      <c r="M482" s="128" t="s">
        <v>54</v>
      </c>
      <c r="N482" s="128" t="s">
        <v>54</v>
      </c>
      <c r="O482" s="129"/>
      <c r="P482" s="128" t="str">
        <f>IFERROR(VLOOKUP(#REF!,#REF!,6,0),"")</f>
        <v/>
      </c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5.75" customHeight="1" x14ac:dyDescent="0.2">
      <c r="A483" s="2" t="str">
        <f>IFERROR(IF(#REF!=0,"Wrong Gender!",""),"")</f>
        <v/>
      </c>
      <c r="B483" s="21"/>
      <c r="C483" s="21" t="s">
        <v>54</v>
      </c>
      <c r="D483" s="21" t="s">
        <v>54</v>
      </c>
      <c r="E483" s="21" t="s">
        <v>54</v>
      </c>
      <c r="F483" s="21" t="s">
        <v>54</v>
      </c>
      <c r="G483" s="129"/>
      <c r="H483" s="128" t="str">
        <f>IFERROR(VLOOKUP(#REF!,#REF!,6,0),"")</f>
        <v/>
      </c>
      <c r="I483" s="117" t="str">
        <f>IFERROR(IF(#REF!=0,"Wrong Gender!",""),"")</f>
        <v/>
      </c>
      <c r="J483" s="128"/>
      <c r="K483" s="128" t="s">
        <v>54</v>
      </c>
      <c r="L483" s="128" t="s">
        <v>54</v>
      </c>
      <c r="M483" s="128" t="s">
        <v>54</v>
      </c>
      <c r="N483" s="128" t="s">
        <v>54</v>
      </c>
      <c r="O483" s="129"/>
      <c r="P483" s="128" t="str">
        <f>IFERROR(VLOOKUP(#REF!,#REF!,6,0),"")</f>
        <v/>
      </c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5.75" customHeight="1" x14ac:dyDescent="0.2">
      <c r="A484" s="2" t="str">
        <f>IFERROR(IF(#REF!=0,"Wrong Gender!",""),"")</f>
        <v/>
      </c>
      <c r="B484" s="21"/>
      <c r="C484" s="21" t="s">
        <v>54</v>
      </c>
      <c r="D484" s="21" t="s">
        <v>54</v>
      </c>
      <c r="E484" s="21" t="s">
        <v>54</v>
      </c>
      <c r="F484" s="21" t="s">
        <v>54</v>
      </c>
      <c r="G484" s="129"/>
      <c r="H484" s="128" t="str">
        <f>IFERROR(VLOOKUP(#REF!,#REF!,6,0),"")</f>
        <v/>
      </c>
      <c r="I484" s="117" t="str">
        <f>IFERROR(IF(#REF!=0,"Wrong Gender!",""),"")</f>
        <v/>
      </c>
      <c r="J484" s="128"/>
      <c r="K484" s="128" t="s">
        <v>54</v>
      </c>
      <c r="L484" s="128" t="s">
        <v>54</v>
      </c>
      <c r="M484" s="128" t="s">
        <v>54</v>
      </c>
      <c r="N484" s="128" t="s">
        <v>54</v>
      </c>
      <c r="O484" s="129"/>
      <c r="P484" s="128" t="str">
        <f>IFERROR(VLOOKUP(#REF!,#REF!,6,0),"")</f>
        <v/>
      </c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5.75" customHeight="1" x14ac:dyDescent="0.2">
      <c r="A485" s="2" t="str">
        <f>IFERROR(IF(#REF!=0,"Wrong Gender!",""),"")</f>
        <v/>
      </c>
      <c r="B485" s="21"/>
      <c r="C485" s="21" t="s">
        <v>54</v>
      </c>
      <c r="D485" s="21" t="s">
        <v>54</v>
      </c>
      <c r="E485" s="21" t="s">
        <v>54</v>
      </c>
      <c r="F485" s="21" t="s">
        <v>54</v>
      </c>
      <c r="G485" s="129"/>
      <c r="H485" s="128" t="str">
        <f>IFERROR(VLOOKUP(#REF!,#REF!,6,0),"")</f>
        <v/>
      </c>
      <c r="I485" s="117" t="str">
        <f>IFERROR(IF(#REF!=0,"Wrong Gender!",""),"")</f>
        <v/>
      </c>
      <c r="J485" s="128"/>
      <c r="K485" s="128" t="s">
        <v>54</v>
      </c>
      <c r="L485" s="128" t="s">
        <v>54</v>
      </c>
      <c r="M485" s="128" t="s">
        <v>54</v>
      </c>
      <c r="N485" s="128" t="s">
        <v>54</v>
      </c>
      <c r="O485" s="129"/>
      <c r="P485" s="128" t="str">
        <f>IFERROR(VLOOKUP(#REF!,#REF!,6,0),"")</f>
        <v/>
      </c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5.75" customHeight="1" x14ac:dyDescent="0.2">
      <c r="A486" s="2" t="str">
        <f>IFERROR(IF(#REF!=0,"Wrong Gender!",""),"")</f>
        <v/>
      </c>
      <c r="B486" s="21"/>
      <c r="C486" s="21" t="s">
        <v>54</v>
      </c>
      <c r="D486" s="21" t="s">
        <v>54</v>
      </c>
      <c r="E486" s="21" t="s">
        <v>54</v>
      </c>
      <c r="F486" s="21" t="s">
        <v>54</v>
      </c>
      <c r="G486" s="129"/>
      <c r="H486" s="128" t="str">
        <f>IFERROR(VLOOKUP(#REF!,#REF!,6,0),"")</f>
        <v/>
      </c>
      <c r="I486" s="117" t="str">
        <f>IFERROR(IF(#REF!=0,"Wrong Gender!",""),"")</f>
        <v/>
      </c>
      <c r="J486" s="128"/>
      <c r="K486" s="128" t="s">
        <v>54</v>
      </c>
      <c r="L486" s="128" t="s">
        <v>54</v>
      </c>
      <c r="M486" s="128" t="s">
        <v>54</v>
      </c>
      <c r="N486" s="128" t="s">
        <v>54</v>
      </c>
      <c r="O486" s="129"/>
      <c r="P486" s="128" t="str">
        <f>IFERROR(VLOOKUP(#REF!,#REF!,6,0),"")</f>
        <v/>
      </c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5.75" customHeight="1" x14ac:dyDescent="0.2">
      <c r="A487" s="2" t="str">
        <f>IFERROR(IF(#REF!=0,"Wrong Gender!",""),"")</f>
        <v/>
      </c>
      <c r="B487" s="21"/>
      <c r="C487" s="21" t="s">
        <v>54</v>
      </c>
      <c r="D487" s="21" t="s">
        <v>54</v>
      </c>
      <c r="E487" s="21" t="s">
        <v>54</v>
      </c>
      <c r="F487" s="21" t="s">
        <v>54</v>
      </c>
      <c r="G487" s="129"/>
      <c r="H487" s="128" t="str">
        <f>IFERROR(VLOOKUP(#REF!,#REF!,6,0),"")</f>
        <v/>
      </c>
      <c r="I487" s="117" t="str">
        <f>IFERROR(IF(#REF!=0,"Wrong Gender!",""),"")</f>
        <v/>
      </c>
      <c r="J487" s="128"/>
      <c r="K487" s="128" t="s">
        <v>54</v>
      </c>
      <c r="L487" s="128" t="s">
        <v>54</v>
      </c>
      <c r="M487" s="128" t="s">
        <v>54</v>
      </c>
      <c r="N487" s="128" t="s">
        <v>54</v>
      </c>
      <c r="O487" s="129"/>
      <c r="P487" s="128" t="str">
        <f>IFERROR(VLOOKUP(#REF!,#REF!,6,0),"")</f>
        <v/>
      </c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5.75" customHeight="1" x14ac:dyDescent="0.2">
      <c r="A488" s="2" t="str">
        <f>IFERROR(IF(#REF!=0,"Wrong Gender!",""),"")</f>
        <v/>
      </c>
      <c r="B488" s="21"/>
      <c r="C488" s="21" t="s">
        <v>54</v>
      </c>
      <c r="D488" s="21" t="s">
        <v>54</v>
      </c>
      <c r="E488" s="21" t="s">
        <v>54</v>
      </c>
      <c r="F488" s="21" t="s">
        <v>54</v>
      </c>
      <c r="G488" s="129"/>
      <c r="H488" s="128" t="str">
        <f>IFERROR(VLOOKUP(#REF!,#REF!,6,0),"")</f>
        <v/>
      </c>
      <c r="I488" s="117" t="str">
        <f>IFERROR(IF(#REF!=0,"Wrong Gender!",""),"")</f>
        <v/>
      </c>
      <c r="J488" s="128"/>
      <c r="K488" s="128" t="s">
        <v>54</v>
      </c>
      <c r="L488" s="128" t="s">
        <v>54</v>
      </c>
      <c r="M488" s="128" t="s">
        <v>54</v>
      </c>
      <c r="N488" s="128" t="s">
        <v>54</v>
      </c>
      <c r="O488" s="129"/>
      <c r="P488" s="128" t="str">
        <f>IFERROR(VLOOKUP(#REF!,#REF!,6,0),"")</f>
        <v/>
      </c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5.75" customHeight="1" x14ac:dyDescent="0.2">
      <c r="A489" s="2" t="str">
        <f>IFERROR(IF(#REF!=0,"Wrong Gender!",""),"")</f>
        <v/>
      </c>
      <c r="B489" s="21"/>
      <c r="C489" s="21" t="s">
        <v>54</v>
      </c>
      <c r="D489" s="21" t="s">
        <v>54</v>
      </c>
      <c r="E489" s="21" t="s">
        <v>54</v>
      </c>
      <c r="F489" s="21" t="s">
        <v>54</v>
      </c>
      <c r="G489" s="129"/>
      <c r="H489" s="128" t="str">
        <f>IFERROR(VLOOKUP(#REF!,#REF!,6,0),"")</f>
        <v/>
      </c>
      <c r="I489" s="117" t="str">
        <f>IFERROR(IF(#REF!=0,"Wrong Gender!",""),"")</f>
        <v/>
      </c>
      <c r="J489" s="128"/>
      <c r="K489" s="128" t="s">
        <v>54</v>
      </c>
      <c r="L489" s="128" t="s">
        <v>54</v>
      </c>
      <c r="M489" s="128" t="s">
        <v>54</v>
      </c>
      <c r="N489" s="128" t="s">
        <v>54</v>
      </c>
      <c r="O489" s="129"/>
      <c r="P489" s="128" t="str">
        <f>IFERROR(VLOOKUP(#REF!,#REF!,6,0),"")</f>
        <v/>
      </c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5.75" customHeight="1" x14ac:dyDescent="0.2">
      <c r="A490" s="2" t="str">
        <f>IFERROR(IF(#REF!=0,"Wrong Gender!",""),"")</f>
        <v/>
      </c>
      <c r="B490" s="21"/>
      <c r="C490" s="21" t="s">
        <v>54</v>
      </c>
      <c r="D490" s="21" t="s">
        <v>54</v>
      </c>
      <c r="E490" s="21" t="s">
        <v>54</v>
      </c>
      <c r="F490" s="21" t="s">
        <v>54</v>
      </c>
      <c r="G490" s="129"/>
      <c r="H490" s="128" t="str">
        <f>IFERROR(VLOOKUP(#REF!,#REF!,6,0),"")</f>
        <v/>
      </c>
      <c r="I490" s="117" t="str">
        <f>IFERROR(IF(#REF!=0,"Wrong Gender!",""),"")</f>
        <v/>
      </c>
      <c r="J490" s="128"/>
      <c r="K490" s="128" t="s">
        <v>54</v>
      </c>
      <c r="L490" s="128" t="s">
        <v>54</v>
      </c>
      <c r="M490" s="128" t="s">
        <v>54</v>
      </c>
      <c r="N490" s="128" t="s">
        <v>54</v>
      </c>
      <c r="O490" s="129"/>
      <c r="P490" s="128" t="str">
        <f>IFERROR(VLOOKUP(#REF!,#REF!,6,0),"")</f>
        <v/>
      </c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5.75" customHeight="1" x14ac:dyDescent="0.2">
      <c r="A491" s="2" t="str">
        <f>IFERROR(IF(#REF!=0,"Wrong Gender!",""),"")</f>
        <v/>
      </c>
      <c r="B491" s="21"/>
      <c r="C491" s="21" t="s">
        <v>54</v>
      </c>
      <c r="D491" s="21" t="s">
        <v>54</v>
      </c>
      <c r="E491" s="21" t="s">
        <v>54</v>
      </c>
      <c r="F491" s="21" t="s">
        <v>54</v>
      </c>
      <c r="G491" s="129"/>
      <c r="H491" s="128" t="str">
        <f>IFERROR(VLOOKUP(#REF!,#REF!,6,0),"")</f>
        <v/>
      </c>
      <c r="I491" s="117" t="str">
        <f>IFERROR(IF(#REF!=0,"Wrong Gender!",""),"")</f>
        <v/>
      </c>
      <c r="J491" s="128"/>
      <c r="K491" s="128" t="s">
        <v>54</v>
      </c>
      <c r="L491" s="128" t="s">
        <v>54</v>
      </c>
      <c r="M491" s="128" t="s">
        <v>54</v>
      </c>
      <c r="N491" s="128" t="s">
        <v>54</v>
      </c>
      <c r="O491" s="129"/>
      <c r="P491" s="128" t="str">
        <f>IFERROR(VLOOKUP(#REF!,#REF!,6,0),"")</f>
        <v/>
      </c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5.75" customHeight="1" x14ac:dyDescent="0.2">
      <c r="A492" s="2" t="str">
        <f>IFERROR(IF(#REF!=0,"Wrong Gender!",""),"")</f>
        <v/>
      </c>
      <c r="B492" s="21"/>
      <c r="C492" s="21" t="s">
        <v>54</v>
      </c>
      <c r="D492" s="21" t="s">
        <v>54</v>
      </c>
      <c r="E492" s="21" t="s">
        <v>54</v>
      </c>
      <c r="F492" s="21" t="s">
        <v>54</v>
      </c>
      <c r="G492" s="129"/>
      <c r="H492" s="128" t="str">
        <f>IFERROR(VLOOKUP(#REF!,#REF!,6,0),"")</f>
        <v/>
      </c>
      <c r="I492" s="117" t="str">
        <f>IFERROR(IF(#REF!=0,"Wrong Gender!",""),"")</f>
        <v/>
      </c>
      <c r="J492" s="128"/>
      <c r="K492" s="128" t="s">
        <v>54</v>
      </c>
      <c r="L492" s="128" t="s">
        <v>54</v>
      </c>
      <c r="M492" s="128" t="s">
        <v>54</v>
      </c>
      <c r="N492" s="128" t="s">
        <v>54</v>
      </c>
      <c r="O492" s="129"/>
      <c r="P492" s="128" t="str">
        <f>IFERROR(VLOOKUP(#REF!,#REF!,6,0),"")</f>
        <v/>
      </c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5.75" customHeight="1" x14ac:dyDescent="0.2">
      <c r="A493" s="2" t="str">
        <f>IFERROR(IF(#REF!=0,"Wrong Gender!",""),"")</f>
        <v/>
      </c>
      <c r="B493" s="21"/>
      <c r="C493" s="21" t="s">
        <v>54</v>
      </c>
      <c r="D493" s="21" t="s">
        <v>54</v>
      </c>
      <c r="E493" s="21" t="s">
        <v>54</v>
      </c>
      <c r="F493" s="21" t="s">
        <v>54</v>
      </c>
      <c r="G493" s="129"/>
      <c r="H493" s="128" t="str">
        <f>IFERROR(VLOOKUP(#REF!,#REF!,6,0),"")</f>
        <v/>
      </c>
      <c r="I493" s="117" t="str">
        <f>IFERROR(IF(#REF!=0,"Wrong Gender!",""),"")</f>
        <v/>
      </c>
      <c r="J493" s="128"/>
      <c r="K493" s="128" t="s">
        <v>54</v>
      </c>
      <c r="L493" s="128" t="s">
        <v>54</v>
      </c>
      <c r="M493" s="128" t="s">
        <v>54</v>
      </c>
      <c r="N493" s="128" t="s">
        <v>54</v>
      </c>
      <c r="O493" s="129"/>
      <c r="P493" s="128" t="str">
        <f>IFERROR(VLOOKUP(#REF!,#REF!,6,0),"")</f>
        <v/>
      </c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5.75" customHeight="1" x14ac:dyDescent="0.2">
      <c r="A494" s="2" t="str">
        <f>IFERROR(IF(#REF!=0,"Wrong Gender!",""),"")</f>
        <v/>
      </c>
      <c r="B494" s="21"/>
      <c r="C494" s="21" t="s">
        <v>54</v>
      </c>
      <c r="D494" s="21" t="s">
        <v>54</v>
      </c>
      <c r="E494" s="21" t="s">
        <v>54</v>
      </c>
      <c r="F494" s="21" t="s">
        <v>54</v>
      </c>
      <c r="G494" s="129"/>
      <c r="H494" s="128" t="str">
        <f>IFERROR(VLOOKUP(#REF!,#REF!,6,0),"")</f>
        <v/>
      </c>
      <c r="I494" s="117" t="str">
        <f>IFERROR(IF(#REF!=0,"Wrong Gender!",""),"")</f>
        <v/>
      </c>
      <c r="J494" s="128"/>
      <c r="K494" s="128" t="s">
        <v>54</v>
      </c>
      <c r="L494" s="128" t="s">
        <v>54</v>
      </c>
      <c r="M494" s="128" t="s">
        <v>54</v>
      </c>
      <c r="N494" s="128" t="s">
        <v>54</v>
      </c>
      <c r="O494" s="129"/>
      <c r="P494" s="128" t="str">
        <f>IFERROR(VLOOKUP(#REF!,#REF!,6,0),"")</f>
        <v/>
      </c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5.75" customHeight="1" x14ac:dyDescent="0.2">
      <c r="A495" s="2" t="str">
        <f>IFERROR(IF(#REF!=0,"Wrong Gender!",""),"")</f>
        <v/>
      </c>
      <c r="B495" s="21"/>
      <c r="C495" s="21" t="s">
        <v>54</v>
      </c>
      <c r="D495" s="21" t="s">
        <v>54</v>
      </c>
      <c r="E495" s="21" t="s">
        <v>54</v>
      </c>
      <c r="F495" s="21" t="s">
        <v>54</v>
      </c>
      <c r="G495" s="129"/>
      <c r="H495" s="128" t="str">
        <f>IFERROR(VLOOKUP(#REF!,#REF!,6,0),"")</f>
        <v/>
      </c>
      <c r="I495" s="117" t="str">
        <f>IFERROR(IF(#REF!=0,"Wrong Gender!",""),"")</f>
        <v/>
      </c>
      <c r="J495" s="128"/>
      <c r="K495" s="128" t="s">
        <v>54</v>
      </c>
      <c r="L495" s="128" t="s">
        <v>54</v>
      </c>
      <c r="M495" s="128" t="s">
        <v>54</v>
      </c>
      <c r="N495" s="128" t="s">
        <v>54</v>
      </c>
      <c r="O495" s="129"/>
      <c r="P495" s="128" t="str">
        <f>IFERROR(VLOOKUP(#REF!,#REF!,6,0),"")</f>
        <v/>
      </c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5.75" customHeight="1" x14ac:dyDescent="0.2">
      <c r="A496" s="2" t="str">
        <f>IFERROR(IF(#REF!=0,"Wrong Gender!",""),"")</f>
        <v/>
      </c>
      <c r="B496" s="21"/>
      <c r="C496" s="21" t="s">
        <v>54</v>
      </c>
      <c r="D496" s="21" t="s">
        <v>54</v>
      </c>
      <c r="E496" s="21" t="s">
        <v>54</v>
      </c>
      <c r="F496" s="21" t="s">
        <v>54</v>
      </c>
      <c r="G496" s="129"/>
      <c r="H496" s="128" t="str">
        <f>IFERROR(VLOOKUP(#REF!,#REF!,6,0),"")</f>
        <v/>
      </c>
      <c r="I496" s="117" t="str">
        <f>IFERROR(IF(#REF!=0,"Wrong Gender!",""),"")</f>
        <v/>
      </c>
      <c r="J496" s="128"/>
      <c r="K496" s="128" t="s">
        <v>54</v>
      </c>
      <c r="L496" s="128" t="s">
        <v>54</v>
      </c>
      <c r="M496" s="128" t="s">
        <v>54</v>
      </c>
      <c r="N496" s="128" t="s">
        <v>54</v>
      </c>
      <c r="O496" s="129"/>
      <c r="P496" s="128" t="str">
        <f>IFERROR(VLOOKUP(#REF!,#REF!,6,0),"")</f>
        <v/>
      </c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5.75" customHeight="1" x14ac:dyDescent="0.2">
      <c r="A497" s="2" t="str">
        <f>IFERROR(IF(#REF!=0,"Wrong Gender!",""),"")</f>
        <v/>
      </c>
      <c r="B497" s="21"/>
      <c r="C497" s="21" t="s">
        <v>54</v>
      </c>
      <c r="D497" s="21" t="s">
        <v>54</v>
      </c>
      <c r="E497" s="21" t="s">
        <v>54</v>
      </c>
      <c r="F497" s="21" t="s">
        <v>54</v>
      </c>
      <c r="G497" s="129"/>
      <c r="H497" s="128" t="str">
        <f>IFERROR(VLOOKUP(#REF!,#REF!,6,0),"")</f>
        <v/>
      </c>
      <c r="I497" s="117" t="str">
        <f>IFERROR(IF(#REF!=0,"Wrong Gender!",""),"")</f>
        <v/>
      </c>
      <c r="J497" s="128"/>
      <c r="K497" s="128" t="s">
        <v>54</v>
      </c>
      <c r="L497" s="128" t="s">
        <v>54</v>
      </c>
      <c r="M497" s="128" t="s">
        <v>54</v>
      </c>
      <c r="N497" s="128" t="s">
        <v>54</v>
      </c>
      <c r="O497" s="129"/>
      <c r="P497" s="128" t="str">
        <f>IFERROR(VLOOKUP(#REF!,#REF!,6,0),"")</f>
        <v/>
      </c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5.75" customHeight="1" x14ac:dyDescent="0.2">
      <c r="A498" s="2" t="str">
        <f>IFERROR(IF(#REF!=0,"Wrong Gender!",""),"")</f>
        <v/>
      </c>
      <c r="B498" s="21"/>
      <c r="C498" s="21" t="s">
        <v>54</v>
      </c>
      <c r="D498" s="21" t="s">
        <v>54</v>
      </c>
      <c r="E498" s="21" t="s">
        <v>54</v>
      </c>
      <c r="F498" s="21" t="s">
        <v>54</v>
      </c>
      <c r="G498" s="129"/>
      <c r="H498" s="128" t="str">
        <f>IFERROR(VLOOKUP(#REF!,#REF!,6,0),"")</f>
        <v/>
      </c>
      <c r="I498" s="117" t="str">
        <f>IFERROR(IF(#REF!=0,"Wrong Gender!",""),"")</f>
        <v/>
      </c>
      <c r="J498" s="128"/>
      <c r="K498" s="128" t="s">
        <v>54</v>
      </c>
      <c r="L498" s="128" t="s">
        <v>54</v>
      </c>
      <c r="M498" s="128" t="s">
        <v>54</v>
      </c>
      <c r="N498" s="128" t="s">
        <v>54</v>
      </c>
      <c r="O498" s="129"/>
      <c r="P498" s="128" t="str">
        <f>IFERROR(VLOOKUP(#REF!,#REF!,6,0),"")</f>
        <v/>
      </c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5.75" customHeight="1" x14ac:dyDescent="0.2">
      <c r="A499" s="2" t="str">
        <f>IFERROR(IF(#REF!=0,"Wrong Gender!",""),"")</f>
        <v/>
      </c>
      <c r="B499" s="21"/>
      <c r="C499" s="21" t="s">
        <v>54</v>
      </c>
      <c r="D499" s="21" t="s">
        <v>54</v>
      </c>
      <c r="E499" s="21" t="s">
        <v>54</v>
      </c>
      <c r="F499" s="21" t="s">
        <v>54</v>
      </c>
      <c r="G499" s="129"/>
      <c r="H499" s="128" t="str">
        <f>IFERROR(VLOOKUP(#REF!,#REF!,6,0),"")</f>
        <v/>
      </c>
      <c r="I499" s="117" t="str">
        <f>IFERROR(IF(#REF!=0,"Wrong Gender!",""),"")</f>
        <v/>
      </c>
      <c r="J499" s="128"/>
      <c r="K499" s="128" t="s">
        <v>54</v>
      </c>
      <c r="L499" s="128" t="s">
        <v>54</v>
      </c>
      <c r="M499" s="128" t="s">
        <v>54</v>
      </c>
      <c r="N499" s="128" t="s">
        <v>54</v>
      </c>
      <c r="O499" s="129"/>
      <c r="P499" s="128" t="str">
        <f>IFERROR(VLOOKUP(#REF!,#REF!,6,0),"")</f>
        <v/>
      </c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5.75" customHeight="1" x14ac:dyDescent="0.2">
      <c r="A500" s="2" t="str">
        <f>IFERROR(IF(#REF!=0,"Wrong Gender!",""),"")</f>
        <v/>
      </c>
      <c r="B500" s="21"/>
      <c r="C500" s="21" t="s">
        <v>54</v>
      </c>
      <c r="D500" s="21" t="s">
        <v>54</v>
      </c>
      <c r="E500" s="21" t="s">
        <v>54</v>
      </c>
      <c r="F500" s="21" t="s">
        <v>54</v>
      </c>
      <c r="G500" s="129"/>
      <c r="H500" s="128" t="str">
        <f>IFERROR(VLOOKUP(#REF!,#REF!,6,0),"")</f>
        <v/>
      </c>
      <c r="I500" s="117" t="str">
        <f>IFERROR(IF(#REF!=0,"Wrong Gender!",""),"")</f>
        <v/>
      </c>
      <c r="J500" s="128"/>
      <c r="K500" s="128" t="s">
        <v>54</v>
      </c>
      <c r="L500" s="128" t="s">
        <v>54</v>
      </c>
      <c r="M500" s="128" t="s">
        <v>54</v>
      </c>
      <c r="N500" s="128" t="s">
        <v>54</v>
      </c>
      <c r="O500" s="129"/>
      <c r="P500" s="128" t="str">
        <f>IFERROR(VLOOKUP(#REF!,#REF!,6,0),"")</f>
        <v/>
      </c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5.75" customHeight="1" x14ac:dyDescent="0.2">
      <c r="A501" s="2" t="str">
        <f>IFERROR(IF(#REF!=0,"Wrong Gender!",""),"")</f>
        <v/>
      </c>
      <c r="B501" s="21"/>
      <c r="C501" s="21" t="s">
        <v>54</v>
      </c>
      <c r="D501" s="21" t="s">
        <v>54</v>
      </c>
      <c r="E501" s="21" t="s">
        <v>54</v>
      </c>
      <c r="F501" s="21" t="s">
        <v>54</v>
      </c>
      <c r="G501" s="129"/>
      <c r="H501" s="128" t="str">
        <f>IFERROR(VLOOKUP(#REF!,#REF!,6,0),"")</f>
        <v/>
      </c>
      <c r="I501" s="117" t="str">
        <f>IFERROR(IF(#REF!=0,"Wrong Gender!",""),"")</f>
        <v/>
      </c>
      <c r="J501" s="128"/>
      <c r="K501" s="128" t="s">
        <v>54</v>
      </c>
      <c r="L501" s="128" t="s">
        <v>54</v>
      </c>
      <c r="M501" s="128" t="s">
        <v>54</v>
      </c>
      <c r="N501" s="128" t="s">
        <v>54</v>
      </c>
      <c r="O501" s="129"/>
      <c r="P501" s="128" t="str">
        <f>IFERROR(VLOOKUP(#REF!,#REF!,6,0),"")</f>
        <v/>
      </c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5.75" customHeight="1" x14ac:dyDescent="0.2">
      <c r="A502" s="2" t="str">
        <f>IFERROR(IF(#REF!=0,"Wrong Gender!",""),"")</f>
        <v/>
      </c>
      <c r="B502" s="21"/>
      <c r="C502" s="21" t="s">
        <v>54</v>
      </c>
      <c r="D502" s="21" t="s">
        <v>54</v>
      </c>
      <c r="E502" s="21" t="s">
        <v>54</v>
      </c>
      <c r="F502" s="21" t="s">
        <v>54</v>
      </c>
      <c r="G502" s="129"/>
      <c r="H502" s="128" t="str">
        <f>IFERROR(VLOOKUP(#REF!,#REF!,6,0),"")</f>
        <v/>
      </c>
      <c r="I502" s="117" t="str">
        <f>IFERROR(IF(#REF!=0,"Wrong Gender!",""),"")</f>
        <v/>
      </c>
      <c r="J502" s="128"/>
      <c r="K502" s="128" t="s">
        <v>54</v>
      </c>
      <c r="L502" s="128" t="s">
        <v>54</v>
      </c>
      <c r="M502" s="128" t="s">
        <v>54</v>
      </c>
      <c r="N502" s="128" t="s">
        <v>54</v>
      </c>
      <c r="O502" s="129"/>
      <c r="P502" s="128" t="str">
        <f>IFERROR(VLOOKUP(#REF!,#REF!,6,0),"")</f>
        <v/>
      </c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5.75" customHeight="1" x14ac:dyDescent="0.2">
      <c r="A503" s="2" t="str">
        <f>IFERROR(IF(#REF!=0,"Wrong Gender!",""),"")</f>
        <v/>
      </c>
      <c r="B503" s="21"/>
      <c r="C503" s="21" t="s">
        <v>54</v>
      </c>
      <c r="D503" s="21" t="s">
        <v>54</v>
      </c>
      <c r="E503" s="21" t="s">
        <v>54</v>
      </c>
      <c r="F503" s="21" t="s">
        <v>54</v>
      </c>
      <c r="G503" s="129"/>
      <c r="H503" s="128" t="str">
        <f>IFERROR(VLOOKUP(#REF!,#REF!,6,0),"")</f>
        <v/>
      </c>
      <c r="I503" s="117" t="str">
        <f>IFERROR(IF(#REF!=0,"Wrong Gender!",""),"")</f>
        <v/>
      </c>
      <c r="J503" s="128"/>
      <c r="K503" s="128" t="s">
        <v>54</v>
      </c>
      <c r="L503" s="128" t="s">
        <v>54</v>
      </c>
      <c r="M503" s="128" t="s">
        <v>54</v>
      </c>
      <c r="N503" s="128" t="s">
        <v>54</v>
      </c>
      <c r="O503" s="129"/>
      <c r="P503" s="128" t="str">
        <f>IFERROR(VLOOKUP(#REF!,#REF!,6,0),"")</f>
        <v/>
      </c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5.75" customHeight="1" x14ac:dyDescent="0.2">
      <c r="A504" s="2" t="str">
        <f>IFERROR(IF(#REF!=0,"Wrong Gender!",""),"")</f>
        <v/>
      </c>
      <c r="B504" s="21"/>
      <c r="C504" s="21" t="s">
        <v>54</v>
      </c>
      <c r="D504" s="21" t="s">
        <v>54</v>
      </c>
      <c r="E504" s="21" t="s">
        <v>54</v>
      </c>
      <c r="F504" s="21" t="s">
        <v>54</v>
      </c>
      <c r="G504" s="129"/>
      <c r="H504" s="128" t="str">
        <f>IFERROR(VLOOKUP(#REF!,#REF!,6,0),"")</f>
        <v/>
      </c>
      <c r="I504" s="117" t="str">
        <f>IFERROR(IF(#REF!=0,"Wrong Gender!",""),"")</f>
        <v/>
      </c>
      <c r="J504" s="128"/>
      <c r="K504" s="128" t="s">
        <v>54</v>
      </c>
      <c r="L504" s="128" t="s">
        <v>54</v>
      </c>
      <c r="M504" s="128" t="s">
        <v>54</v>
      </c>
      <c r="N504" s="128" t="s">
        <v>54</v>
      </c>
      <c r="O504" s="129"/>
      <c r="P504" s="128" t="str">
        <f>IFERROR(VLOOKUP(#REF!,#REF!,6,0),"")</f>
        <v/>
      </c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5.75" customHeight="1" x14ac:dyDescent="0.2">
      <c r="A505" s="2" t="str">
        <f>IFERROR(IF(#REF!=0,"Wrong Gender!",""),"")</f>
        <v/>
      </c>
      <c r="B505" s="21"/>
      <c r="C505" s="21" t="s">
        <v>54</v>
      </c>
      <c r="D505" s="21" t="s">
        <v>54</v>
      </c>
      <c r="E505" s="21" t="s">
        <v>54</v>
      </c>
      <c r="F505" s="21" t="s">
        <v>54</v>
      </c>
      <c r="G505" s="129"/>
      <c r="H505" s="128" t="str">
        <f>IFERROR(VLOOKUP(#REF!,#REF!,6,0),"")</f>
        <v/>
      </c>
      <c r="I505" s="117" t="str">
        <f>IFERROR(IF(#REF!=0,"Wrong Gender!",""),"")</f>
        <v/>
      </c>
      <c r="J505" s="128"/>
      <c r="K505" s="128" t="s">
        <v>54</v>
      </c>
      <c r="L505" s="128" t="s">
        <v>54</v>
      </c>
      <c r="M505" s="128" t="s">
        <v>54</v>
      </c>
      <c r="N505" s="128" t="s">
        <v>54</v>
      </c>
      <c r="O505" s="129"/>
      <c r="P505" s="128" t="str">
        <f>IFERROR(VLOOKUP(#REF!,#REF!,6,0),"")</f>
        <v/>
      </c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5.75" customHeight="1" x14ac:dyDescent="0.2">
      <c r="A506" s="2" t="str">
        <f>IFERROR(IF(#REF!=0,"Wrong Gender!",""),"")</f>
        <v/>
      </c>
      <c r="B506" s="21"/>
      <c r="C506" s="21" t="s">
        <v>54</v>
      </c>
      <c r="D506" s="21" t="s">
        <v>54</v>
      </c>
      <c r="E506" s="21" t="s">
        <v>54</v>
      </c>
      <c r="F506" s="21" t="s">
        <v>54</v>
      </c>
      <c r="G506" s="129"/>
      <c r="H506" s="128" t="str">
        <f>IFERROR(VLOOKUP(#REF!,#REF!,6,0),"")</f>
        <v/>
      </c>
      <c r="I506" s="117" t="str">
        <f>IFERROR(IF(#REF!=0,"Wrong Gender!",""),"")</f>
        <v/>
      </c>
      <c r="J506" s="128"/>
      <c r="K506" s="128" t="s">
        <v>54</v>
      </c>
      <c r="L506" s="128" t="s">
        <v>54</v>
      </c>
      <c r="M506" s="128" t="s">
        <v>54</v>
      </c>
      <c r="N506" s="128" t="s">
        <v>54</v>
      </c>
      <c r="O506" s="129"/>
      <c r="P506" s="128" t="str">
        <f>IFERROR(VLOOKUP(#REF!,#REF!,6,0),"")</f>
        <v/>
      </c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5.75" customHeight="1" x14ac:dyDescent="0.2">
      <c r="A507" s="2" t="str">
        <f>IFERROR(IF(#REF!=0,"Wrong Gender!",""),"")</f>
        <v/>
      </c>
      <c r="B507" s="21"/>
      <c r="C507" s="21" t="s">
        <v>54</v>
      </c>
      <c r="D507" s="21" t="s">
        <v>54</v>
      </c>
      <c r="E507" s="21" t="s">
        <v>54</v>
      </c>
      <c r="F507" s="21" t="s">
        <v>54</v>
      </c>
      <c r="G507" s="129"/>
      <c r="H507" s="128" t="str">
        <f>IFERROR(VLOOKUP(#REF!,#REF!,6,0),"")</f>
        <v/>
      </c>
      <c r="I507" s="117" t="str">
        <f>IFERROR(IF(#REF!=0,"Wrong Gender!",""),"")</f>
        <v/>
      </c>
      <c r="J507" s="128"/>
      <c r="K507" s="128" t="s">
        <v>54</v>
      </c>
      <c r="L507" s="128" t="s">
        <v>54</v>
      </c>
      <c r="M507" s="128" t="s">
        <v>54</v>
      </c>
      <c r="N507" s="128" t="s">
        <v>54</v>
      </c>
      <c r="O507" s="129"/>
      <c r="P507" s="128" t="str">
        <f>IFERROR(VLOOKUP(#REF!,#REF!,6,0),"")</f>
        <v/>
      </c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5.75" customHeight="1" x14ac:dyDescent="0.2">
      <c r="A508" s="2" t="str">
        <f>IFERROR(IF(#REF!=0,"Wrong Gender!",""),"")</f>
        <v/>
      </c>
      <c r="B508" s="21"/>
      <c r="C508" s="21" t="s">
        <v>54</v>
      </c>
      <c r="D508" s="21" t="s">
        <v>54</v>
      </c>
      <c r="E508" s="21" t="s">
        <v>54</v>
      </c>
      <c r="F508" s="21" t="s">
        <v>54</v>
      </c>
      <c r="G508" s="129"/>
      <c r="H508" s="128" t="str">
        <f>IFERROR(VLOOKUP(#REF!,#REF!,6,0),"")</f>
        <v/>
      </c>
      <c r="I508" s="117" t="str">
        <f>IFERROR(IF(#REF!=0,"Wrong Gender!",""),"")</f>
        <v/>
      </c>
      <c r="J508" s="128"/>
      <c r="K508" s="128" t="s">
        <v>54</v>
      </c>
      <c r="L508" s="128" t="s">
        <v>54</v>
      </c>
      <c r="M508" s="128" t="s">
        <v>54</v>
      </c>
      <c r="N508" s="128" t="s">
        <v>54</v>
      </c>
      <c r="O508" s="129"/>
      <c r="P508" s="128" t="str">
        <f>IFERROR(VLOOKUP(#REF!,#REF!,6,0),"")</f>
        <v/>
      </c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5.75" customHeight="1" x14ac:dyDescent="0.2">
      <c r="A509" s="2" t="str">
        <f>IFERROR(IF(#REF!=0,"Wrong Gender!",""),"")</f>
        <v/>
      </c>
      <c r="B509" s="21"/>
      <c r="C509" s="21" t="s">
        <v>54</v>
      </c>
      <c r="D509" s="21" t="s">
        <v>54</v>
      </c>
      <c r="E509" s="21" t="s">
        <v>54</v>
      </c>
      <c r="F509" s="21" t="s">
        <v>54</v>
      </c>
      <c r="G509" s="129"/>
      <c r="H509" s="128" t="str">
        <f>IFERROR(VLOOKUP(#REF!,#REF!,6,0),"")</f>
        <v/>
      </c>
      <c r="I509" s="117" t="str">
        <f>IFERROR(IF(#REF!=0,"Wrong Gender!",""),"")</f>
        <v/>
      </c>
      <c r="J509" s="128"/>
      <c r="K509" s="128" t="s">
        <v>54</v>
      </c>
      <c r="L509" s="128" t="s">
        <v>54</v>
      </c>
      <c r="M509" s="128" t="s">
        <v>54</v>
      </c>
      <c r="N509" s="128" t="s">
        <v>54</v>
      </c>
      <c r="O509" s="129"/>
      <c r="P509" s="128" t="str">
        <f>IFERROR(VLOOKUP(#REF!,#REF!,6,0),"")</f>
        <v/>
      </c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5.75" customHeight="1" x14ac:dyDescent="0.2">
      <c r="A510" s="2" t="str">
        <f>IFERROR(IF(#REF!=0,"Wrong Gender!",""),"")</f>
        <v/>
      </c>
      <c r="B510" s="21"/>
      <c r="C510" s="21" t="s">
        <v>54</v>
      </c>
      <c r="D510" s="21" t="s">
        <v>54</v>
      </c>
      <c r="E510" s="21" t="s">
        <v>54</v>
      </c>
      <c r="F510" s="21" t="s">
        <v>54</v>
      </c>
      <c r="G510" s="129"/>
      <c r="H510" s="128" t="str">
        <f>IFERROR(VLOOKUP(#REF!,#REF!,6,0),"")</f>
        <v/>
      </c>
      <c r="I510" s="117" t="str">
        <f>IFERROR(IF(#REF!=0,"Wrong Gender!",""),"")</f>
        <v/>
      </c>
      <c r="J510" s="128"/>
      <c r="K510" s="128" t="s">
        <v>54</v>
      </c>
      <c r="L510" s="128" t="s">
        <v>54</v>
      </c>
      <c r="M510" s="128" t="s">
        <v>54</v>
      </c>
      <c r="N510" s="128" t="s">
        <v>54</v>
      </c>
      <c r="O510" s="129"/>
      <c r="P510" s="128" t="str">
        <f>IFERROR(VLOOKUP(#REF!,#REF!,6,0),"")</f>
        <v/>
      </c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5.75" customHeight="1" x14ac:dyDescent="0.2">
      <c r="A511" s="2" t="str">
        <f>IFERROR(IF(#REF!=0,"Wrong Gender!",""),"")</f>
        <v/>
      </c>
      <c r="B511" s="21"/>
      <c r="C511" s="21" t="s">
        <v>54</v>
      </c>
      <c r="D511" s="21" t="s">
        <v>54</v>
      </c>
      <c r="E511" s="21" t="s">
        <v>54</v>
      </c>
      <c r="F511" s="21" t="s">
        <v>54</v>
      </c>
      <c r="G511" s="129"/>
      <c r="H511" s="128" t="str">
        <f>IFERROR(VLOOKUP(#REF!,#REF!,6,0),"")</f>
        <v/>
      </c>
      <c r="I511" s="117" t="str">
        <f>IFERROR(IF(#REF!=0,"Wrong Gender!",""),"")</f>
        <v/>
      </c>
      <c r="J511" s="128"/>
      <c r="K511" s="128" t="s">
        <v>54</v>
      </c>
      <c r="L511" s="128" t="s">
        <v>54</v>
      </c>
      <c r="M511" s="128" t="s">
        <v>54</v>
      </c>
      <c r="N511" s="128" t="s">
        <v>54</v>
      </c>
      <c r="O511" s="129"/>
      <c r="P511" s="128" t="str">
        <f>IFERROR(VLOOKUP(#REF!,#REF!,6,0),"")</f>
        <v/>
      </c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5.75" customHeight="1" x14ac:dyDescent="0.2">
      <c r="A512" s="2" t="str">
        <f>IFERROR(IF(#REF!=0,"Wrong Gender!",""),"")</f>
        <v/>
      </c>
      <c r="B512" s="21"/>
      <c r="C512" s="21" t="s">
        <v>54</v>
      </c>
      <c r="D512" s="21" t="s">
        <v>54</v>
      </c>
      <c r="E512" s="21" t="s">
        <v>54</v>
      </c>
      <c r="F512" s="21" t="s">
        <v>54</v>
      </c>
      <c r="G512" s="129"/>
      <c r="H512" s="128" t="str">
        <f>IFERROR(VLOOKUP(#REF!,#REF!,6,0),"")</f>
        <v/>
      </c>
      <c r="I512" s="117" t="str">
        <f>IFERROR(IF(#REF!=0,"Wrong Gender!",""),"")</f>
        <v/>
      </c>
      <c r="J512" s="128"/>
      <c r="K512" s="128" t="s">
        <v>54</v>
      </c>
      <c r="L512" s="128" t="s">
        <v>54</v>
      </c>
      <c r="M512" s="128" t="s">
        <v>54</v>
      </c>
      <c r="N512" s="128" t="s">
        <v>54</v>
      </c>
      <c r="O512" s="129"/>
      <c r="P512" s="128" t="str">
        <f>IFERROR(VLOOKUP(#REF!,#REF!,6,0),"")</f>
        <v/>
      </c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5.75" customHeight="1" x14ac:dyDescent="0.2">
      <c r="A513" s="2" t="str">
        <f>IFERROR(IF(#REF!=0,"Wrong Gender!",""),"")</f>
        <v/>
      </c>
      <c r="B513" s="21"/>
      <c r="C513" s="21" t="s">
        <v>54</v>
      </c>
      <c r="D513" s="21" t="s">
        <v>54</v>
      </c>
      <c r="E513" s="21" t="s">
        <v>54</v>
      </c>
      <c r="F513" s="21" t="s">
        <v>54</v>
      </c>
      <c r="G513" s="129"/>
      <c r="H513" s="128" t="str">
        <f>IFERROR(VLOOKUP(#REF!,#REF!,6,0),"")</f>
        <v/>
      </c>
      <c r="I513" s="117" t="str">
        <f>IFERROR(IF(#REF!=0,"Wrong Gender!",""),"")</f>
        <v/>
      </c>
      <c r="J513" s="128"/>
      <c r="K513" s="128" t="s">
        <v>54</v>
      </c>
      <c r="L513" s="128" t="s">
        <v>54</v>
      </c>
      <c r="M513" s="128" t="s">
        <v>54</v>
      </c>
      <c r="N513" s="128" t="s">
        <v>54</v>
      </c>
      <c r="O513" s="129"/>
      <c r="P513" s="128" t="str">
        <f>IFERROR(VLOOKUP(#REF!,#REF!,6,0),"")</f>
        <v/>
      </c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5.75" customHeight="1" x14ac:dyDescent="0.2">
      <c r="A514" s="2" t="str">
        <f>IFERROR(IF(#REF!=0,"Wrong Gender!",""),"")</f>
        <v/>
      </c>
      <c r="B514" s="21"/>
      <c r="C514" s="21" t="s">
        <v>54</v>
      </c>
      <c r="D514" s="21" t="s">
        <v>54</v>
      </c>
      <c r="E514" s="21" t="s">
        <v>54</v>
      </c>
      <c r="F514" s="21" t="s">
        <v>54</v>
      </c>
      <c r="G514" s="129"/>
      <c r="H514" s="128" t="str">
        <f>IFERROR(VLOOKUP(#REF!,#REF!,6,0),"")</f>
        <v/>
      </c>
      <c r="I514" s="117" t="str">
        <f>IFERROR(IF(#REF!=0,"Wrong Gender!",""),"")</f>
        <v/>
      </c>
      <c r="J514" s="128"/>
      <c r="K514" s="128" t="s">
        <v>54</v>
      </c>
      <c r="L514" s="128" t="s">
        <v>54</v>
      </c>
      <c r="M514" s="128" t="s">
        <v>54</v>
      </c>
      <c r="N514" s="128" t="s">
        <v>54</v>
      </c>
      <c r="O514" s="129"/>
      <c r="P514" s="128" t="str">
        <f>IFERROR(VLOOKUP(#REF!,#REF!,6,0),"")</f>
        <v/>
      </c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5.75" customHeight="1" x14ac:dyDescent="0.2">
      <c r="A515" s="2" t="str">
        <f>IFERROR(IF(#REF!=0,"Wrong Gender!",""),"")</f>
        <v/>
      </c>
      <c r="B515" s="21"/>
      <c r="C515" s="21" t="s">
        <v>54</v>
      </c>
      <c r="D515" s="21" t="s">
        <v>54</v>
      </c>
      <c r="E515" s="21" t="s">
        <v>54</v>
      </c>
      <c r="F515" s="21" t="s">
        <v>54</v>
      </c>
      <c r="G515" s="129"/>
      <c r="H515" s="128" t="str">
        <f>IFERROR(VLOOKUP(#REF!,#REF!,6,0),"")</f>
        <v/>
      </c>
      <c r="I515" s="117" t="str">
        <f>IFERROR(IF(#REF!=0,"Wrong Gender!",""),"")</f>
        <v/>
      </c>
      <c r="J515" s="128"/>
      <c r="K515" s="128" t="s">
        <v>54</v>
      </c>
      <c r="L515" s="128" t="s">
        <v>54</v>
      </c>
      <c r="M515" s="128" t="s">
        <v>54</v>
      </c>
      <c r="N515" s="128" t="s">
        <v>54</v>
      </c>
      <c r="O515" s="129"/>
      <c r="P515" s="128" t="str">
        <f>IFERROR(VLOOKUP(#REF!,#REF!,6,0),"")</f>
        <v/>
      </c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5.75" customHeight="1" x14ac:dyDescent="0.2">
      <c r="A516" s="2" t="str">
        <f>IFERROR(IF(#REF!=0,"Wrong Gender!",""),"")</f>
        <v/>
      </c>
      <c r="B516" s="21"/>
      <c r="C516" s="21" t="s">
        <v>54</v>
      </c>
      <c r="D516" s="21" t="s">
        <v>54</v>
      </c>
      <c r="E516" s="21" t="s">
        <v>54</v>
      </c>
      <c r="F516" s="21" t="s">
        <v>54</v>
      </c>
      <c r="G516" s="129"/>
      <c r="H516" s="128" t="str">
        <f>IFERROR(VLOOKUP(#REF!,#REF!,6,0),"")</f>
        <v/>
      </c>
      <c r="I516" s="117" t="str">
        <f>IFERROR(IF(#REF!=0,"Wrong Gender!",""),"")</f>
        <v/>
      </c>
      <c r="J516" s="128"/>
      <c r="K516" s="128" t="s">
        <v>54</v>
      </c>
      <c r="L516" s="128" t="s">
        <v>54</v>
      </c>
      <c r="M516" s="128" t="s">
        <v>54</v>
      </c>
      <c r="N516" s="128" t="s">
        <v>54</v>
      </c>
      <c r="O516" s="129"/>
      <c r="P516" s="128" t="str">
        <f>IFERROR(VLOOKUP(#REF!,#REF!,6,0),"")</f>
        <v/>
      </c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5.75" customHeight="1" x14ac:dyDescent="0.2">
      <c r="A517" s="2" t="str">
        <f>IFERROR(IF(#REF!=0,"Wrong Gender!",""),"")</f>
        <v/>
      </c>
      <c r="B517" s="21"/>
      <c r="C517" s="21" t="s">
        <v>54</v>
      </c>
      <c r="D517" s="21" t="s">
        <v>54</v>
      </c>
      <c r="E517" s="21" t="s">
        <v>54</v>
      </c>
      <c r="F517" s="21" t="s">
        <v>54</v>
      </c>
      <c r="G517" s="129"/>
      <c r="H517" s="128" t="str">
        <f>IFERROR(VLOOKUP(#REF!,#REF!,6,0),"")</f>
        <v/>
      </c>
      <c r="I517" s="117" t="str">
        <f>IFERROR(IF(#REF!=0,"Wrong Gender!",""),"")</f>
        <v/>
      </c>
      <c r="J517" s="128"/>
      <c r="K517" s="128" t="s">
        <v>54</v>
      </c>
      <c r="L517" s="128" t="s">
        <v>54</v>
      </c>
      <c r="M517" s="128" t="s">
        <v>54</v>
      </c>
      <c r="N517" s="128" t="s">
        <v>54</v>
      </c>
      <c r="O517" s="129"/>
      <c r="P517" s="128" t="str">
        <f>IFERROR(VLOOKUP(#REF!,#REF!,6,0),"")</f>
        <v/>
      </c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5.75" customHeight="1" x14ac:dyDescent="0.2">
      <c r="A518" s="2" t="str">
        <f>IFERROR(IF(#REF!=0,"Wrong Gender!",""),"")</f>
        <v/>
      </c>
      <c r="B518" s="21"/>
      <c r="C518" s="21" t="s">
        <v>54</v>
      </c>
      <c r="D518" s="21" t="s">
        <v>54</v>
      </c>
      <c r="E518" s="21" t="s">
        <v>54</v>
      </c>
      <c r="F518" s="21" t="s">
        <v>54</v>
      </c>
      <c r="G518" s="129"/>
      <c r="H518" s="128" t="str">
        <f>IFERROR(VLOOKUP(#REF!,#REF!,6,0),"")</f>
        <v/>
      </c>
      <c r="I518" s="117" t="str">
        <f>IFERROR(IF(#REF!=0,"Wrong Gender!",""),"")</f>
        <v/>
      </c>
      <c r="J518" s="128"/>
      <c r="K518" s="128" t="s">
        <v>54</v>
      </c>
      <c r="L518" s="128" t="s">
        <v>54</v>
      </c>
      <c r="M518" s="128" t="s">
        <v>54</v>
      </c>
      <c r="N518" s="128" t="s">
        <v>54</v>
      </c>
      <c r="O518" s="129"/>
      <c r="P518" s="128" t="str">
        <f>IFERROR(VLOOKUP(#REF!,#REF!,6,0),"")</f>
        <v/>
      </c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5.75" customHeight="1" x14ac:dyDescent="0.2">
      <c r="A519" s="2" t="str">
        <f>IFERROR(IF(#REF!=0,"Wrong Gender!",""),"")</f>
        <v/>
      </c>
      <c r="B519" s="21"/>
      <c r="C519" s="21" t="s">
        <v>54</v>
      </c>
      <c r="D519" s="21" t="s">
        <v>54</v>
      </c>
      <c r="E519" s="21" t="s">
        <v>54</v>
      </c>
      <c r="F519" s="21" t="s">
        <v>54</v>
      </c>
      <c r="G519" s="129"/>
      <c r="H519" s="128" t="str">
        <f>IFERROR(VLOOKUP(#REF!,#REF!,6,0),"")</f>
        <v/>
      </c>
      <c r="I519" s="117" t="str">
        <f>IFERROR(IF(#REF!=0,"Wrong Gender!",""),"")</f>
        <v/>
      </c>
      <c r="J519" s="128"/>
      <c r="K519" s="128" t="s">
        <v>54</v>
      </c>
      <c r="L519" s="128" t="s">
        <v>54</v>
      </c>
      <c r="M519" s="128" t="s">
        <v>54</v>
      </c>
      <c r="N519" s="128" t="s">
        <v>54</v>
      </c>
      <c r="O519" s="129"/>
      <c r="P519" s="128" t="str">
        <f>IFERROR(VLOOKUP(#REF!,#REF!,6,0),"")</f>
        <v/>
      </c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5.75" customHeight="1" x14ac:dyDescent="0.2">
      <c r="A520" s="2" t="str">
        <f>IFERROR(IF(#REF!=0,"Wrong Gender!",""),"")</f>
        <v/>
      </c>
      <c r="B520" s="21"/>
      <c r="C520" s="21" t="s">
        <v>54</v>
      </c>
      <c r="D520" s="21" t="s">
        <v>54</v>
      </c>
      <c r="E520" s="21" t="s">
        <v>54</v>
      </c>
      <c r="F520" s="21" t="s">
        <v>54</v>
      </c>
      <c r="G520" s="129"/>
      <c r="H520" s="128" t="str">
        <f>IFERROR(VLOOKUP(#REF!,#REF!,6,0),"")</f>
        <v/>
      </c>
      <c r="I520" s="117" t="str">
        <f>IFERROR(IF(#REF!=0,"Wrong Gender!",""),"")</f>
        <v/>
      </c>
      <c r="J520" s="128"/>
      <c r="K520" s="128" t="s">
        <v>54</v>
      </c>
      <c r="L520" s="128" t="s">
        <v>54</v>
      </c>
      <c r="M520" s="128" t="s">
        <v>54</v>
      </c>
      <c r="N520" s="128" t="s">
        <v>54</v>
      </c>
      <c r="O520" s="129"/>
      <c r="P520" s="128" t="str">
        <f>IFERROR(VLOOKUP(#REF!,#REF!,6,0),"")</f>
        <v/>
      </c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5.75" customHeight="1" x14ac:dyDescent="0.2">
      <c r="A521" s="2" t="str">
        <f>IFERROR(IF(#REF!=0,"Wrong Gender!",""),"")</f>
        <v/>
      </c>
      <c r="B521" s="21"/>
      <c r="C521" s="21" t="s">
        <v>54</v>
      </c>
      <c r="D521" s="21" t="s">
        <v>54</v>
      </c>
      <c r="E521" s="21" t="s">
        <v>54</v>
      </c>
      <c r="F521" s="21" t="s">
        <v>54</v>
      </c>
      <c r="G521" s="129"/>
      <c r="H521" s="128" t="str">
        <f>IFERROR(VLOOKUP(#REF!,#REF!,6,0),"")</f>
        <v/>
      </c>
      <c r="I521" s="117" t="str">
        <f>IFERROR(IF(#REF!=0,"Wrong Gender!",""),"")</f>
        <v/>
      </c>
      <c r="J521" s="128"/>
      <c r="K521" s="128" t="s">
        <v>54</v>
      </c>
      <c r="L521" s="128" t="s">
        <v>54</v>
      </c>
      <c r="M521" s="128" t="s">
        <v>54</v>
      </c>
      <c r="N521" s="128" t="s">
        <v>54</v>
      </c>
      <c r="O521" s="129"/>
      <c r="P521" s="128" t="str">
        <f>IFERROR(VLOOKUP(#REF!,#REF!,6,0),"")</f>
        <v/>
      </c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5.75" customHeight="1" x14ac:dyDescent="0.2">
      <c r="A522" s="2" t="str">
        <f>IFERROR(IF(#REF!=0,"Wrong Gender!",""),"")</f>
        <v/>
      </c>
      <c r="B522" s="21"/>
      <c r="C522" s="21" t="s">
        <v>54</v>
      </c>
      <c r="D522" s="21" t="s">
        <v>54</v>
      </c>
      <c r="E522" s="21" t="s">
        <v>54</v>
      </c>
      <c r="F522" s="21" t="s">
        <v>54</v>
      </c>
      <c r="G522" s="129"/>
      <c r="H522" s="128" t="str">
        <f>IFERROR(VLOOKUP(#REF!,#REF!,6,0),"")</f>
        <v/>
      </c>
      <c r="I522" s="117" t="str">
        <f>IFERROR(IF(#REF!=0,"Wrong Gender!",""),"")</f>
        <v/>
      </c>
      <c r="J522" s="128"/>
      <c r="K522" s="128" t="s">
        <v>54</v>
      </c>
      <c r="L522" s="128" t="s">
        <v>54</v>
      </c>
      <c r="M522" s="128" t="s">
        <v>54</v>
      </c>
      <c r="N522" s="128" t="s">
        <v>54</v>
      </c>
      <c r="O522" s="129"/>
      <c r="P522" s="128" t="str">
        <f>IFERROR(VLOOKUP(#REF!,#REF!,6,0),"")</f>
        <v/>
      </c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5.75" customHeight="1" x14ac:dyDescent="0.2">
      <c r="A523" s="2" t="str">
        <f>IFERROR(IF(#REF!=0,"Wrong Gender!",""),"")</f>
        <v/>
      </c>
      <c r="B523" s="21"/>
      <c r="C523" s="21" t="s">
        <v>54</v>
      </c>
      <c r="D523" s="21" t="s">
        <v>54</v>
      </c>
      <c r="E523" s="21" t="s">
        <v>54</v>
      </c>
      <c r="F523" s="21" t="s">
        <v>54</v>
      </c>
      <c r="G523" s="129"/>
      <c r="H523" s="128" t="str">
        <f>IFERROR(VLOOKUP(#REF!,#REF!,6,0),"")</f>
        <v/>
      </c>
      <c r="I523" s="117" t="str">
        <f>IFERROR(IF(#REF!=0,"Wrong Gender!",""),"")</f>
        <v/>
      </c>
      <c r="J523" s="128"/>
      <c r="K523" s="128" t="s">
        <v>54</v>
      </c>
      <c r="L523" s="128" t="s">
        <v>54</v>
      </c>
      <c r="M523" s="128" t="s">
        <v>54</v>
      </c>
      <c r="N523" s="128" t="s">
        <v>54</v>
      </c>
      <c r="O523" s="129"/>
      <c r="P523" s="128" t="str">
        <f>IFERROR(VLOOKUP(#REF!,#REF!,6,0),"")</f>
        <v/>
      </c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5.75" customHeight="1" x14ac:dyDescent="0.2">
      <c r="A524" s="2" t="str">
        <f>IFERROR(IF(#REF!=0,"Wrong Gender!",""),"")</f>
        <v/>
      </c>
      <c r="B524" s="21"/>
      <c r="C524" s="21" t="s">
        <v>54</v>
      </c>
      <c r="D524" s="21" t="s">
        <v>54</v>
      </c>
      <c r="E524" s="21" t="s">
        <v>54</v>
      </c>
      <c r="F524" s="21" t="s">
        <v>54</v>
      </c>
      <c r="G524" s="129"/>
      <c r="H524" s="128" t="str">
        <f>IFERROR(VLOOKUP(#REF!,#REF!,6,0),"")</f>
        <v/>
      </c>
      <c r="I524" s="117" t="str">
        <f>IFERROR(IF(#REF!=0,"Wrong Gender!",""),"")</f>
        <v/>
      </c>
      <c r="J524" s="128"/>
      <c r="K524" s="128" t="s">
        <v>54</v>
      </c>
      <c r="L524" s="128" t="s">
        <v>54</v>
      </c>
      <c r="M524" s="128" t="s">
        <v>54</v>
      </c>
      <c r="N524" s="128" t="s">
        <v>54</v>
      </c>
      <c r="O524" s="129"/>
      <c r="P524" s="128" t="str">
        <f>IFERROR(VLOOKUP(#REF!,#REF!,6,0),"")</f>
        <v/>
      </c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5.75" customHeight="1" x14ac:dyDescent="0.2">
      <c r="A525" s="2" t="str">
        <f>IFERROR(IF(#REF!=0,"Wrong Gender!",""),"")</f>
        <v/>
      </c>
      <c r="B525" s="21"/>
      <c r="C525" s="21" t="s">
        <v>54</v>
      </c>
      <c r="D525" s="21" t="s">
        <v>54</v>
      </c>
      <c r="E525" s="21" t="s">
        <v>54</v>
      </c>
      <c r="F525" s="21" t="s">
        <v>54</v>
      </c>
      <c r="G525" s="129"/>
      <c r="H525" s="128" t="str">
        <f>IFERROR(VLOOKUP(#REF!,#REF!,6,0),"")</f>
        <v/>
      </c>
      <c r="I525" s="117" t="str">
        <f>IFERROR(IF(#REF!=0,"Wrong Gender!",""),"")</f>
        <v/>
      </c>
      <c r="J525" s="128"/>
      <c r="K525" s="128" t="s">
        <v>54</v>
      </c>
      <c r="L525" s="128" t="s">
        <v>54</v>
      </c>
      <c r="M525" s="128" t="s">
        <v>54</v>
      </c>
      <c r="N525" s="128" t="s">
        <v>54</v>
      </c>
      <c r="O525" s="129"/>
      <c r="P525" s="128" t="str">
        <f>IFERROR(VLOOKUP(#REF!,#REF!,6,0),"")</f>
        <v/>
      </c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5.75" customHeight="1" x14ac:dyDescent="0.2">
      <c r="A526" s="2" t="str">
        <f>IFERROR(IF(#REF!=0,"Wrong Gender!",""),"")</f>
        <v/>
      </c>
      <c r="B526" s="21"/>
      <c r="C526" s="21" t="s">
        <v>54</v>
      </c>
      <c r="D526" s="21" t="s">
        <v>54</v>
      </c>
      <c r="E526" s="21" t="s">
        <v>54</v>
      </c>
      <c r="F526" s="21" t="s">
        <v>54</v>
      </c>
      <c r="G526" s="129"/>
      <c r="H526" s="128" t="str">
        <f>IFERROR(VLOOKUP(#REF!,#REF!,6,0),"")</f>
        <v/>
      </c>
      <c r="I526" s="117" t="str">
        <f>IFERROR(IF(#REF!=0,"Wrong Gender!",""),"")</f>
        <v/>
      </c>
      <c r="J526" s="128"/>
      <c r="K526" s="128" t="s">
        <v>54</v>
      </c>
      <c r="L526" s="128" t="s">
        <v>54</v>
      </c>
      <c r="M526" s="128" t="s">
        <v>54</v>
      </c>
      <c r="N526" s="128" t="s">
        <v>54</v>
      </c>
      <c r="O526" s="129"/>
      <c r="P526" s="128" t="str">
        <f>IFERROR(VLOOKUP(#REF!,#REF!,6,0),"")</f>
        <v/>
      </c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5.75" customHeight="1" x14ac:dyDescent="0.2">
      <c r="A527" s="2" t="str">
        <f>IFERROR(IF(#REF!=0,"Wrong Gender!",""),"")</f>
        <v/>
      </c>
      <c r="B527" s="21"/>
      <c r="C527" s="21" t="s">
        <v>54</v>
      </c>
      <c r="D527" s="21" t="s">
        <v>54</v>
      </c>
      <c r="E527" s="21" t="s">
        <v>54</v>
      </c>
      <c r="F527" s="21" t="s">
        <v>54</v>
      </c>
      <c r="G527" s="129"/>
      <c r="H527" s="128" t="str">
        <f>IFERROR(VLOOKUP(#REF!,#REF!,6,0),"")</f>
        <v/>
      </c>
      <c r="I527" s="117" t="str">
        <f>IFERROR(IF(#REF!=0,"Wrong Gender!",""),"")</f>
        <v/>
      </c>
      <c r="J527" s="128"/>
      <c r="K527" s="128" t="s">
        <v>54</v>
      </c>
      <c r="L527" s="128" t="s">
        <v>54</v>
      </c>
      <c r="M527" s="128" t="s">
        <v>54</v>
      </c>
      <c r="N527" s="128" t="s">
        <v>54</v>
      </c>
      <c r="O527" s="129"/>
      <c r="P527" s="128" t="str">
        <f>IFERROR(VLOOKUP(#REF!,#REF!,6,0),"")</f>
        <v/>
      </c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5.75" customHeight="1" x14ac:dyDescent="0.2">
      <c r="A528" s="2" t="str">
        <f>IFERROR(IF(#REF!=0,"Wrong Gender!",""),"")</f>
        <v/>
      </c>
      <c r="B528" s="21"/>
      <c r="C528" s="21" t="s">
        <v>54</v>
      </c>
      <c r="D528" s="21" t="s">
        <v>54</v>
      </c>
      <c r="E528" s="21" t="s">
        <v>54</v>
      </c>
      <c r="F528" s="21" t="s">
        <v>54</v>
      </c>
      <c r="G528" s="129"/>
      <c r="H528" s="128" t="str">
        <f>IFERROR(VLOOKUP(#REF!,#REF!,6,0),"")</f>
        <v/>
      </c>
      <c r="I528" s="117" t="str">
        <f>IFERROR(IF(#REF!=0,"Wrong Gender!",""),"")</f>
        <v/>
      </c>
      <c r="J528" s="128"/>
      <c r="K528" s="128" t="s">
        <v>54</v>
      </c>
      <c r="L528" s="128" t="s">
        <v>54</v>
      </c>
      <c r="M528" s="128" t="s">
        <v>54</v>
      </c>
      <c r="N528" s="128" t="s">
        <v>54</v>
      </c>
      <c r="O528" s="129"/>
      <c r="P528" s="128" t="str">
        <f>IFERROR(VLOOKUP(#REF!,#REF!,6,0),"")</f>
        <v/>
      </c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5.75" customHeight="1" x14ac:dyDescent="0.2">
      <c r="A529" s="2" t="str">
        <f>IFERROR(IF(#REF!=0,"Wrong Gender!",""),"")</f>
        <v/>
      </c>
      <c r="B529" s="21"/>
      <c r="C529" s="21" t="s">
        <v>54</v>
      </c>
      <c r="D529" s="21" t="s">
        <v>54</v>
      </c>
      <c r="E529" s="21" t="s">
        <v>54</v>
      </c>
      <c r="F529" s="21" t="s">
        <v>54</v>
      </c>
      <c r="G529" s="129"/>
      <c r="H529" s="128" t="str">
        <f>IFERROR(VLOOKUP(#REF!,#REF!,6,0),"")</f>
        <v/>
      </c>
      <c r="I529" s="117" t="str">
        <f>IFERROR(IF(#REF!=0,"Wrong Gender!",""),"")</f>
        <v/>
      </c>
      <c r="J529" s="128"/>
      <c r="K529" s="128" t="s">
        <v>54</v>
      </c>
      <c r="L529" s="128" t="s">
        <v>54</v>
      </c>
      <c r="M529" s="128" t="s">
        <v>54</v>
      </c>
      <c r="N529" s="128" t="s">
        <v>54</v>
      </c>
      <c r="O529" s="129"/>
      <c r="P529" s="128" t="str">
        <f>IFERROR(VLOOKUP(#REF!,#REF!,6,0),"")</f>
        <v/>
      </c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5.75" customHeight="1" x14ac:dyDescent="0.2">
      <c r="A530" s="2" t="str">
        <f>IFERROR(IF(#REF!=0,"Wrong Gender!",""),"")</f>
        <v/>
      </c>
      <c r="B530" s="21"/>
      <c r="C530" s="21" t="s">
        <v>54</v>
      </c>
      <c r="D530" s="21" t="s">
        <v>54</v>
      </c>
      <c r="E530" s="21" t="s">
        <v>54</v>
      </c>
      <c r="F530" s="21" t="s">
        <v>54</v>
      </c>
      <c r="G530" s="129"/>
      <c r="H530" s="128" t="str">
        <f>IFERROR(VLOOKUP(#REF!,#REF!,6,0),"")</f>
        <v/>
      </c>
      <c r="I530" s="117" t="str">
        <f>IFERROR(IF(#REF!=0,"Wrong Gender!",""),"")</f>
        <v/>
      </c>
      <c r="J530" s="128"/>
      <c r="K530" s="128" t="s">
        <v>54</v>
      </c>
      <c r="L530" s="128" t="s">
        <v>54</v>
      </c>
      <c r="M530" s="128" t="s">
        <v>54</v>
      </c>
      <c r="N530" s="128" t="s">
        <v>54</v>
      </c>
      <c r="O530" s="129"/>
      <c r="P530" s="128" t="str">
        <f>IFERROR(VLOOKUP(#REF!,#REF!,6,0),"")</f>
        <v/>
      </c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5.75" customHeight="1" x14ac:dyDescent="0.2">
      <c r="A531" s="2" t="str">
        <f>IFERROR(IF(#REF!=0,"Wrong Gender!",""),"")</f>
        <v/>
      </c>
      <c r="B531" s="21"/>
      <c r="C531" s="21" t="s">
        <v>54</v>
      </c>
      <c r="D531" s="21" t="s">
        <v>54</v>
      </c>
      <c r="E531" s="21" t="s">
        <v>54</v>
      </c>
      <c r="F531" s="21" t="s">
        <v>54</v>
      </c>
      <c r="G531" s="129"/>
      <c r="H531" s="128" t="str">
        <f>IFERROR(VLOOKUP(#REF!,#REF!,6,0),"")</f>
        <v/>
      </c>
      <c r="I531" s="117" t="str">
        <f>IFERROR(IF(#REF!=0,"Wrong Gender!",""),"")</f>
        <v/>
      </c>
      <c r="J531" s="128"/>
      <c r="K531" s="128" t="s">
        <v>54</v>
      </c>
      <c r="L531" s="128" t="s">
        <v>54</v>
      </c>
      <c r="M531" s="128" t="s">
        <v>54</v>
      </c>
      <c r="N531" s="128" t="s">
        <v>54</v>
      </c>
      <c r="O531" s="129"/>
      <c r="P531" s="128" t="str">
        <f>IFERROR(VLOOKUP(#REF!,#REF!,6,0),"")</f>
        <v/>
      </c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5.75" customHeight="1" x14ac:dyDescent="0.2">
      <c r="A532" s="2" t="str">
        <f>IFERROR(IF(#REF!=0,"Wrong Gender!",""),"")</f>
        <v/>
      </c>
      <c r="B532" s="21"/>
      <c r="C532" s="21" t="s">
        <v>54</v>
      </c>
      <c r="D532" s="21" t="s">
        <v>54</v>
      </c>
      <c r="E532" s="21" t="s">
        <v>54</v>
      </c>
      <c r="F532" s="21" t="s">
        <v>54</v>
      </c>
      <c r="G532" s="129"/>
      <c r="H532" s="128" t="str">
        <f>IFERROR(VLOOKUP(#REF!,#REF!,6,0),"")</f>
        <v/>
      </c>
      <c r="I532" s="117" t="str">
        <f>IFERROR(IF(#REF!=0,"Wrong Gender!",""),"")</f>
        <v/>
      </c>
      <c r="J532" s="128"/>
      <c r="K532" s="128" t="s">
        <v>54</v>
      </c>
      <c r="L532" s="128" t="s">
        <v>54</v>
      </c>
      <c r="M532" s="128" t="s">
        <v>54</v>
      </c>
      <c r="N532" s="128" t="s">
        <v>54</v>
      </c>
      <c r="O532" s="129"/>
      <c r="P532" s="128" t="str">
        <f>IFERROR(VLOOKUP(#REF!,#REF!,6,0),"")</f>
        <v/>
      </c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5.75" customHeight="1" x14ac:dyDescent="0.2">
      <c r="A533" s="2" t="str">
        <f>IFERROR(IF(#REF!=0,"Wrong Gender!",""),"")</f>
        <v/>
      </c>
      <c r="B533" s="21"/>
      <c r="C533" s="21" t="s">
        <v>54</v>
      </c>
      <c r="D533" s="21" t="s">
        <v>54</v>
      </c>
      <c r="E533" s="21" t="s">
        <v>54</v>
      </c>
      <c r="F533" s="21" t="s">
        <v>54</v>
      </c>
      <c r="G533" s="129"/>
      <c r="H533" s="128" t="str">
        <f>IFERROR(VLOOKUP(#REF!,#REF!,6,0),"")</f>
        <v/>
      </c>
      <c r="I533" s="117" t="str">
        <f>IFERROR(IF(#REF!=0,"Wrong Gender!",""),"")</f>
        <v/>
      </c>
      <c r="J533" s="128"/>
      <c r="K533" s="128" t="s">
        <v>54</v>
      </c>
      <c r="L533" s="128" t="s">
        <v>54</v>
      </c>
      <c r="M533" s="128" t="s">
        <v>54</v>
      </c>
      <c r="N533" s="128" t="s">
        <v>54</v>
      </c>
      <c r="O533" s="129"/>
      <c r="P533" s="128" t="str">
        <f>IFERROR(VLOOKUP(#REF!,#REF!,6,0),"")</f>
        <v/>
      </c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5.75" customHeight="1" x14ac:dyDescent="0.2">
      <c r="A534" s="2" t="str">
        <f>IFERROR(IF(#REF!=0,"Wrong Gender!",""),"")</f>
        <v/>
      </c>
      <c r="B534" s="21"/>
      <c r="C534" s="21" t="s">
        <v>54</v>
      </c>
      <c r="D534" s="21" t="s">
        <v>54</v>
      </c>
      <c r="E534" s="21" t="s">
        <v>54</v>
      </c>
      <c r="F534" s="21" t="s">
        <v>54</v>
      </c>
      <c r="G534" s="129"/>
      <c r="H534" s="128" t="str">
        <f>IFERROR(VLOOKUP(#REF!,#REF!,6,0),"")</f>
        <v/>
      </c>
      <c r="I534" s="117" t="str">
        <f>IFERROR(IF(#REF!=0,"Wrong Gender!",""),"")</f>
        <v/>
      </c>
      <c r="J534" s="128"/>
      <c r="K534" s="128" t="s">
        <v>54</v>
      </c>
      <c r="L534" s="128" t="s">
        <v>54</v>
      </c>
      <c r="M534" s="128" t="s">
        <v>54</v>
      </c>
      <c r="N534" s="128" t="s">
        <v>54</v>
      </c>
      <c r="O534" s="129"/>
      <c r="P534" s="128" t="str">
        <f>IFERROR(VLOOKUP(#REF!,#REF!,6,0),"")</f>
        <v/>
      </c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5.75" customHeight="1" x14ac:dyDescent="0.2">
      <c r="A535" s="2" t="str">
        <f>IFERROR(IF(#REF!=0,"Wrong Gender!",""),"")</f>
        <v/>
      </c>
      <c r="B535" s="21"/>
      <c r="C535" s="21" t="s">
        <v>54</v>
      </c>
      <c r="D535" s="21" t="s">
        <v>54</v>
      </c>
      <c r="E535" s="21" t="s">
        <v>54</v>
      </c>
      <c r="F535" s="21" t="s">
        <v>54</v>
      </c>
      <c r="G535" s="129"/>
      <c r="H535" s="128" t="str">
        <f>IFERROR(VLOOKUP(#REF!,#REF!,6,0),"")</f>
        <v/>
      </c>
      <c r="I535" s="117" t="str">
        <f>IFERROR(IF(#REF!=0,"Wrong Gender!",""),"")</f>
        <v/>
      </c>
      <c r="J535" s="128"/>
      <c r="K535" s="128" t="s">
        <v>54</v>
      </c>
      <c r="L535" s="128" t="s">
        <v>54</v>
      </c>
      <c r="M535" s="128" t="s">
        <v>54</v>
      </c>
      <c r="N535" s="128" t="s">
        <v>54</v>
      </c>
      <c r="O535" s="129"/>
      <c r="P535" s="128" t="str">
        <f>IFERROR(VLOOKUP(#REF!,#REF!,6,0),"")</f>
        <v/>
      </c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5.75" customHeight="1" x14ac:dyDescent="0.2">
      <c r="A536" s="2" t="str">
        <f>IFERROR(IF(#REF!=0,"Wrong Gender!",""),"")</f>
        <v/>
      </c>
      <c r="B536" s="21"/>
      <c r="C536" s="21" t="s">
        <v>54</v>
      </c>
      <c r="D536" s="21" t="s">
        <v>54</v>
      </c>
      <c r="E536" s="21" t="s">
        <v>54</v>
      </c>
      <c r="F536" s="21" t="s">
        <v>54</v>
      </c>
      <c r="G536" s="129"/>
      <c r="H536" s="128" t="str">
        <f>IFERROR(VLOOKUP(#REF!,#REF!,6,0),"")</f>
        <v/>
      </c>
      <c r="I536" s="117" t="str">
        <f>IFERROR(IF(#REF!=0,"Wrong Gender!",""),"")</f>
        <v/>
      </c>
      <c r="J536" s="128"/>
      <c r="K536" s="128" t="s">
        <v>54</v>
      </c>
      <c r="L536" s="128" t="s">
        <v>54</v>
      </c>
      <c r="M536" s="128" t="s">
        <v>54</v>
      </c>
      <c r="N536" s="128" t="s">
        <v>54</v>
      </c>
      <c r="O536" s="129"/>
      <c r="P536" s="128" t="str">
        <f>IFERROR(VLOOKUP(#REF!,#REF!,6,0),"")</f>
        <v/>
      </c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5.75" customHeight="1" x14ac:dyDescent="0.2">
      <c r="A537" s="2" t="str">
        <f>IFERROR(IF(#REF!=0,"Wrong Gender!",""),"")</f>
        <v/>
      </c>
      <c r="B537" s="21"/>
      <c r="C537" s="21" t="s">
        <v>54</v>
      </c>
      <c r="D537" s="21" t="s">
        <v>54</v>
      </c>
      <c r="E537" s="21" t="s">
        <v>54</v>
      </c>
      <c r="F537" s="21" t="s">
        <v>54</v>
      </c>
      <c r="G537" s="129"/>
      <c r="H537" s="128" t="str">
        <f>IFERROR(VLOOKUP(#REF!,#REF!,6,0),"")</f>
        <v/>
      </c>
      <c r="I537" s="117" t="str">
        <f>IFERROR(IF(#REF!=0,"Wrong Gender!",""),"")</f>
        <v/>
      </c>
      <c r="J537" s="128"/>
      <c r="K537" s="128" t="s">
        <v>54</v>
      </c>
      <c r="L537" s="128" t="s">
        <v>54</v>
      </c>
      <c r="M537" s="128" t="s">
        <v>54</v>
      </c>
      <c r="N537" s="128" t="s">
        <v>54</v>
      </c>
      <c r="O537" s="129"/>
      <c r="P537" s="128" t="str">
        <f>IFERROR(VLOOKUP(#REF!,#REF!,6,0),"")</f>
        <v/>
      </c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5.75" customHeight="1" x14ac:dyDescent="0.2">
      <c r="A538" s="2" t="str">
        <f>IFERROR(IF(#REF!=0,"Wrong Gender!",""),"")</f>
        <v/>
      </c>
      <c r="B538" s="21"/>
      <c r="C538" s="21" t="s">
        <v>54</v>
      </c>
      <c r="D538" s="21" t="s">
        <v>54</v>
      </c>
      <c r="E538" s="21" t="s">
        <v>54</v>
      </c>
      <c r="F538" s="21" t="s">
        <v>54</v>
      </c>
      <c r="G538" s="129"/>
      <c r="H538" s="128" t="str">
        <f>IFERROR(VLOOKUP(#REF!,#REF!,6,0),"")</f>
        <v/>
      </c>
      <c r="I538" s="117" t="str">
        <f>IFERROR(IF(#REF!=0,"Wrong Gender!",""),"")</f>
        <v/>
      </c>
      <c r="J538" s="128"/>
      <c r="K538" s="128" t="s">
        <v>54</v>
      </c>
      <c r="L538" s="128" t="s">
        <v>54</v>
      </c>
      <c r="M538" s="128" t="s">
        <v>54</v>
      </c>
      <c r="N538" s="128" t="s">
        <v>54</v>
      </c>
      <c r="O538" s="129"/>
      <c r="P538" s="128" t="str">
        <f>IFERROR(VLOOKUP(#REF!,#REF!,6,0),"")</f>
        <v/>
      </c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5.75" customHeight="1" x14ac:dyDescent="0.2">
      <c r="A539" s="2" t="str">
        <f>IFERROR(IF(#REF!=0,"Wrong Gender!",""),"")</f>
        <v/>
      </c>
      <c r="B539" s="21"/>
      <c r="C539" s="21" t="s">
        <v>54</v>
      </c>
      <c r="D539" s="21" t="s">
        <v>54</v>
      </c>
      <c r="E539" s="21" t="s">
        <v>54</v>
      </c>
      <c r="F539" s="21" t="s">
        <v>54</v>
      </c>
      <c r="G539" s="129"/>
      <c r="H539" s="128" t="str">
        <f>IFERROR(VLOOKUP(#REF!,#REF!,6,0),"")</f>
        <v/>
      </c>
      <c r="I539" s="117" t="str">
        <f>IFERROR(IF(#REF!=0,"Wrong Gender!",""),"")</f>
        <v/>
      </c>
      <c r="J539" s="128"/>
      <c r="K539" s="128" t="s">
        <v>54</v>
      </c>
      <c r="L539" s="128" t="s">
        <v>54</v>
      </c>
      <c r="M539" s="128" t="s">
        <v>54</v>
      </c>
      <c r="N539" s="128" t="s">
        <v>54</v>
      </c>
      <c r="O539" s="129"/>
      <c r="P539" s="128" t="str">
        <f>IFERROR(VLOOKUP(#REF!,#REF!,6,0),"")</f>
        <v/>
      </c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5.75" customHeight="1" x14ac:dyDescent="0.2">
      <c r="A540" s="2" t="str">
        <f>IFERROR(IF(#REF!=0,"Wrong Gender!",""),"")</f>
        <v/>
      </c>
      <c r="B540" s="21"/>
      <c r="C540" s="21" t="s">
        <v>54</v>
      </c>
      <c r="D540" s="21" t="s">
        <v>54</v>
      </c>
      <c r="E540" s="21" t="s">
        <v>54</v>
      </c>
      <c r="F540" s="21" t="s">
        <v>54</v>
      </c>
      <c r="G540" s="129"/>
      <c r="H540" s="128" t="str">
        <f>IFERROR(VLOOKUP(#REF!,#REF!,6,0),"")</f>
        <v/>
      </c>
      <c r="I540" s="117" t="str">
        <f>IFERROR(IF(#REF!=0,"Wrong Gender!",""),"")</f>
        <v/>
      </c>
      <c r="J540" s="128"/>
      <c r="K540" s="128" t="s">
        <v>54</v>
      </c>
      <c r="L540" s="128" t="s">
        <v>54</v>
      </c>
      <c r="M540" s="128" t="s">
        <v>54</v>
      </c>
      <c r="N540" s="128" t="s">
        <v>54</v>
      </c>
      <c r="O540" s="129"/>
      <c r="P540" s="128" t="str">
        <f>IFERROR(VLOOKUP(#REF!,#REF!,6,0),"")</f>
        <v/>
      </c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5.75" customHeight="1" x14ac:dyDescent="0.2">
      <c r="A541" s="2" t="str">
        <f>IFERROR(IF(#REF!=0,"Wrong Gender!",""),"")</f>
        <v/>
      </c>
      <c r="B541" s="21"/>
      <c r="C541" s="21" t="s">
        <v>54</v>
      </c>
      <c r="D541" s="21" t="s">
        <v>54</v>
      </c>
      <c r="E541" s="21" t="s">
        <v>54</v>
      </c>
      <c r="F541" s="21" t="s">
        <v>54</v>
      </c>
      <c r="G541" s="129"/>
      <c r="H541" s="128" t="str">
        <f>IFERROR(VLOOKUP(#REF!,#REF!,6,0),"")</f>
        <v/>
      </c>
      <c r="I541" s="117" t="str">
        <f>IFERROR(IF(#REF!=0,"Wrong Gender!",""),"")</f>
        <v/>
      </c>
      <c r="J541" s="128"/>
      <c r="K541" s="128" t="s">
        <v>54</v>
      </c>
      <c r="L541" s="128" t="s">
        <v>54</v>
      </c>
      <c r="M541" s="128" t="s">
        <v>54</v>
      </c>
      <c r="N541" s="128" t="s">
        <v>54</v>
      </c>
      <c r="O541" s="129"/>
      <c r="P541" s="128" t="str">
        <f>IFERROR(VLOOKUP(#REF!,#REF!,6,0),"")</f>
        <v/>
      </c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5.75" customHeight="1" x14ac:dyDescent="0.2">
      <c r="A542" s="2" t="str">
        <f>IFERROR(IF(#REF!=0,"Wrong Gender!",""),"")</f>
        <v/>
      </c>
      <c r="B542" s="21"/>
      <c r="C542" s="21" t="s">
        <v>54</v>
      </c>
      <c r="D542" s="21" t="s">
        <v>54</v>
      </c>
      <c r="E542" s="21" t="s">
        <v>54</v>
      </c>
      <c r="F542" s="21" t="s">
        <v>54</v>
      </c>
      <c r="G542" s="129"/>
      <c r="H542" s="128" t="str">
        <f>IFERROR(VLOOKUP(#REF!,#REF!,6,0),"")</f>
        <v/>
      </c>
      <c r="I542" s="117" t="str">
        <f>IFERROR(IF(#REF!=0,"Wrong Gender!",""),"")</f>
        <v/>
      </c>
      <c r="J542" s="128"/>
      <c r="K542" s="128" t="s">
        <v>54</v>
      </c>
      <c r="L542" s="128" t="s">
        <v>54</v>
      </c>
      <c r="M542" s="128" t="s">
        <v>54</v>
      </c>
      <c r="N542" s="128" t="s">
        <v>54</v>
      </c>
      <c r="O542" s="129"/>
      <c r="P542" s="128" t="str">
        <f>IFERROR(VLOOKUP(#REF!,#REF!,6,0),"")</f>
        <v/>
      </c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5.75" customHeight="1" x14ac:dyDescent="0.2">
      <c r="A543" s="2" t="str">
        <f>IFERROR(IF(#REF!=0,"Wrong Gender!",""),"")</f>
        <v/>
      </c>
      <c r="B543" s="21"/>
      <c r="C543" s="21" t="s">
        <v>54</v>
      </c>
      <c r="D543" s="21" t="s">
        <v>54</v>
      </c>
      <c r="E543" s="21" t="s">
        <v>54</v>
      </c>
      <c r="F543" s="21" t="s">
        <v>54</v>
      </c>
      <c r="G543" s="129"/>
      <c r="H543" s="128" t="str">
        <f>IFERROR(VLOOKUP(#REF!,#REF!,6,0),"")</f>
        <v/>
      </c>
      <c r="I543" s="117" t="str">
        <f>IFERROR(IF(#REF!=0,"Wrong Gender!",""),"")</f>
        <v/>
      </c>
      <c r="J543" s="128"/>
      <c r="K543" s="128" t="s">
        <v>54</v>
      </c>
      <c r="L543" s="128" t="s">
        <v>54</v>
      </c>
      <c r="M543" s="128" t="s">
        <v>54</v>
      </c>
      <c r="N543" s="128" t="s">
        <v>54</v>
      </c>
      <c r="O543" s="129"/>
      <c r="P543" s="128" t="str">
        <f>IFERROR(VLOOKUP(#REF!,#REF!,6,0),"")</f>
        <v/>
      </c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5.75" customHeight="1" x14ac:dyDescent="0.2">
      <c r="A544" s="2" t="str">
        <f>IFERROR(IF(#REF!=0,"Wrong Gender!",""),"")</f>
        <v/>
      </c>
      <c r="B544" s="21"/>
      <c r="C544" s="21" t="s">
        <v>54</v>
      </c>
      <c r="D544" s="21" t="s">
        <v>54</v>
      </c>
      <c r="E544" s="21" t="s">
        <v>54</v>
      </c>
      <c r="F544" s="21" t="s">
        <v>54</v>
      </c>
      <c r="G544" s="129"/>
      <c r="H544" s="128" t="str">
        <f>IFERROR(VLOOKUP(#REF!,#REF!,6,0),"")</f>
        <v/>
      </c>
      <c r="I544" s="117" t="str">
        <f>IFERROR(IF(#REF!=0,"Wrong Gender!",""),"")</f>
        <v/>
      </c>
      <c r="J544" s="128"/>
      <c r="K544" s="128" t="s">
        <v>54</v>
      </c>
      <c r="L544" s="128" t="s">
        <v>54</v>
      </c>
      <c r="M544" s="128" t="s">
        <v>54</v>
      </c>
      <c r="N544" s="128" t="s">
        <v>54</v>
      </c>
      <c r="O544" s="129"/>
      <c r="P544" s="128" t="str">
        <f>IFERROR(VLOOKUP(#REF!,#REF!,6,0),"")</f>
        <v/>
      </c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5.75" customHeight="1" x14ac:dyDescent="0.2">
      <c r="A545" s="2" t="str">
        <f>IFERROR(IF(#REF!=0,"Wrong Gender!",""),"")</f>
        <v/>
      </c>
      <c r="B545" s="21"/>
      <c r="C545" s="21" t="s">
        <v>54</v>
      </c>
      <c r="D545" s="21" t="s">
        <v>54</v>
      </c>
      <c r="E545" s="21" t="s">
        <v>54</v>
      </c>
      <c r="F545" s="21" t="s">
        <v>54</v>
      </c>
      <c r="G545" s="129"/>
      <c r="H545" s="128" t="str">
        <f>IFERROR(VLOOKUP(#REF!,#REF!,6,0),"")</f>
        <v/>
      </c>
      <c r="I545" s="117" t="str">
        <f>IFERROR(IF(#REF!=0,"Wrong Gender!",""),"")</f>
        <v/>
      </c>
      <c r="J545" s="128"/>
      <c r="K545" s="128" t="s">
        <v>54</v>
      </c>
      <c r="L545" s="128" t="s">
        <v>54</v>
      </c>
      <c r="M545" s="128" t="s">
        <v>54</v>
      </c>
      <c r="N545" s="128" t="s">
        <v>54</v>
      </c>
      <c r="O545" s="129"/>
      <c r="P545" s="128" t="str">
        <f>IFERROR(VLOOKUP(#REF!,#REF!,6,0),"")</f>
        <v/>
      </c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5.75" customHeight="1" x14ac:dyDescent="0.2">
      <c r="A546" s="2" t="str">
        <f>IFERROR(IF(#REF!=0,"Wrong Gender!",""),"")</f>
        <v/>
      </c>
      <c r="B546" s="21"/>
      <c r="C546" s="21" t="s">
        <v>54</v>
      </c>
      <c r="D546" s="21" t="s">
        <v>54</v>
      </c>
      <c r="E546" s="21" t="s">
        <v>54</v>
      </c>
      <c r="F546" s="21" t="s">
        <v>54</v>
      </c>
      <c r="G546" s="129"/>
      <c r="H546" s="128" t="str">
        <f>IFERROR(VLOOKUP(#REF!,#REF!,6,0),"")</f>
        <v/>
      </c>
      <c r="I546" s="117" t="str">
        <f>IFERROR(IF(#REF!=0,"Wrong Gender!",""),"")</f>
        <v/>
      </c>
      <c r="J546" s="128"/>
      <c r="K546" s="128" t="s">
        <v>54</v>
      </c>
      <c r="L546" s="128" t="s">
        <v>54</v>
      </c>
      <c r="M546" s="128" t="s">
        <v>54</v>
      </c>
      <c r="N546" s="128" t="s">
        <v>54</v>
      </c>
      <c r="O546" s="129"/>
      <c r="P546" s="128" t="str">
        <f>IFERROR(VLOOKUP(#REF!,#REF!,6,0),"")</f>
        <v/>
      </c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5.75" customHeight="1" x14ac:dyDescent="0.2">
      <c r="A547" s="2" t="str">
        <f>IFERROR(IF(#REF!=0,"Wrong Gender!",""),"")</f>
        <v/>
      </c>
      <c r="B547" s="21"/>
      <c r="C547" s="21" t="s">
        <v>54</v>
      </c>
      <c r="D547" s="21" t="s">
        <v>54</v>
      </c>
      <c r="E547" s="21" t="s">
        <v>54</v>
      </c>
      <c r="F547" s="21" t="s">
        <v>54</v>
      </c>
      <c r="G547" s="129"/>
      <c r="H547" s="128" t="str">
        <f>IFERROR(VLOOKUP(#REF!,#REF!,6,0),"")</f>
        <v/>
      </c>
      <c r="I547" s="117" t="str">
        <f>IFERROR(IF(#REF!=0,"Wrong Gender!",""),"")</f>
        <v/>
      </c>
      <c r="J547" s="128"/>
      <c r="K547" s="128" t="s">
        <v>54</v>
      </c>
      <c r="L547" s="128" t="s">
        <v>54</v>
      </c>
      <c r="M547" s="128" t="s">
        <v>54</v>
      </c>
      <c r="N547" s="128" t="s">
        <v>54</v>
      </c>
      <c r="O547" s="129"/>
      <c r="P547" s="128" t="str">
        <f>IFERROR(VLOOKUP(#REF!,#REF!,6,0),"")</f>
        <v/>
      </c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5.75" customHeight="1" x14ac:dyDescent="0.2">
      <c r="A548" s="2" t="str">
        <f>IFERROR(IF(#REF!=0,"Wrong Gender!",""),"")</f>
        <v/>
      </c>
      <c r="B548" s="21"/>
      <c r="C548" s="21" t="s">
        <v>54</v>
      </c>
      <c r="D548" s="21" t="s">
        <v>54</v>
      </c>
      <c r="E548" s="21" t="s">
        <v>54</v>
      </c>
      <c r="F548" s="21" t="s">
        <v>54</v>
      </c>
      <c r="G548" s="129"/>
      <c r="H548" s="128" t="str">
        <f>IFERROR(VLOOKUP(#REF!,#REF!,6,0),"")</f>
        <v/>
      </c>
      <c r="I548" s="117" t="str">
        <f>IFERROR(IF(#REF!=0,"Wrong Gender!",""),"")</f>
        <v/>
      </c>
      <c r="J548" s="128"/>
      <c r="K548" s="128" t="s">
        <v>54</v>
      </c>
      <c r="L548" s="128" t="s">
        <v>54</v>
      </c>
      <c r="M548" s="128" t="s">
        <v>54</v>
      </c>
      <c r="N548" s="128" t="s">
        <v>54</v>
      </c>
      <c r="O548" s="129"/>
      <c r="P548" s="128" t="str">
        <f>IFERROR(VLOOKUP(#REF!,#REF!,6,0),"")</f>
        <v/>
      </c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5.75" customHeight="1" x14ac:dyDescent="0.2">
      <c r="A549" s="2" t="str">
        <f>IFERROR(IF(#REF!=0,"Wrong Gender!",""),"")</f>
        <v/>
      </c>
      <c r="B549" s="21"/>
      <c r="C549" s="21" t="s">
        <v>54</v>
      </c>
      <c r="D549" s="21" t="s">
        <v>54</v>
      </c>
      <c r="E549" s="21" t="s">
        <v>54</v>
      </c>
      <c r="F549" s="21" t="s">
        <v>54</v>
      </c>
      <c r="G549" s="129"/>
      <c r="H549" s="128" t="str">
        <f>IFERROR(VLOOKUP(#REF!,#REF!,6,0),"")</f>
        <v/>
      </c>
      <c r="I549" s="117" t="str">
        <f>IFERROR(IF(#REF!=0,"Wrong Gender!",""),"")</f>
        <v/>
      </c>
      <c r="J549" s="128"/>
      <c r="K549" s="128" t="s">
        <v>54</v>
      </c>
      <c r="L549" s="128" t="s">
        <v>54</v>
      </c>
      <c r="M549" s="128" t="s">
        <v>54</v>
      </c>
      <c r="N549" s="128" t="s">
        <v>54</v>
      </c>
      <c r="O549" s="129"/>
      <c r="P549" s="128" t="str">
        <f>IFERROR(VLOOKUP(#REF!,#REF!,6,0),"")</f>
        <v/>
      </c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5.75" customHeight="1" x14ac:dyDescent="0.2">
      <c r="A550" s="2" t="str">
        <f>IFERROR(IF(#REF!=0,"Wrong Gender!",""),"")</f>
        <v/>
      </c>
      <c r="B550" s="21"/>
      <c r="C550" s="21" t="s">
        <v>54</v>
      </c>
      <c r="D550" s="21" t="s">
        <v>54</v>
      </c>
      <c r="E550" s="21" t="s">
        <v>54</v>
      </c>
      <c r="F550" s="21" t="s">
        <v>54</v>
      </c>
      <c r="G550" s="129"/>
      <c r="H550" s="128" t="str">
        <f>IFERROR(VLOOKUP(#REF!,#REF!,6,0),"")</f>
        <v/>
      </c>
      <c r="I550" s="117" t="str">
        <f>IFERROR(IF(#REF!=0,"Wrong Gender!",""),"")</f>
        <v/>
      </c>
      <c r="J550" s="128"/>
      <c r="K550" s="128" t="s">
        <v>54</v>
      </c>
      <c r="L550" s="128" t="s">
        <v>54</v>
      </c>
      <c r="M550" s="128" t="s">
        <v>54</v>
      </c>
      <c r="N550" s="128" t="s">
        <v>54</v>
      </c>
      <c r="O550" s="129"/>
      <c r="P550" s="128" t="str">
        <f>IFERROR(VLOOKUP(#REF!,#REF!,6,0),"")</f>
        <v/>
      </c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5.75" customHeight="1" x14ac:dyDescent="0.2">
      <c r="A551" s="2" t="str">
        <f>IFERROR(IF(#REF!=0,"Wrong Gender!",""),"")</f>
        <v/>
      </c>
      <c r="B551" s="21"/>
      <c r="C551" s="21" t="s">
        <v>54</v>
      </c>
      <c r="D551" s="21" t="s">
        <v>54</v>
      </c>
      <c r="E551" s="21" t="s">
        <v>54</v>
      </c>
      <c r="F551" s="21" t="s">
        <v>54</v>
      </c>
      <c r="G551" s="129"/>
      <c r="H551" s="128" t="str">
        <f>IFERROR(VLOOKUP(#REF!,#REF!,6,0),"")</f>
        <v/>
      </c>
      <c r="I551" s="117" t="str">
        <f>IFERROR(IF(#REF!=0,"Wrong Gender!",""),"")</f>
        <v/>
      </c>
      <c r="J551" s="128"/>
      <c r="K551" s="128" t="s">
        <v>54</v>
      </c>
      <c r="L551" s="128" t="s">
        <v>54</v>
      </c>
      <c r="M551" s="128" t="s">
        <v>54</v>
      </c>
      <c r="N551" s="128" t="s">
        <v>54</v>
      </c>
      <c r="O551" s="129"/>
      <c r="P551" s="128" t="str">
        <f>IFERROR(VLOOKUP(#REF!,#REF!,6,0),"")</f>
        <v/>
      </c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5.75" customHeight="1" x14ac:dyDescent="0.2">
      <c r="A552" s="2" t="str">
        <f>IFERROR(IF(#REF!=0,"Wrong Gender!",""),"")</f>
        <v/>
      </c>
      <c r="B552" s="21"/>
      <c r="C552" s="21" t="s">
        <v>54</v>
      </c>
      <c r="D552" s="21" t="s">
        <v>54</v>
      </c>
      <c r="E552" s="21" t="s">
        <v>54</v>
      </c>
      <c r="F552" s="21" t="s">
        <v>54</v>
      </c>
      <c r="G552" s="129"/>
      <c r="H552" s="128" t="str">
        <f>IFERROR(VLOOKUP(#REF!,#REF!,6,0),"")</f>
        <v/>
      </c>
      <c r="I552" s="117" t="str">
        <f>IFERROR(IF(#REF!=0,"Wrong Gender!",""),"")</f>
        <v/>
      </c>
      <c r="J552" s="128"/>
      <c r="K552" s="128" t="s">
        <v>54</v>
      </c>
      <c r="L552" s="128" t="s">
        <v>54</v>
      </c>
      <c r="M552" s="128" t="s">
        <v>54</v>
      </c>
      <c r="N552" s="128" t="s">
        <v>54</v>
      </c>
      <c r="O552" s="129"/>
      <c r="P552" s="128" t="str">
        <f>IFERROR(VLOOKUP(#REF!,#REF!,6,0),"")</f>
        <v/>
      </c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5.75" customHeight="1" x14ac:dyDescent="0.2">
      <c r="A553" s="2" t="str">
        <f>IFERROR(IF(#REF!=0,"Wrong Gender!",""),"")</f>
        <v/>
      </c>
      <c r="B553" s="21"/>
      <c r="C553" s="21" t="s">
        <v>54</v>
      </c>
      <c r="D553" s="21" t="s">
        <v>54</v>
      </c>
      <c r="E553" s="21" t="s">
        <v>54</v>
      </c>
      <c r="F553" s="21" t="s">
        <v>54</v>
      </c>
      <c r="G553" s="129"/>
      <c r="H553" s="128" t="str">
        <f>IFERROR(VLOOKUP(#REF!,#REF!,6,0),"")</f>
        <v/>
      </c>
      <c r="I553" s="117" t="str">
        <f>IFERROR(IF(#REF!=0,"Wrong Gender!",""),"")</f>
        <v/>
      </c>
      <c r="J553" s="128"/>
      <c r="K553" s="128" t="s">
        <v>54</v>
      </c>
      <c r="L553" s="128" t="s">
        <v>54</v>
      </c>
      <c r="M553" s="128" t="s">
        <v>54</v>
      </c>
      <c r="N553" s="128" t="s">
        <v>54</v>
      </c>
      <c r="O553" s="129"/>
      <c r="P553" s="128" t="str">
        <f>IFERROR(VLOOKUP(#REF!,#REF!,6,0),"")</f>
        <v/>
      </c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5.75" customHeight="1" x14ac:dyDescent="0.2">
      <c r="A554" s="2" t="str">
        <f>IFERROR(IF(#REF!=0,"Wrong Gender!",""),"")</f>
        <v/>
      </c>
      <c r="B554" s="21"/>
      <c r="C554" s="21" t="s">
        <v>54</v>
      </c>
      <c r="D554" s="21" t="s">
        <v>54</v>
      </c>
      <c r="E554" s="21" t="s">
        <v>54</v>
      </c>
      <c r="F554" s="21" t="s">
        <v>54</v>
      </c>
      <c r="G554" s="129"/>
      <c r="H554" s="128" t="str">
        <f>IFERROR(VLOOKUP(#REF!,#REF!,6,0),"")</f>
        <v/>
      </c>
      <c r="I554" s="117" t="str">
        <f>IFERROR(IF(#REF!=0,"Wrong Gender!",""),"")</f>
        <v/>
      </c>
      <c r="J554" s="128"/>
      <c r="K554" s="128" t="s">
        <v>54</v>
      </c>
      <c r="L554" s="128" t="s">
        <v>54</v>
      </c>
      <c r="M554" s="128" t="s">
        <v>54</v>
      </c>
      <c r="N554" s="128" t="s">
        <v>54</v>
      </c>
      <c r="O554" s="129"/>
      <c r="P554" s="128" t="str">
        <f>IFERROR(VLOOKUP(#REF!,#REF!,6,0),"")</f>
        <v/>
      </c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5.75" customHeight="1" x14ac:dyDescent="0.2">
      <c r="A555" s="2" t="str">
        <f>IFERROR(IF(#REF!=0,"Wrong Gender!",""),"")</f>
        <v/>
      </c>
      <c r="B555" s="21"/>
      <c r="C555" s="21" t="s">
        <v>54</v>
      </c>
      <c r="D555" s="21" t="s">
        <v>54</v>
      </c>
      <c r="E555" s="21" t="s">
        <v>54</v>
      </c>
      <c r="F555" s="21" t="s">
        <v>54</v>
      </c>
      <c r="G555" s="129"/>
      <c r="H555" s="128" t="str">
        <f>IFERROR(VLOOKUP(#REF!,#REF!,6,0),"")</f>
        <v/>
      </c>
      <c r="I555" s="117" t="str">
        <f>IFERROR(IF(#REF!=0,"Wrong Gender!",""),"")</f>
        <v/>
      </c>
      <c r="J555" s="128"/>
      <c r="K555" s="128" t="s">
        <v>54</v>
      </c>
      <c r="L555" s="128" t="s">
        <v>54</v>
      </c>
      <c r="M555" s="128" t="s">
        <v>54</v>
      </c>
      <c r="N555" s="128" t="s">
        <v>54</v>
      </c>
      <c r="O555" s="129"/>
      <c r="P555" s="128" t="str">
        <f>IFERROR(VLOOKUP(#REF!,#REF!,6,0),"")</f>
        <v/>
      </c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5.75" customHeight="1" x14ac:dyDescent="0.2">
      <c r="A556" s="2" t="str">
        <f>IFERROR(IF(#REF!=0,"Wrong Gender!",""),"")</f>
        <v/>
      </c>
      <c r="B556" s="21"/>
      <c r="C556" s="21" t="s">
        <v>54</v>
      </c>
      <c r="D556" s="21" t="s">
        <v>54</v>
      </c>
      <c r="E556" s="21" t="s">
        <v>54</v>
      </c>
      <c r="F556" s="21" t="s">
        <v>54</v>
      </c>
      <c r="G556" s="129"/>
      <c r="H556" s="128" t="str">
        <f>IFERROR(VLOOKUP(#REF!,#REF!,6,0),"")</f>
        <v/>
      </c>
      <c r="I556" s="117" t="str">
        <f>IFERROR(IF(#REF!=0,"Wrong Gender!",""),"")</f>
        <v/>
      </c>
      <c r="J556" s="128"/>
      <c r="K556" s="128" t="s">
        <v>54</v>
      </c>
      <c r="L556" s="128" t="s">
        <v>54</v>
      </c>
      <c r="M556" s="128" t="s">
        <v>54</v>
      </c>
      <c r="N556" s="128" t="s">
        <v>54</v>
      </c>
      <c r="O556" s="129"/>
      <c r="P556" s="128" t="str">
        <f>IFERROR(VLOOKUP(#REF!,#REF!,6,0),"")</f>
        <v/>
      </c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5.75" customHeight="1" x14ac:dyDescent="0.2">
      <c r="A557" s="2" t="str">
        <f>IFERROR(IF(#REF!=0,"Wrong Gender!",""),"")</f>
        <v/>
      </c>
      <c r="B557" s="21"/>
      <c r="C557" s="21" t="s">
        <v>54</v>
      </c>
      <c r="D557" s="21" t="s">
        <v>54</v>
      </c>
      <c r="E557" s="21" t="s">
        <v>54</v>
      </c>
      <c r="F557" s="21" t="s">
        <v>54</v>
      </c>
      <c r="G557" s="129"/>
      <c r="H557" s="128" t="str">
        <f>IFERROR(VLOOKUP(#REF!,#REF!,6,0),"")</f>
        <v/>
      </c>
      <c r="I557" s="117" t="str">
        <f>IFERROR(IF(#REF!=0,"Wrong Gender!",""),"")</f>
        <v/>
      </c>
      <c r="J557" s="128"/>
      <c r="K557" s="128" t="s">
        <v>54</v>
      </c>
      <c r="L557" s="128" t="s">
        <v>54</v>
      </c>
      <c r="M557" s="128" t="s">
        <v>54</v>
      </c>
      <c r="N557" s="128" t="s">
        <v>54</v>
      </c>
      <c r="O557" s="129"/>
      <c r="P557" s="128" t="str">
        <f>IFERROR(VLOOKUP(#REF!,#REF!,6,0),"")</f>
        <v/>
      </c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5.75" customHeight="1" x14ac:dyDescent="0.2">
      <c r="A558" s="2" t="str">
        <f>IFERROR(IF(#REF!=0,"Wrong Gender!",""),"")</f>
        <v/>
      </c>
      <c r="B558" s="21"/>
      <c r="C558" s="21" t="s">
        <v>54</v>
      </c>
      <c r="D558" s="21" t="s">
        <v>54</v>
      </c>
      <c r="E558" s="21" t="s">
        <v>54</v>
      </c>
      <c r="F558" s="21" t="s">
        <v>54</v>
      </c>
      <c r="G558" s="129"/>
      <c r="H558" s="128" t="str">
        <f>IFERROR(VLOOKUP(#REF!,#REF!,6,0),"")</f>
        <v/>
      </c>
      <c r="I558" s="117" t="str">
        <f>IFERROR(IF(#REF!=0,"Wrong Gender!",""),"")</f>
        <v/>
      </c>
      <c r="J558" s="128"/>
      <c r="K558" s="128" t="s">
        <v>54</v>
      </c>
      <c r="L558" s="128" t="s">
        <v>54</v>
      </c>
      <c r="M558" s="128" t="s">
        <v>54</v>
      </c>
      <c r="N558" s="128" t="s">
        <v>54</v>
      </c>
      <c r="O558" s="129"/>
      <c r="P558" s="128" t="str">
        <f>IFERROR(VLOOKUP(#REF!,#REF!,6,0),"")</f>
        <v/>
      </c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5.75" customHeight="1" x14ac:dyDescent="0.2">
      <c r="A559" s="2" t="str">
        <f>IFERROR(IF(#REF!=0,"Wrong Gender!",""),"")</f>
        <v/>
      </c>
      <c r="B559" s="21"/>
      <c r="C559" s="21" t="s">
        <v>54</v>
      </c>
      <c r="D559" s="21" t="s">
        <v>54</v>
      </c>
      <c r="E559" s="21" t="s">
        <v>54</v>
      </c>
      <c r="F559" s="21" t="s">
        <v>54</v>
      </c>
      <c r="G559" s="129"/>
      <c r="H559" s="128" t="str">
        <f>IFERROR(VLOOKUP(#REF!,#REF!,6,0),"")</f>
        <v/>
      </c>
      <c r="I559" s="117" t="str">
        <f>IFERROR(IF(#REF!=0,"Wrong Gender!",""),"")</f>
        <v/>
      </c>
      <c r="J559" s="128"/>
      <c r="K559" s="128" t="s">
        <v>54</v>
      </c>
      <c r="L559" s="128" t="s">
        <v>54</v>
      </c>
      <c r="M559" s="128" t="s">
        <v>54</v>
      </c>
      <c r="N559" s="128" t="s">
        <v>54</v>
      </c>
      <c r="O559" s="129"/>
      <c r="P559" s="128" t="str">
        <f>IFERROR(VLOOKUP(#REF!,#REF!,6,0),"")</f>
        <v/>
      </c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5.75" customHeight="1" x14ac:dyDescent="0.2">
      <c r="A560" s="2" t="str">
        <f>IFERROR(IF(#REF!=0,"Wrong Gender!",""),"")</f>
        <v/>
      </c>
      <c r="B560" s="21"/>
      <c r="C560" s="21" t="s">
        <v>54</v>
      </c>
      <c r="D560" s="21" t="s">
        <v>54</v>
      </c>
      <c r="E560" s="21" t="s">
        <v>54</v>
      </c>
      <c r="F560" s="21" t="s">
        <v>54</v>
      </c>
      <c r="G560" s="129"/>
      <c r="H560" s="128" t="str">
        <f>IFERROR(VLOOKUP(#REF!,#REF!,6,0),"")</f>
        <v/>
      </c>
      <c r="I560" s="117" t="str">
        <f>IFERROR(IF(#REF!=0,"Wrong Gender!",""),"")</f>
        <v/>
      </c>
      <c r="J560" s="128"/>
      <c r="K560" s="128" t="s">
        <v>54</v>
      </c>
      <c r="L560" s="128" t="s">
        <v>54</v>
      </c>
      <c r="M560" s="128" t="s">
        <v>54</v>
      </c>
      <c r="N560" s="128" t="s">
        <v>54</v>
      </c>
      <c r="O560" s="129"/>
      <c r="P560" s="128" t="str">
        <f>IFERROR(VLOOKUP(#REF!,#REF!,6,0),"")</f>
        <v/>
      </c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5.75" customHeight="1" x14ac:dyDescent="0.2">
      <c r="A561" s="2" t="str">
        <f>IFERROR(IF(#REF!=0,"Wrong Gender!",""),"")</f>
        <v/>
      </c>
      <c r="B561" s="21"/>
      <c r="C561" s="21" t="s">
        <v>54</v>
      </c>
      <c r="D561" s="21" t="s">
        <v>54</v>
      </c>
      <c r="E561" s="21" t="s">
        <v>54</v>
      </c>
      <c r="F561" s="21" t="s">
        <v>54</v>
      </c>
      <c r="G561" s="129"/>
      <c r="H561" s="128" t="str">
        <f>IFERROR(VLOOKUP(#REF!,#REF!,6,0),"")</f>
        <v/>
      </c>
      <c r="I561" s="117" t="str">
        <f>IFERROR(IF(#REF!=0,"Wrong Gender!",""),"")</f>
        <v/>
      </c>
      <c r="J561" s="128"/>
      <c r="K561" s="128" t="s">
        <v>54</v>
      </c>
      <c r="L561" s="128" t="s">
        <v>54</v>
      </c>
      <c r="M561" s="128" t="s">
        <v>54</v>
      </c>
      <c r="N561" s="128" t="s">
        <v>54</v>
      </c>
      <c r="O561" s="129"/>
      <c r="P561" s="128" t="str">
        <f>IFERROR(VLOOKUP(#REF!,#REF!,6,0),"")</f>
        <v/>
      </c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5.75" customHeight="1" x14ac:dyDescent="0.2">
      <c r="A562" s="2" t="str">
        <f>IFERROR(IF(#REF!=0,"Wrong Gender!",""),"")</f>
        <v/>
      </c>
      <c r="B562" s="21"/>
      <c r="C562" s="21" t="s">
        <v>54</v>
      </c>
      <c r="D562" s="21" t="s">
        <v>54</v>
      </c>
      <c r="E562" s="21" t="s">
        <v>54</v>
      </c>
      <c r="F562" s="21" t="s">
        <v>54</v>
      </c>
      <c r="G562" s="129"/>
      <c r="H562" s="128" t="str">
        <f>IFERROR(VLOOKUP(#REF!,#REF!,6,0),"")</f>
        <v/>
      </c>
      <c r="I562" s="117" t="str">
        <f>IFERROR(IF(#REF!=0,"Wrong Gender!",""),"")</f>
        <v/>
      </c>
      <c r="J562" s="128"/>
      <c r="K562" s="128" t="s">
        <v>54</v>
      </c>
      <c r="L562" s="128" t="s">
        <v>54</v>
      </c>
      <c r="M562" s="128" t="s">
        <v>54</v>
      </c>
      <c r="N562" s="128" t="s">
        <v>54</v>
      </c>
      <c r="O562" s="129"/>
      <c r="P562" s="128" t="str">
        <f>IFERROR(VLOOKUP(#REF!,#REF!,6,0),"")</f>
        <v/>
      </c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5.75" customHeight="1" x14ac:dyDescent="0.2">
      <c r="A563" s="2" t="str">
        <f>IFERROR(IF(#REF!=0,"Wrong Gender!",""),"")</f>
        <v/>
      </c>
      <c r="B563" s="21"/>
      <c r="C563" s="21" t="s">
        <v>54</v>
      </c>
      <c r="D563" s="21" t="s">
        <v>54</v>
      </c>
      <c r="E563" s="21" t="s">
        <v>54</v>
      </c>
      <c r="F563" s="21" t="s">
        <v>54</v>
      </c>
      <c r="G563" s="129"/>
      <c r="H563" s="128" t="str">
        <f>IFERROR(VLOOKUP(#REF!,#REF!,6,0),"")</f>
        <v/>
      </c>
      <c r="I563" s="117" t="str">
        <f>IFERROR(IF(#REF!=0,"Wrong Gender!",""),"")</f>
        <v/>
      </c>
      <c r="J563" s="128"/>
      <c r="K563" s="128" t="s">
        <v>54</v>
      </c>
      <c r="L563" s="128" t="s">
        <v>54</v>
      </c>
      <c r="M563" s="128" t="s">
        <v>54</v>
      </c>
      <c r="N563" s="128" t="s">
        <v>54</v>
      </c>
      <c r="O563" s="129"/>
      <c r="P563" s="128" t="str">
        <f>IFERROR(VLOOKUP(#REF!,#REF!,6,0),"")</f>
        <v/>
      </c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5.75" customHeight="1" x14ac:dyDescent="0.2">
      <c r="A564" s="2" t="str">
        <f>IFERROR(IF(#REF!=0,"Wrong Gender!",""),"")</f>
        <v/>
      </c>
      <c r="B564" s="21"/>
      <c r="C564" s="21" t="s">
        <v>54</v>
      </c>
      <c r="D564" s="21" t="s">
        <v>54</v>
      </c>
      <c r="E564" s="21" t="s">
        <v>54</v>
      </c>
      <c r="F564" s="21" t="s">
        <v>54</v>
      </c>
      <c r="G564" s="129"/>
      <c r="H564" s="128" t="str">
        <f>IFERROR(VLOOKUP(#REF!,#REF!,6,0),"")</f>
        <v/>
      </c>
      <c r="I564" s="117" t="str">
        <f>IFERROR(IF(#REF!=0,"Wrong Gender!",""),"")</f>
        <v/>
      </c>
      <c r="J564" s="128"/>
      <c r="K564" s="128" t="s">
        <v>54</v>
      </c>
      <c r="L564" s="128" t="s">
        <v>54</v>
      </c>
      <c r="M564" s="128" t="s">
        <v>54</v>
      </c>
      <c r="N564" s="128" t="s">
        <v>54</v>
      </c>
      <c r="O564" s="129"/>
      <c r="P564" s="128" t="str">
        <f>IFERROR(VLOOKUP(#REF!,#REF!,6,0),"")</f>
        <v/>
      </c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5.75" customHeight="1" x14ac:dyDescent="0.2">
      <c r="A565" s="2" t="str">
        <f>IFERROR(IF(#REF!=0,"Wrong Gender!",""),"")</f>
        <v/>
      </c>
      <c r="B565" s="21"/>
      <c r="C565" s="21" t="s">
        <v>54</v>
      </c>
      <c r="D565" s="21" t="s">
        <v>54</v>
      </c>
      <c r="E565" s="21" t="s">
        <v>54</v>
      </c>
      <c r="F565" s="21" t="s">
        <v>54</v>
      </c>
      <c r="G565" s="129"/>
      <c r="H565" s="128" t="str">
        <f>IFERROR(VLOOKUP(#REF!,#REF!,6,0),"")</f>
        <v/>
      </c>
      <c r="I565" s="117" t="str">
        <f>IFERROR(IF(#REF!=0,"Wrong Gender!",""),"")</f>
        <v/>
      </c>
      <c r="J565" s="128"/>
      <c r="K565" s="128" t="s">
        <v>54</v>
      </c>
      <c r="L565" s="128" t="s">
        <v>54</v>
      </c>
      <c r="M565" s="128" t="s">
        <v>54</v>
      </c>
      <c r="N565" s="128" t="s">
        <v>54</v>
      </c>
      <c r="O565" s="129"/>
      <c r="P565" s="128" t="str">
        <f>IFERROR(VLOOKUP(#REF!,#REF!,6,0),"")</f>
        <v/>
      </c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5.75" customHeight="1" x14ac:dyDescent="0.2">
      <c r="A566" s="2" t="str">
        <f>IFERROR(IF(#REF!=0,"Wrong Gender!",""),"")</f>
        <v/>
      </c>
      <c r="B566" s="21"/>
      <c r="C566" s="21" t="s">
        <v>54</v>
      </c>
      <c r="D566" s="21" t="s">
        <v>54</v>
      </c>
      <c r="E566" s="21" t="s">
        <v>54</v>
      </c>
      <c r="F566" s="21" t="s">
        <v>54</v>
      </c>
      <c r="G566" s="129"/>
      <c r="H566" s="128" t="str">
        <f>IFERROR(VLOOKUP(#REF!,#REF!,6,0),"")</f>
        <v/>
      </c>
      <c r="I566" s="117" t="str">
        <f>IFERROR(IF(#REF!=0,"Wrong Gender!",""),"")</f>
        <v/>
      </c>
      <c r="J566" s="128"/>
      <c r="K566" s="128" t="s">
        <v>54</v>
      </c>
      <c r="L566" s="128" t="s">
        <v>54</v>
      </c>
      <c r="M566" s="128" t="s">
        <v>54</v>
      </c>
      <c r="N566" s="128" t="s">
        <v>54</v>
      </c>
      <c r="O566" s="129"/>
      <c r="P566" s="128" t="str">
        <f>IFERROR(VLOOKUP(#REF!,#REF!,6,0),"")</f>
        <v/>
      </c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5.75" customHeight="1" x14ac:dyDescent="0.2">
      <c r="A567" s="2" t="str">
        <f>IFERROR(IF(#REF!=0,"Wrong Gender!",""),"")</f>
        <v/>
      </c>
      <c r="B567" s="21"/>
      <c r="C567" s="21" t="s">
        <v>54</v>
      </c>
      <c r="D567" s="21" t="s">
        <v>54</v>
      </c>
      <c r="E567" s="21" t="s">
        <v>54</v>
      </c>
      <c r="F567" s="21" t="s">
        <v>54</v>
      </c>
      <c r="G567" s="129"/>
      <c r="H567" s="128" t="str">
        <f>IFERROR(VLOOKUP(#REF!,#REF!,6,0),"")</f>
        <v/>
      </c>
      <c r="I567" s="117" t="str">
        <f>IFERROR(IF(#REF!=0,"Wrong Gender!",""),"")</f>
        <v/>
      </c>
      <c r="J567" s="128"/>
      <c r="K567" s="128" t="s">
        <v>54</v>
      </c>
      <c r="L567" s="128" t="s">
        <v>54</v>
      </c>
      <c r="M567" s="128" t="s">
        <v>54</v>
      </c>
      <c r="N567" s="128" t="s">
        <v>54</v>
      </c>
      <c r="O567" s="129"/>
      <c r="P567" s="128" t="str">
        <f>IFERROR(VLOOKUP(#REF!,#REF!,6,0),"")</f>
        <v/>
      </c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5.75" customHeight="1" x14ac:dyDescent="0.2">
      <c r="A568" s="2" t="str">
        <f>IFERROR(IF(#REF!=0,"Wrong Gender!",""),"")</f>
        <v/>
      </c>
      <c r="B568" s="21"/>
      <c r="C568" s="21" t="s">
        <v>54</v>
      </c>
      <c r="D568" s="21" t="s">
        <v>54</v>
      </c>
      <c r="E568" s="21" t="s">
        <v>54</v>
      </c>
      <c r="F568" s="21" t="s">
        <v>54</v>
      </c>
      <c r="G568" s="129"/>
      <c r="H568" s="128" t="str">
        <f>IFERROR(VLOOKUP(#REF!,#REF!,6,0),"")</f>
        <v/>
      </c>
      <c r="I568" s="117" t="str">
        <f>IFERROR(IF(#REF!=0,"Wrong Gender!",""),"")</f>
        <v/>
      </c>
      <c r="J568" s="128"/>
      <c r="K568" s="128" t="s">
        <v>54</v>
      </c>
      <c r="L568" s="128" t="s">
        <v>54</v>
      </c>
      <c r="M568" s="128" t="s">
        <v>54</v>
      </c>
      <c r="N568" s="128" t="s">
        <v>54</v>
      </c>
      <c r="O568" s="129"/>
      <c r="P568" s="128" t="str">
        <f>IFERROR(VLOOKUP(#REF!,#REF!,6,0),"")</f>
        <v/>
      </c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5.75" customHeight="1" x14ac:dyDescent="0.2">
      <c r="A569" s="2" t="str">
        <f>IFERROR(IF(#REF!=0,"Wrong Gender!",""),"")</f>
        <v/>
      </c>
      <c r="B569" s="21"/>
      <c r="C569" s="21" t="s">
        <v>54</v>
      </c>
      <c r="D569" s="21" t="s">
        <v>54</v>
      </c>
      <c r="E569" s="21" t="s">
        <v>54</v>
      </c>
      <c r="F569" s="21" t="s">
        <v>54</v>
      </c>
      <c r="G569" s="129"/>
      <c r="H569" s="128" t="str">
        <f>IFERROR(VLOOKUP(#REF!,#REF!,6,0),"")</f>
        <v/>
      </c>
      <c r="I569" s="117" t="str">
        <f>IFERROR(IF(#REF!=0,"Wrong Gender!",""),"")</f>
        <v/>
      </c>
      <c r="J569" s="128"/>
      <c r="K569" s="128" t="s">
        <v>54</v>
      </c>
      <c r="L569" s="128" t="s">
        <v>54</v>
      </c>
      <c r="M569" s="128" t="s">
        <v>54</v>
      </c>
      <c r="N569" s="128" t="s">
        <v>54</v>
      </c>
      <c r="O569" s="129"/>
      <c r="P569" s="128" t="str">
        <f>IFERROR(VLOOKUP(#REF!,#REF!,6,0),"")</f>
        <v/>
      </c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5.75" customHeight="1" x14ac:dyDescent="0.2">
      <c r="A570" s="2" t="str">
        <f>IFERROR(IF(#REF!=0,"Wrong Gender!",""),"")</f>
        <v/>
      </c>
      <c r="B570" s="21"/>
      <c r="C570" s="21" t="s">
        <v>54</v>
      </c>
      <c r="D570" s="21" t="s">
        <v>54</v>
      </c>
      <c r="E570" s="21" t="s">
        <v>54</v>
      </c>
      <c r="F570" s="21" t="s">
        <v>54</v>
      </c>
      <c r="G570" s="129"/>
      <c r="H570" s="128" t="str">
        <f>IFERROR(VLOOKUP(#REF!,#REF!,6,0),"")</f>
        <v/>
      </c>
      <c r="I570" s="117" t="str">
        <f>IFERROR(IF(#REF!=0,"Wrong Gender!",""),"")</f>
        <v/>
      </c>
      <c r="J570" s="128"/>
      <c r="K570" s="128" t="s">
        <v>54</v>
      </c>
      <c r="L570" s="128" t="s">
        <v>54</v>
      </c>
      <c r="M570" s="128" t="s">
        <v>54</v>
      </c>
      <c r="N570" s="128" t="s">
        <v>54</v>
      </c>
      <c r="O570" s="129"/>
      <c r="P570" s="128" t="str">
        <f>IFERROR(VLOOKUP(#REF!,#REF!,6,0),"")</f>
        <v/>
      </c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5.75" customHeight="1" x14ac:dyDescent="0.2">
      <c r="A571" s="2" t="str">
        <f>IFERROR(IF(#REF!=0,"Wrong Gender!",""),"")</f>
        <v/>
      </c>
      <c r="B571" s="21"/>
      <c r="C571" s="21" t="s">
        <v>54</v>
      </c>
      <c r="D571" s="21" t="s">
        <v>54</v>
      </c>
      <c r="E571" s="21" t="s">
        <v>54</v>
      </c>
      <c r="F571" s="21" t="s">
        <v>54</v>
      </c>
      <c r="G571" s="129"/>
      <c r="H571" s="128" t="str">
        <f>IFERROR(VLOOKUP(#REF!,#REF!,6,0),"")</f>
        <v/>
      </c>
      <c r="I571" s="117" t="str">
        <f>IFERROR(IF(#REF!=0,"Wrong Gender!",""),"")</f>
        <v/>
      </c>
      <c r="J571" s="128"/>
      <c r="K571" s="128" t="s">
        <v>54</v>
      </c>
      <c r="L571" s="128" t="s">
        <v>54</v>
      </c>
      <c r="M571" s="128" t="s">
        <v>54</v>
      </c>
      <c r="N571" s="128" t="s">
        <v>54</v>
      </c>
      <c r="O571" s="129"/>
      <c r="P571" s="128" t="str">
        <f>IFERROR(VLOOKUP(#REF!,#REF!,6,0),"")</f>
        <v/>
      </c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5.75" customHeight="1" x14ac:dyDescent="0.2">
      <c r="A572" s="2" t="str">
        <f>IFERROR(IF(#REF!=0,"Wrong Gender!",""),"")</f>
        <v/>
      </c>
      <c r="B572" s="21"/>
      <c r="C572" s="21" t="s">
        <v>54</v>
      </c>
      <c r="D572" s="21" t="s">
        <v>54</v>
      </c>
      <c r="E572" s="21" t="s">
        <v>54</v>
      </c>
      <c r="F572" s="21" t="s">
        <v>54</v>
      </c>
      <c r="G572" s="129"/>
      <c r="H572" s="128" t="str">
        <f>IFERROR(VLOOKUP(#REF!,#REF!,6,0),"")</f>
        <v/>
      </c>
      <c r="I572" s="117" t="str">
        <f>IFERROR(IF(#REF!=0,"Wrong Gender!",""),"")</f>
        <v/>
      </c>
      <c r="J572" s="128"/>
      <c r="K572" s="128" t="s">
        <v>54</v>
      </c>
      <c r="L572" s="128" t="s">
        <v>54</v>
      </c>
      <c r="M572" s="128" t="s">
        <v>54</v>
      </c>
      <c r="N572" s="128" t="s">
        <v>54</v>
      </c>
      <c r="O572" s="129"/>
      <c r="P572" s="128" t="str">
        <f>IFERROR(VLOOKUP(#REF!,#REF!,6,0),"")</f>
        <v/>
      </c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5.75" customHeight="1" x14ac:dyDescent="0.2">
      <c r="A573" s="2" t="str">
        <f>IFERROR(IF(#REF!=0,"Wrong Gender!",""),"")</f>
        <v/>
      </c>
      <c r="B573" s="21"/>
      <c r="C573" s="21" t="s">
        <v>54</v>
      </c>
      <c r="D573" s="21" t="s">
        <v>54</v>
      </c>
      <c r="E573" s="21" t="s">
        <v>54</v>
      </c>
      <c r="F573" s="21" t="s">
        <v>54</v>
      </c>
      <c r="G573" s="129"/>
      <c r="H573" s="128" t="str">
        <f>IFERROR(VLOOKUP(#REF!,#REF!,6,0),"")</f>
        <v/>
      </c>
      <c r="I573" s="117" t="str">
        <f>IFERROR(IF(#REF!=0,"Wrong Gender!",""),"")</f>
        <v/>
      </c>
      <c r="J573" s="128"/>
      <c r="K573" s="128" t="s">
        <v>54</v>
      </c>
      <c r="L573" s="128" t="s">
        <v>54</v>
      </c>
      <c r="M573" s="128" t="s">
        <v>54</v>
      </c>
      <c r="N573" s="128" t="s">
        <v>54</v>
      </c>
      <c r="O573" s="129"/>
      <c r="P573" s="128" t="str">
        <f>IFERROR(VLOOKUP(#REF!,#REF!,6,0),"")</f>
        <v/>
      </c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5.75" customHeight="1" x14ac:dyDescent="0.2">
      <c r="A574" s="2" t="str">
        <f>IFERROR(IF(#REF!=0,"Wrong Gender!",""),"")</f>
        <v/>
      </c>
      <c r="B574" s="21"/>
      <c r="C574" s="21" t="s">
        <v>54</v>
      </c>
      <c r="D574" s="21" t="s">
        <v>54</v>
      </c>
      <c r="E574" s="21" t="s">
        <v>54</v>
      </c>
      <c r="F574" s="21" t="s">
        <v>54</v>
      </c>
      <c r="G574" s="129"/>
      <c r="H574" s="128" t="str">
        <f>IFERROR(VLOOKUP(#REF!,#REF!,6,0),"")</f>
        <v/>
      </c>
      <c r="I574" s="117" t="str">
        <f>IFERROR(IF(#REF!=0,"Wrong Gender!",""),"")</f>
        <v/>
      </c>
      <c r="J574" s="128"/>
      <c r="K574" s="128" t="s">
        <v>54</v>
      </c>
      <c r="L574" s="128" t="s">
        <v>54</v>
      </c>
      <c r="M574" s="128" t="s">
        <v>54</v>
      </c>
      <c r="N574" s="128" t="s">
        <v>54</v>
      </c>
      <c r="O574" s="129"/>
      <c r="P574" s="128" t="str">
        <f>IFERROR(VLOOKUP(#REF!,#REF!,6,0),"")</f>
        <v/>
      </c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5.75" customHeight="1" x14ac:dyDescent="0.2">
      <c r="A575" s="2" t="str">
        <f>IFERROR(IF(#REF!=0,"Wrong Gender!",""),"")</f>
        <v/>
      </c>
      <c r="B575" s="21"/>
      <c r="C575" s="21" t="s">
        <v>54</v>
      </c>
      <c r="D575" s="21" t="s">
        <v>54</v>
      </c>
      <c r="E575" s="21" t="s">
        <v>54</v>
      </c>
      <c r="F575" s="21" t="s">
        <v>54</v>
      </c>
      <c r="G575" s="129"/>
      <c r="H575" s="128" t="str">
        <f>IFERROR(VLOOKUP(#REF!,#REF!,6,0),"")</f>
        <v/>
      </c>
      <c r="I575" s="117" t="str">
        <f>IFERROR(IF(#REF!=0,"Wrong Gender!",""),"")</f>
        <v/>
      </c>
      <c r="J575" s="128"/>
      <c r="K575" s="128" t="s">
        <v>54</v>
      </c>
      <c r="L575" s="128" t="s">
        <v>54</v>
      </c>
      <c r="M575" s="128" t="s">
        <v>54</v>
      </c>
      <c r="N575" s="128" t="s">
        <v>54</v>
      </c>
      <c r="O575" s="129"/>
      <c r="P575" s="128" t="str">
        <f>IFERROR(VLOOKUP(#REF!,#REF!,6,0),"")</f>
        <v/>
      </c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5.75" customHeight="1" x14ac:dyDescent="0.2">
      <c r="A576" s="2" t="str">
        <f>IFERROR(IF(#REF!=0,"Wrong Gender!",""),"")</f>
        <v/>
      </c>
      <c r="B576" s="21"/>
      <c r="C576" s="21" t="s">
        <v>54</v>
      </c>
      <c r="D576" s="21" t="s">
        <v>54</v>
      </c>
      <c r="E576" s="21" t="s">
        <v>54</v>
      </c>
      <c r="F576" s="21" t="s">
        <v>54</v>
      </c>
      <c r="G576" s="129"/>
      <c r="H576" s="128" t="str">
        <f>IFERROR(VLOOKUP(#REF!,#REF!,6,0),"")</f>
        <v/>
      </c>
      <c r="I576" s="117" t="str">
        <f>IFERROR(IF(#REF!=0,"Wrong Gender!",""),"")</f>
        <v/>
      </c>
      <c r="J576" s="128"/>
      <c r="K576" s="128" t="s">
        <v>54</v>
      </c>
      <c r="L576" s="128" t="s">
        <v>54</v>
      </c>
      <c r="M576" s="128" t="s">
        <v>54</v>
      </c>
      <c r="N576" s="128" t="s">
        <v>54</v>
      </c>
      <c r="O576" s="129"/>
      <c r="P576" s="128" t="str">
        <f>IFERROR(VLOOKUP(#REF!,#REF!,6,0),"")</f>
        <v/>
      </c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5.75" customHeight="1" x14ac:dyDescent="0.2">
      <c r="A577" s="2" t="str">
        <f>IFERROR(IF(#REF!=0,"Wrong Gender!",""),"")</f>
        <v/>
      </c>
      <c r="B577" s="21"/>
      <c r="C577" s="21" t="s">
        <v>54</v>
      </c>
      <c r="D577" s="21" t="s">
        <v>54</v>
      </c>
      <c r="E577" s="21" t="s">
        <v>54</v>
      </c>
      <c r="F577" s="21" t="s">
        <v>54</v>
      </c>
      <c r="G577" s="129"/>
      <c r="H577" s="128" t="str">
        <f>IFERROR(VLOOKUP(#REF!,#REF!,6,0),"")</f>
        <v/>
      </c>
      <c r="I577" s="117" t="str">
        <f>IFERROR(IF(#REF!=0,"Wrong Gender!",""),"")</f>
        <v/>
      </c>
      <c r="J577" s="128"/>
      <c r="K577" s="128" t="s">
        <v>54</v>
      </c>
      <c r="L577" s="128" t="s">
        <v>54</v>
      </c>
      <c r="M577" s="128" t="s">
        <v>54</v>
      </c>
      <c r="N577" s="128" t="s">
        <v>54</v>
      </c>
      <c r="O577" s="129"/>
      <c r="P577" s="128" t="str">
        <f>IFERROR(VLOOKUP(#REF!,#REF!,6,0),"")</f>
        <v/>
      </c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5.75" customHeight="1" x14ac:dyDescent="0.2">
      <c r="A578" s="2" t="str">
        <f>IFERROR(IF(#REF!=0,"Wrong Gender!",""),"")</f>
        <v/>
      </c>
      <c r="B578" s="21"/>
      <c r="C578" s="21" t="s">
        <v>54</v>
      </c>
      <c r="D578" s="21" t="s">
        <v>54</v>
      </c>
      <c r="E578" s="21" t="s">
        <v>54</v>
      </c>
      <c r="F578" s="21" t="s">
        <v>54</v>
      </c>
      <c r="G578" s="129"/>
      <c r="H578" s="128" t="str">
        <f>IFERROR(VLOOKUP(#REF!,#REF!,6,0),"")</f>
        <v/>
      </c>
      <c r="I578" s="117" t="str">
        <f>IFERROR(IF(#REF!=0,"Wrong Gender!",""),"")</f>
        <v/>
      </c>
      <c r="J578" s="128"/>
      <c r="K578" s="128" t="s">
        <v>54</v>
      </c>
      <c r="L578" s="128" t="s">
        <v>54</v>
      </c>
      <c r="M578" s="128" t="s">
        <v>54</v>
      </c>
      <c r="N578" s="128" t="s">
        <v>54</v>
      </c>
      <c r="O578" s="129"/>
      <c r="P578" s="128" t="str">
        <f>IFERROR(VLOOKUP(#REF!,#REF!,6,0),"")</f>
        <v/>
      </c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5.75" customHeight="1" x14ac:dyDescent="0.2">
      <c r="A579" s="2" t="str">
        <f>IFERROR(IF(#REF!=0,"Wrong Gender!",""),"")</f>
        <v/>
      </c>
      <c r="B579" s="21"/>
      <c r="C579" s="21" t="s">
        <v>54</v>
      </c>
      <c r="D579" s="21" t="s">
        <v>54</v>
      </c>
      <c r="E579" s="21" t="s">
        <v>54</v>
      </c>
      <c r="F579" s="21" t="s">
        <v>54</v>
      </c>
      <c r="G579" s="129"/>
      <c r="H579" s="128" t="str">
        <f>IFERROR(VLOOKUP(#REF!,#REF!,6,0),"")</f>
        <v/>
      </c>
      <c r="I579" s="117" t="str">
        <f>IFERROR(IF(#REF!=0,"Wrong Gender!",""),"")</f>
        <v/>
      </c>
      <c r="J579" s="128"/>
      <c r="K579" s="128" t="s">
        <v>54</v>
      </c>
      <c r="L579" s="128" t="s">
        <v>54</v>
      </c>
      <c r="M579" s="128" t="s">
        <v>54</v>
      </c>
      <c r="N579" s="128" t="s">
        <v>54</v>
      </c>
      <c r="O579" s="129"/>
      <c r="P579" s="128" t="str">
        <f>IFERROR(VLOOKUP(#REF!,#REF!,6,0),"")</f>
        <v/>
      </c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5.75" customHeight="1" x14ac:dyDescent="0.2">
      <c r="A580" s="2" t="str">
        <f>IFERROR(IF(#REF!=0,"Wrong Gender!",""),"")</f>
        <v/>
      </c>
      <c r="B580" s="21"/>
      <c r="C580" s="21" t="s">
        <v>54</v>
      </c>
      <c r="D580" s="21" t="s">
        <v>54</v>
      </c>
      <c r="E580" s="21" t="s">
        <v>54</v>
      </c>
      <c r="F580" s="21" t="s">
        <v>54</v>
      </c>
      <c r="G580" s="129"/>
      <c r="H580" s="128" t="str">
        <f>IFERROR(VLOOKUP(#REF!,#REF!,6,0),"")</f>
        <v/>
      </c>
      <c r="I580" s="117" t="str">
        <f>IFERROR(IF(#REF!=0,"Wrong Gender!",""),"")</f>
        <v/>
      </c>
      <c r="J580" s="128"/>
      <c r="K580" s="128" t="s">
        <v>54</v>
      </c>
      <c r="L580" s="128" t="s">
        <v>54</v>
      </c>
      <c r="M580" s="128" t="s">
        <v>54</v>
      </c>
      <c r="N580" s="128" t="s">
        <v>54</v>
      </c>
      <c r="O580" s="129"/>
      <c r="P580" s="128" t="str">
        <f>IFERROR(VLOOKUP(#REF!,#REF!,6,0),"")</f>
        <v/>
      </c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5.75" customHeight="1" x14ac:dyDescent="0.2">
      <c r="A581" s="2" t="str">
        <f>IFERROR(IF(#REF!=0,"Wrong Gender!",""),"")</f>
        <v/>
      </c>
      <c r="B581" s="21"/>
      <c r="C581" s="21" t="s">
        <v>54</v>
      </c>
      <c r="D581" s="21" t="s">
        <v>54</v>
      </c>
      <c r="E581" s="21" t="s">
        <v>54</v>
      </c>
      <c r="F581" s="21" t="s">
        <v>54</v>
      </c>
      <c r="G581" s="129"/>
      <c r="H581" s="128" t="str">
        <f>IFERROR(VLOOKUP(#REF!,#REF!,6,0),"")</f>
        <v/>
      </c>
      <c r="I581" s="117" t="str">
        <f>IFERROR(IF(#REF!=0,"Wrong Gender!",""),"")</f>
        <v/>
      </c>
      <c r="J581" s="128"/>
      <c r="K581" s="128" t="s">
        <v>54</v>
      </c>
      <c r="L581" s="128" t="s">
        <v>54</v>
      </c>
      <c r="M581" s="128" t="s">
        <v>54</v>
      </c>
      <c r="N581" s="128" t="s">
        <v>54</v>
      </c>
      <c r="O581" s="129"/>
      <c r="P581" s="128" t="str">
        <f>IFERROR(VLOOKUP(#REF!,#REF!,6,0),"")</f>
        <v/>
      </c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5.75" customHeight="1" x14ac:dyDescent="0.2">
      <c r="A582" s="2" t="str">
        <f>IFERROR(IF(#REF!=0,"Wrong Gender!",""),"")</f>
        <v/>
      </c>
      <c r="B582" s="21"/>
      <c r="C582" s="21" t="s">
        <v>54</v>
      </c>
      <c r="D582" s="21" t="s">
        <v>54</v>
      </c>
      <c r="E582" s="21" t="s">
        <v>54</v>
      </c>
      <c r="F582" s="21" t="s">
        <v>54</v>
      </c>
      <c r="G582" s="129"/>
      <c r="H582" s="128" t="str">
        <f>IFERROR(VLOOKUP(#REF!,#REF!,6,0),"")</f>
        <v/>
      </c>
      <c r="I582" s="117" t="str">
        <f>IFERROR(IF(#REF!=0,"Wrong Gender!",""),"")</f>
        <v/>
      </c>
      <c r="J582" s="128"/>
      <c r="K582" s="128" t="s">
        <v>54</v>
      </c>
      <c r="L582" s="128" t="s">
        <v>54</v>
      </c>
      <c r="M582" s="128" t="s">
        <v>54</v>
      </c>
      <c r="N582" s="128" t="s">
        <v>54</v>
      </c>
      <c r="O582" s="129"/>
      <c r="P582" s="128" t="str">
        <f>IFERROR(VLOOKUP(#REF!,#REF!,6,0),"")</f>
        <v/>
      </c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5.75" customHeight="1" x14ac:dyDescent="0.2">
      <c r="A583" s="2" t="str">
        <f>IFERROR(IF(#REF!=0,"Wrong Gender!",""),"")</f>
        <v/>
      </c>
      <c r="B583" s="21"/>
      <c r="C583" s="21" t="s">
        <v>54</v>
      </c>
      <c r="D583" s="21" t="s">
        <v>54</v>
      </c>
      <c r="E583" s="21" t="s">
        <v>54</v>
      </c>
      <c r="F583" s="21" t="s">
        <v>54</v>
      </c>
      <c r="G583" s="129"/>
      <c r="H583" s="128" t="str">
        <f>IFERROR(VLOOKUP(#REF!,#REF!,6,0),"")</f>
        <v/>
      </c>
      <c r="I583" s="117" t="str">
        <f>IFERROR(IF(#REF!=0,"Wrong Gender!",""),"")</f>
        <v/>
      </c>
      <c r="J583" s="128"/>
      <c r="K583" s="128" t="s">
        <v>54</v>
      </c>
      <c r="L583" s="128" t="s">
        <v>54</v>
      </c>
      <c r="M583" s="128" t="s">
        <v>54</v>
      </c>
      <c r="N583" s="128" t="s">
        <v>54</v>
      </c>
      <c r="O583" s="129"/>
      <c r="P583" s="128" t="str">
        <f>IFERROR(VLOOKUP(#REF!,#REF!,6,0),"")</f>
        <v/>
      </c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5.75" customHeight="1" x14ac:dyDescent="0.2">
      <c r="A584" s="2" t="str">
        <f>IFERROR(IF(#REF!=0,"Wrong Gender!",""),"")</f>
        <v/>
      </c>
      <c r="B584" s="21"/>
      <c r="C584" s="21" t="s">
        <v>54</v>
      </c>
      <c r="D584" s="21" t="s">
        <v>54</v>
      </c>
      <c r="E584" s="21" t="s">
        <v>54</v>
      </c>
      <c r="F584" s="21" t="s">
        <v>54</v>
      </c>
      <c r="G584" s="129"/>
      <c r="H584" s="128" t="str">
        <f>IFERROR(VLOOKUP(#REF!,#REF!,6,0),"")</f>
        <v/>
      </c>
      <c r="I584" s="117" t="str">
        <f>IFERROR(IF(#REF!=0,"Wrong Gender!",""),"")</f>
        <v/>
      </c>
      <c r="J584" s="128"/>
      <c r="K584" s="128" t="s">
        <v>54</v>
      </c>
      <c r="L584" s="128" t="s">
        <v>54</v>
      </c>
      <c r="M584" s="128" t="s">
        <v>54</v>
      </c>
      <c r="N584" s="128" t="s">
        <v>54</v>
      </c>
      <c r="O584" s="129"/>
      <c r="P584" s="128" t="str">
        <f>IFERROR(VLOOKUP(#REF!,#REF!,6,0),"")</f>
        <v/>
      </c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5.75" customHeight="1" x14ac:dyDescent="0.2">
      <c r="A585" s="2" t="str">
        <f>IFERROR(IF(#REF!=0,"Wrong Gender!",""),"")</f>
        <v/>
      </c>
      <c r="B585" s="21"/>
      <c r="C585" s="21" t="s">
        <v>54</v>
      </c>
      <c r="D585" s="21" t="s">
        <v>54</v>
      </c>
      <c r="E585" s="21" t="s">
        <v>54</v>
      </c>
      <c r="F585" s="21" t="s">
        <v>54</v>
      </c>
      <c r="G585" s="129"/>
      <c r="H585" s="128" t="str">
        <f>IFERROR(VLOOKUP(#REF!,#REF!,6,0),"")</f>
        <v/>
      </c>
      <c r="I585" s="117" t="str">
        <f>IFERROR(IF(#REF!=0,"Wrong Gender!",""),"")</f>
        <v/>
      </c>
      <c r="J585" s="128"/>
      <c r="K585" s="128" t="s">
        <v>54</v>
      </c>
      <c r="L585" s="128" t="s">
        <v>54</v>
      </c>
      <c r="M585" s="128" t="s">
        <v>54</v>
      </c>
      <c r="N585" s="128" t="s">
        <v>54</v>
      </c>
      <c r="O585" s="129"/>
      <c r="P585" s="128" t="str">
        <f>IFERROR(VLOOKUP(#REF!,#REF!,6,0),"")</f>
        <v/>
      </c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5.75" customHeight="1" x14ac:dyDescent="0.2">
      <c r="A586" s="2" t="str">
        <f>IFERROR(IF(#REF!=0,"Wrong Gender!",""),"")</f>
        <v/>
      </c>
      <c r="B586" s="21"/>
      <c r="C586" s="21" t="s">
        <v>54</v>
      </c>
      <c r="D586" s="21" t="s">
        <v>54</v>
      </c>
      <c r="E586" s="21" t="s">
        <v>54</v>
      </c>
      <c r="F586" s="21" t="s">
        <v>54</v>
      </c>
      <c r="G586" s="129"/>
      <c r="H586" s="128" t="str">
        <f>IFERROR(VLOOKUP(#REF!,#REF!,6,0),"")</f>
        <v/>
      </c>
      <c r="I586" s="117" t="str">
        <f>IFERROR(IF(#REF!=0,"Wrong Gender!",""),"")</f>
        <v/>
      </c>
      <c r="J586" s="128"/>
      <c r="K586" s="128" t="s">
        <v>54</v>
      </c>
      <c r="L586" s="128" t="s">
        <v>54</v>
      </c>
      <c r="M586" s="128" t="s">
        <v>54</v>
      </c>
      <c r="N586" s="128" t="s">
        <v>54</v>
      </c>
      <c r="O586" s="129"/>
      <c r="P586" s="128" t="str">
        <f>IFERROR(VLOOKUP(#REF!,#REF!,6,0),"")</f>
        <v/>
      </c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5.75" customHeight="1" x14ac:dyDescent="0.2">
      <c r="A587" s="2" t="str">
        <f>IFERROR(IF(#REF!=0,"Wrong Gender!",""),"")</f>
        <v/>
      </c>
      <c r="B587" s="21"/>
      <c r="C587" s="21" t="s">
        <v>54</v>
      </c>
      <c r="D587" s="21" t="s">
        <v>54</v>
      </c>
      <c r="E587" s="21" t="s">
        <v>54</v>
      </c>
      <c r="F587" s="21" t="s">
        <v>54</v>
      </c>
      <c r="G587" s="129"/>
      <c r="H587" s="128" t="str">
        <f>IFERROR(VLOOKUP(#REF!,#REF!,6,0),"")</f>
        <v/>
      </c>
      <c r="I587" s="117" t="str">
        <f>IFERROR(IF(#REF!=0,"Wrong Gender!",""),"")</f>
        <v/>
      </c>
      <c r="J587" s="128"/>
      <c r="K587" s="128" t="s">
        <v>54</v>
      </c>
      <c r="L587" s="128" t="s">
        <v>54</v>
      </c>
      <c r="M587" s="128" t="s">
        <v>54</v>
      </c>
      <c r="N587" s="128" t="s">
        <v>54</v>
      </c>
      <c r="O587" s="129"/>
      <c r="P587" s="128" t="str">
        <f>IFERROR(VLOOKUP(#REF!,#REF!,6,0),"")</f>
        <v/>
      </c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5.75" customHeight="1" x14ac:dyDescent="0.2">
      <c r="A588" s="2" t="str">
        <f>IFERROR(IF(#REF!=0,"Wrong Gender!",""),"")</f>
        <v/>
      </c>
      <c r="B588" s="21"/>
      <c r="C588" s="21" t="s">
        <v>54</v>
      </c>
      <c r="D588" s="21" t="s">
        <v>54</v>
      </c>
      <c r="E588" s="21" t="s">
        <v>54</v>
      </c>
      <c r="F588" s="21" t="s">
        <v>54</v>
      </c>
      <c r="G588" s="129"/>
      <c r="H588" s="128" t="str">
        <f>IFERROR(VLOOKUP(#REF!,#REF!,6,0),"")</f>
        <v/>
      </c>
      <c r="I588" s="117" t="str">
        <f>IFERROR(IF(#REF!=0,"Wrong Gender!",""),"")</f>
        <v/>
      </c>
      <c r="J588" s="128"/>
      <c r="K588" s="128" t="s">
        <v>54</v>
      </c>
      <c r="L588" s="128" t="s">
        <v>54</v>
      </c>
      <c r="M588" s="128" t="s">
        <v>54</v>
      </c>
      <c r="N588" s="128" t="s">
        <v>54</v>
      </c>
      <c r="O588" s="129"/>
      <c r="P588" s="128" t="str">
        <f>IFERROR(VLOOKUP(#REF!,#REF!,6,0),"")</f>
        <v/>
      </c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5.75" customHeight="1" x14ac:dyDescent="0.2">
      <c r="A589" s="2" t="str">
        <f>IFERROR(IF(#REF!=0,"Wrong Gender!",""),"")</f>
        <v/>
      </c>
      <c r="B589" s="21"/>
      <c r="C589" s="21" t="s">
        <v>54</v>
      </c>
      <c r="D589" s="21" t="s">
        <v>54</v>
      </c>
      <c r="E589" s="21" t="s">
        <v>54</v>
      </c>
      <c r="F589" s="21" t="s">
        <v>54</v>
      </c>
      <c r="G589" s="129"/>
      <c r="H589" s="128" t="str">
        <f>IFERROR(VLOOKUP(#REF!,#REF!,6,0),"")</f>
        <v/>
      </c>
      <c r="I589" s="117" t="str">
        <f>IFERROR(IF(#REF!=0,"Wrong Gender!",""),"")</f>
        <v/>
      </c>
      <c r="J589" s="128"/>
      <c r="K589" s="128" t="s">
        <v>54</v>
      </c>
      <c r="L589" s="128" t="s">
        <v>54</v>
      </c>
      <c r="M589" s="128" t="s">
        <v>54</v>
      </c>
      <c r="N589" s="128" t="s">
        <v>54</v>
      </c>
      <c r="O589" s="129"/>
      <c r="P589" s="128" t="str">
        <f>IFERROR(VLOOKUP(#REF!,#REF!,6,0),"")</f>
        <v/>
      </c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5.75" customHeight="1" x14ac:dyDescent="0.2">
      <c r="A590" s="2" t="str">
        <f>IFERROR(IF(#REF!=0,"Wrong Gender!",""),"")</f>
        <v/>
      </c>
      <c r="B590" s="21"/>
      <c r="C590" s="21" t="s">
        <v>54</v>
      </c>
      <c r="D590" s="21" t="s">
        <v>54</v>
      </c>
      <c r="E590" s="21" t="s">
        <v>54</v>
      </c>
      <c r="F590" s="21" t="s">
        <v>54</v>
      </c>
      <c r="G590" s="129"/>
      <c r="H590" s="128" t="str">
        <f>IFERROR(VLOOKUP(#REF!,#REF!,6,0),"")</f>
        <v/>
      </c>
      <c r="I590" s="117" t="str">
        <f>IFERROR(IF(#REF!=0,"Wrong Gender!",""),"")</f>
        <v/>
      </c>
      <c r="J590" s="128"/>
      <c r="K590" s="128" t="s">
        <v>54</v>
      </c>
      <c r="L590" s="128" t="s">
        <v>54</v>
      </c>
      <c r="M590" s="128" t="s">
        <v>54</v>
      </c>
      <c r="N590" s="128" t="s">
        <v>54</v>
      </c>
      <c r="O590" s="129"/>
      <c r="P590" s="128" t="str">
        <f>IFERROR(VLOOKUP(#REF!,#REF!,6,0),"")</f>
        <v/>
      </c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5.75" customHeight="1" x14ac:dyDescent="0.2">
      <c r="A591" s="2" t="str">
        <f>IFERROR(IF(#REF!=0,"Wrong Gender!",""),"")</f>
        <v/>
      </c>
      <c r="B591" s="21"/>
      <c r="C591" s="21" t="s">
        <v>54</v>
      </c>
      <c r="D591" s="21" t="s">
        <v>54</v>
      </c>
      <c r="E591" s="21" t="s">
        <v>54</v>
      </c>
      <c r="F591" s="21" t="s">
        <v>54</v>
      </c>
      <c r="G591" s="129"/>
      <c r="H591" s="128" t="str">
        <f>IFERROR(VLOOKUP(#REF!,#REF!,6,0),"")</f>
        <v/>
      </c>
      <c r="I591" s="117" t="str">
        <f>IFERROR(IF(#REF!=0,"Wrong Gender!",""),"")</f>
        <v/>
      </c>
      <c r="J591" s="128"/>
      <c r="K591" s="128" t="s">
        <v>54</v>
      </c>
      <c r="L591" s="128" t="s">
        <v>54</v>
      </c>
      <c r="M591" s="128" t="s">
        <v>54</v>
      </c>
      <c r="N591" s="128" t="s">
        <v>54</v>
      </c>
      <c r="O591" s="129"/>
      <c r="P591" s="128" t="str">
        <f>IFERROR(VLOOKUP(#REF!,#REF!,6,0),"")</f>
        <v/>
      </c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5.75" customHeight="1" x14ac:dyDescent="0.2">
      <c r="A592" s="2" t="str">
        <f>IFERROR(IF(#REF!=0,"Wrong Gender!",""),"")</f>
        <v/>
      </c>
      <c r="B592" s="21"/>
      <c r="C592" s="21" t="s">
        <v>54</v>
      </c>
      <c r="D592" s="21" t="s">
        <v>54</v>
      </c>
      <c r="E592" s="21" t="s">
        <v>54</v>
      </c>
      <c r="F592" s="21" t="s">
        <v>54</v>
      </c>
      <c r="G592" s="129"/>
      <c r="H592" s="128" t="str">
        <f>IFERROR(VLOOKUP(#REF!,#REF!,6,0),"")</f>
        <v/>
      </c>
      <c r="I592" s="117" t="str">
        <f>IFERROR(IF(#REF!=0,"Wrong Gender!",""),"")</f>
        <v/>
      </c>
      <c r="J592" s="128"/>
      <c r="K592" s="128" t="s">
        <v>54</v>
      </c>
      <c r="L592" s="128" t="s">
        <v>54</v>
      </c>
      <c r="M592" s="128" t="s">
        <v>54</v>
      </c>
      <c r="N592" s="128" t="s">
        <v>54</v>
      </c>
      <c r="O592" s="129"/>
      <c r="P592" s="128" t="str">
        <f>IFERROR(VLOOKUP(#REF!,#REF!,6,0),"")</f>
        <v/>
      </c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5.75" customHeight="1" x14ac:dyDescent="0.2">
      <c r="A593" s="2" t="str">
        <f>IFERROR(IF(#REF!=0,"Wrong Gender!",""),"")</f>
        <v/>
      </c>
      <c r="B593" s="21"/>
      <c r="C593" s="21" t="s">
        <v>54</v>
      </c>
      <c r="D593" s="21" t="s">
        <v>54</v>
      </c>
      <c r="E593" s="21" t="s">
        <v>54</v>
      </c>
      <c r="F593" s="21" t="s">
        <v>54</v>
      </c>
      <c r="G593" s="129"/>
      <c r="H593" s="128" t="str">
        <f>IFERROR(VLOOKUP(#REF!,#REF!,6,0),"")</f>
        <v/>
      </c>
      <c r="I593" s="117" t="str">
        <f>IFERROR(IF(#REF!=0,"Wrong Gender!",""),"")</f>
        <v/>
      </c>
      <c r="J593" s="128"/>
      <c r="K593" s="128" t="s">
        <v>54</v>
      </c>
      <c r="L593" s="128" t="s">
        <v>54</v>
      </c>
      <c r="M593" s="128" t="s">
        <v>54</v>
      </c>
      <c r="N593" s="128" t="s">
        <v>54</v>
      </c>
      <c r="O593" s="129"/>
      <c r="P593" s="128" t="str">
        <f>IFERROR(VLOOKUP(#REF!,#REF!,6,0),"")</f>
        <v/>
      </c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5.75" customHeight="1" x14ac:dyDescent="0.2">
      <c r="A594" s="2" t="str">
        <f>IFERROR(IF(#REF!=0,"Wrong Gender!",""),"")</f>
        <v/>
      </c>
      <c r="B594" s="21"/>
      <c r="C594" s="21" t="s">
        <v>54</v>
      </c>
      <c r="D594" s="21" t="s">
        <v>54</v>
      </c>
      <c r="E594" s="21" t="s">
        <v>54</v>
      </c>
      <c r="F594" s="21" t="s">
        <v>54</v>
      </c>
      <c r="G594" s="129"/>
      <c r="H594" s="128" t="str">
        <f>IFERROR(VLOOKUP(#REF!,#REF!,6,0),"")</f>
        <v/>
      </c>
      <c r="I594" s="117" t="str">
        <f>IFERROR(IF(#REF!=0,"Wrong Gender!",""),"")</f>
        <v/>
      </c>
      <c r="J594" s="128"/>
      <c r="K594" s="128" t="s">
        <v>54</v>
      </c>
      <c r="L594" s="128" t="s">
        <v>54</v>
      </c>
      <c r="M594" s="128" t="s">
        <v>54</v>
      </c>
      <c r="N594" s="128" t="s">
        <v>54</v>
      </c>
      <c r="O594" s="129"/>
      <c r="P594" s="128" t="str">
        <f>IFERROR(VLOOKUP(#REF!,#REF!,6,0),"")</f>
        <v/>
      </c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5.75" customHeight="1" x14ac:dyDescent="0.2">
      <c r="A595" s="2" t="str">
        <f>IFERROR(IF(#REF!=0,"Wrong Gender!",""),"")</f>
        <v/>
      </c>
      <c r="B595" s="21"/>
      <c r="C595" s="21" t="s">
        <v>54</v>
      </c>
      <c r="D595" s="21" t="s">
        <v>54</v>
      </c>
      <c r="E595" s="21" t="s">
        <v>54</v>
      </c>
      <c r="F595" s="21" t="s">
        <v>54</v>
      </c>
      <c r="G595" s="129"/>
      <c r="H595" s="128" t="str">
        <f>IFERROR(VLOOKUP(#REF!,#REF!,6,0),"")</f>
        <v/>
      </c>
      <c r="I595" s="117" t="str">
        <f>IFERROR(IF(#REF!=0,"Wrong Gender!",""),"")</f>
        <v/>
      </c>
      <c r="J595" s="128"/>
      <c r="K595" s="128" t="s">
        <v>54</v>
      </c>
      <c r="L595" s="128" t="s">
        <v>54</v>
      </c>
      <c r="M595" s="128" t="s">
        <v>54</v>
      </c>
      <c r="N595" s="128" t="s">
        <v>54</v>
      </c>
      <c r="O595" s="129"/>
      <c r="P595" s="128" t="str">
        <f>IFERROR(VLOOKUP(#REF!,#REF!,6,0),"")</f>
        <v/>
      </c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5.75" customHeight="1" x14ac:dyDescent="0.2">
      <c r="A596" s="2" t="str">
        <f>IFERROR(IF(#REF!=0,"Wrong Gender!",""),"")</f>
        <v/>
      </c>
      <c r="B596" s="21"/>
      <c r="C596" s="21" t="s">
        <v>54</v>
      </c>
      <c r="D596" s="21" t="s">
        <v>54</v>
      </c>
      <c r="E596" s="21" t="s">
        <v>54</v>
      </c>
      <c r="F596" s="21" t="s">
        <v>54</v>
      </c>
      <c r="G596" s="129"/>
      <c r="H596" s="128" t="str">
        <f>IFERROR(VLOOKUP(#REF!,#REF!,6,0),"")</f>
        <v/>
      </c>
      <c r="I596" s="117" t="str">
        <f>IFERROR(IF(#REF!=0,"Wrong Gender!",""),"")</f>
        <v/>
      </c>
      <c r="J596" s="128"/>
      <c r="K596" s="128" t="s">
        <v>54</v>
      </c>
      <c r="L596" s="128" t="s">
        <v>54</v>
      </c>
      <c r="M596" s="128" t="s">
        <v>54</v>
      </c>
      <c r="N596" s="128" t="s">
        <v>54</v>
      </c>
      <c r="O596" s="129"/>
      <c r="P596" s="128" t="str">
        <f>IFERROR(VLOOKUP(#REF!,#REF!,6,0),"")</f>
        <v/>
      </c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5.75" customHeight="1" x14ac:dyDescent="0.2">
      <c r="A597" s="2" t="str">
        <f>IFERROR(IF(#REF!=0,"Wrong Gender!",""),"")</f>
        <v/>
      </c>
      <c r="B597" s="21"/>
      <c r="C597" s="21" t="s">
        <v>54</v>
      </c>
      <c r="D597" s="21" t="s">
        <v>54</v>
      </c>
      <c r="E597" s="21" t="s">
        <v>54</v>
      </c>
      <c r="F597" s="21" t="s">
        <v>54</v>
      </c>
      <c r="G597" s="129"/>
      <c r="H597" s="128" t="str">
        <f>IFERROR(VLOOKUP(#REF!,#REF!,6,0),"")</f>
        <v/>
      </c>
      <c r="I597" s="117" t="str">
        <f>IFERROR(IF(#REF!=0,"Wrong Gender!",""),"")</f>
        <v/>
      </c>
      <c r="J597" s="128"/>
      <c r="K597" s="128" t="s">
        <v>54</v>
      </c>
      <c r="L597" s="128" t="s">
        <v>54</v>
      </c>
      <c r="M597" s="128" t="s">
        <v>54</v>
      </c>
      <c r="N597" s="128" t="s">
        <v>54</v>
      </c>
      <c r="O597" s="129"/>
      <c r="P597" s="128" t="str">
        <f>IFERROR(VLOOKUP(#REF!,#REF!,6,0),"")</f>
        <v/>
      </c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5.75" customHeight="1" x14ac:dyDescent="0.2">
      <c r="A598" s="2" t="str">
        <f>IFERROR(IF(#REF!=0,"Wrong Gender!",""),"")</f>
        <v/>
      </c>
      <c r="B598" s="21"/>
      <c r="C598" s="21" t="s">
        <v>54</v>
      </c>
      <c r="D598" s="21" t="s">
        <v>54</v>
      </c>
      <c r="E598" s="21" t="s">
        <v>54</v>
      </c>
      <c r="F598" s="21" t="s">
        <v>54</v>
      </c>
      <c r="G598" s="129"/>
      <c r="H598" s="128" t="str">
        <f>IFERROR(VLOOKUP(#REF!,#REF!,6,0),"")</f>
        <v/>
      </c>
      <c r="I598" s="117" t="str">
        <f>IFERROR(IF(#REF!=0,"Wrong Gender!",""),"")</f>
        <v/>
      </c>
      <c r="J598" s="128"/>
      <c r="K598" s="128" t="s">
        <v>54</v>
      </c>
      <c r="L598" s="128" t="s">
        <v>54</v>
      </c>
      <c r="M598" s="128" t="s">
        <v>54</v>
      </c>
      <c r="N598" s="128" t="s">
        <v>54</v>
      </c>
      <c r="O598" s="129"/>
      <c r="P598" s="128" t="str">
        <f>IFERROR(VLOOKUP(#REF!,#REF!,6,0),"")</f>
        <v/>
      </c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5.75" customHeight="1" x14ac:dyDescent="0.2">
      <c r="A599" s="2" t="str">
        <f>IFERROR(IF(#REF!=0,"Wrong Gender!",""),"")</f>
        <v/>
      </c>
      <c r="B599" s="21"/>
      <c r="C599" s="21" t="s">
        <v>54</v>
      </c>
      <c r="D599" s="21" t="s">
        <v>54</v>
      </c>
      <c r="E599" s="21" t="s">
        <v>54</v>
      </c>
      <c r="F599" s="21" t="s">
        <v>54</v>
      </c>
      <c r="G599" s="129"/>
      <c r="H599" s="128" t="str">
        <f>IFERROR(VLOOKUP(#REF!,#REF!,6,0),"")</f>
        <v/>
      </c>
      <c r="I599" s="117" t="str">
        <f>IFERROR(IF(#REF!=0,"Wrong Gender!",""),"")</f>
        <v/>
      </c>
      <c r="J599" s="128"/>
      <c r="K599" s="128" t="s">
        <v>54</v>
      </c>
      <c r="L599" s="128" t="s">
        <v>54</v>
      </c>
      <c r="M599" s="128" t="s">
        <v>54</v>
      </c>
      <c r="N599" s="128" t="s">
        <v>54</v>
      </c>
      <c r="O599" s="129"/>
      <c r="P599" s="128" t="str">
        <f>IFERROR(VLOOKUP(#REF!,#REF!,6,0),"")</f>
        <v/>
      </c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5.75" customHeight="1" x14ac:dyDescent="0.2">
      <c r="A600" s="2" t="str">
        <f>IFERROR(IF(#REF!=0,"Wrong Gender!",""),"")</f>
        <v/>
      </c>
      <c r="B600" s="21"/>
      <c r="C600" s="21" t="s">
        <v>54</v>
      </c>
      <c r="D600" s="21" t="s">
        <v>54</v>
      </c>
      <c r="E600" s="21" t="s">
        <v>54</v>
      </c>
      <c r="F600" s="21" t="s">
        <v>54</v>
      </c>
      <c r="G600" s="129"/>
      <c r="H600" s="128" t="str">
        <f>IFERROR(VLOOKUP(#REF!,#REF!,6,0),"")</f>
        <v/>
      </c>
      <c r="I600" s="117" t="str">
        <f>IFERROR(IF(#REF!=0,"Wrong Gender!",""),"")</f>
        <v/>
      </c>
      <c r="J600" s="128"/>
      <c r="K600" s="128" t="s">
        <v>54</v>
      </c>
      <c r="L600" s="128" t="s">
        <v>54</v>
      </c>
      <c r="M600" s="128" t="s">
        <v>54</v>
      </c>
      <c r="N600" s="128" t="s">
        <v>54</v>
      </c>
      <c r="O600" s="129"/>
      <c r="P600" s="128" t="str">
        <f>IFERROR(VLOOKUP(#REF!,#REF!,6,0),"")</f>
        <v/>
      </c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5.75" customHeight="1" x14ac:dyDescent="0.2">
      <c r="A601" s="2" t="str">
        <f>IFERROR(IF(#REF!=0,"Wrong Gender!",""),"")</f>
        <v/>
      </c>
      <c r="B601" s="21"/>
      <c r="C601" s="21" t="s">
        <v>54</v>
      </c>
      <c r="D601" s="21" t="s">
        <v>54</v>
      </c>
      <c r="E601" s="21" t="s">
        <v>54</v>
      </c>
      <c r="F601" s="21" t="s">
        <v>54</v>
      </c>
      <c r="G601" s="129"/>
      <c r="H601" s="128" t="str">
        <f>IFERROR(VLOOKUP(#REF!,#REF!,6,0),"")</f>
        <v/>
      </c>
      <c r="I601" s="117" t="str">
        <f>IFERROR(IF(#REF!=0,"Wrong Gender!",""),"")</f>
        <v/>
      </c>
      <c r="J601" s="128"/>
      <c r="K601" s="128" t="s">
        <v>54</v>
      </c>
      <c r="L601" s="128" t="s">
        <v>54</v>
      </c>
      <c r="M601" s="128" t="s">
        <v>54</v>
      </c>
      <c r="N601" s="128" t="s">
        <v>54</v>
      </c>
      <c r="O601" s="129"/>
      <c r="P601" s="128" t="str">
        <f>IFERROR(VLOOKUP(#REF!,#REF!,6,0),"")</f>
        <v/>
      </c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5.75" customHeight="1" x14ac:dyDescent="0.2">
      <c r="A602" s="2" t="str">
        <f>IFERROR(IF(#REF!=0,"Wrong Gender!",""),"")</f>
        <v/>
      </c>
      <c r="B602" s="21"/>
      <c r="C602" s="21" t="s">
        <v>54</v>
      </c>
      <c r="D602" s="21" t="s">
        <v>54</v>
      </c>
      <c r="E602" s="21" t="s">
        <v>54</v>
      </c>
      <c r="F602" s="21" t="s">
        <v>54</v>
      </c>
      <c r="G602" s="129"/>
      <c r="H602" s="128" t="str">
        <f>IFERROR(VLOOKUP(#REF!,#REF!,6,0),"")</f>
        <v/>
      </c>
      <c r="I602" s="117" t="str">
        <f>IFERROR(IF(#REF!=0,"Wrong Gender!",""),"")</f>
        <v/>
      </c>
      <c r="J602" s="128"/>
      <c r="K602" s="128" t="s">
        <v>54</v>
      </c>
      <c r="L602" s="128" t="s">
        <v>54</v>
      </c>
      <c r="M602" s="128" t="s">
        <v>54</v>
      </c>
      <c r="N602" s="128" t="s">
        <v>54</v>
      </c>
      <c r="O602" s="129"/>
      <c r="P602" s="128" t="str">
        <f>IFERROR(VLOOKUP(#REF!,#REF!,6,0),"")</f>
        <v/>
      </c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5.75" customHeight="1" x14ac:dyDescent="0.2">
      <c r="A603" s="2" t="str">
        <f>IFERROR(IF(#REF!=0,"Wrong Gender!",""),"")</f>
        <v/>
      </c>
      <c r="B603" s="21"/>
      <c r="C603" s="21" t="s">
        <v>54</v>
      </c>
      <c r="D603" s="21" t="s">
        <v>54</v>
      </c>
      <c r="E603" s="21" t="s">
        <v>54</v>
      </c>
      <c r="F603" s="21" t="s">
        <v>54</v>
      </c>
      <c r="G603" s="129"/>
      <c r="H603" s="128" t="str">
        <f>IFERROR(VLOOKUP(#REF!,#REF!,6,0),"")</f>
        <v/>
      </c>
      <c r="I603" s="117" t="str">
        <f>IFERROR(IF(#REF!=0,"Wrong Gender!",""),"")</f>
        <v/>
      </c>
      <c r="J603" s="128"/>
      <c r="K603" s="128" t="s">
        <v>54</v>
      </c>
      <c r="L603" s="128" t="s">
        <v>54</v>
      </c>
      <c r="M603" s="128" t="s">
        <v>54</v>
      </c>
      <c r="N603" s="128" t="s">
        <v>54</v>
      </c>
      <c r="O603" s="129"/>
      <c r="P603" s="128" t="str">
        <f>IFERROR(VLOOKUP(#REF!,#REF!,6,0),"")</f>
        <v/>
      </c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5.75" customHeight="1" x14ac:dyDescent="0.2">
      <c r="A604" s="2" t="str">
        <f>IFERROR(IF(#REF!=0,"Wrong Gender!",""),"")</f>
        <v/>
      </c>
      <c r="B604" s="21"/>
      <c r="C604" s="21" t="s">
        <v>54</v>
      </c>
      <c r="D604" s="21" t="s">
        <v>54</v>
      </c>
      <c r="E604" s="21" t="s">
        <v>54</v>
      </c>
      <c r="F604" s="21" t="s">
        <v>54</v>
      </c>
      <c r="G604" s="129"/>
      <c r="H604" s="128" t="str">
        <f>IFERROR(VLOOKUP(#REF!,#REF!,6,0),"")</f>
        <v/>
      </c>
      <c r="I604" s="117" t="str">
        <f>IFERROR(IF(#REF!=0,"Wrong Gender!",""),"")</f>
        <v/>
      </c>
      <c r="J604" s="128"/>
      <c r="K604" s="128" t="s">
        <v>54</v>
      </c>
      <c r="L604" s="128" t="s">
        <v>54</v>
      </c>
      <c r="M604" s="128" t="s">
        <v>54</v>
      </c>
      <c r="N604" s="128" t="s">
        <v>54</v>
      </c>
      <c r="O604" s="129"/>
      <c r="P604" s="128" t="str">
        <f>IFERROR(VLOOKUP(#REF!,#REF!,6,0),"")</f>
        <v/>
      </c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5.75" customHeight="1" x14ac:dyDescent="0.2">
      <c r="A605" s="2" t="str">
        <f>IFERROR(IF(#REF!=0,"Wrong Gender!",""),"")</f>
        <v/>
      </c>
      <c r="B605" s="21"/>
      <c r="C605" s="21" t="s">
        <v>54</v>
      </c>
      <c r="D605" s="21" t="s">
        <v>54</v>
      </c>
      <c r="E605" s="21" t="s">
        <v>54</v>
      </c>
      <c r="F605" s="21" t="s">
        <v>54</v>
      </c>
      <c r="G605" s="129"/>
      <c r="H605" s="128" t="str">
        <f>IFERROR(VLOOKUP(#REF!,#REF!,6,0),"")</f>
        <v/>
      </c>
      <c r="I605" s="117" t="str">
        <f>IFERROR(IF(#REF!=0,"Wrong Gender!",""),"")</f>
        <v/>
      </c>
      <c r="J605" s="128"/>
      <c r="K605" s="128" t="s">
        <v>54</v>
      </c>
      <c r="L605" s="128" t="s">
        <v>54</v>
      </c>
      <c r="M605" s="128" t="s">
        <v>54</v>
      </c>
      <c r="N605" s="128" t="s">
        <v>54</v>
      </c>
      <c r="O605" s="129"/>
      <c r="P605" s="128" t="str">
        <f>IFERROR(VLOOKUP(#REF!,#REF!,6,0),"")</f>
        <v/>
      </c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5.75" customHeight="1" x14ac:dyDescent="0.2">
      <c r="A606" s="2" t="str">
        <f>IFERROR(IF(#REF!=0,"Wrong Gender!",""),"")</f>
        <v/>
      </c>
      <c r="B606" s="21"/>
      <c r="C606" s="21" t="s">
        <v>54</v>
      </c>
      <c r="D606" s="21" t="s">
        <v>54</v>
      </c>
      <c r="E606" s="21" t="s">
        <v>54</v>
      </c>
      <c r="F606" s="21" t="s">
        <v>54</v>
      </c>
      <c r="G606" s="129"/>
      <c r="H606" s="128" t="str">
        <f>IFERROR(VLOOKUP(#REF!,#REF!,6,0),"")</f>
        <v/>
      </c>
      <c r="I606" s="117"/>
      <c r="J606" s="128"/>
      <c r="K606" s="128" t="s">
        <v>54</v>
      </c>
      <c r="L606" s="128" t="s">
        <v>54</v>
      </c>
      <c r="M606" s="128" t="s">
        <v>54</v>
      </c>
      <c r="N606" s="128" t="s">
        <v>54</v>
      </c>
      <c r="O606" s="129"/>
      <c r="P606" s="128" t="str">
        <f>IFERROR(VLOOKUP(#REF!,#REF!,6,0),"")</f>
        <v/>
      </c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</sheetData>
  <mergeCells count="8">
    <mergeCell ref="O5:P5"/>
    <mergeCell ref="B3:H3"/>
    <mergeCell ref="J3:P3"/>
    <mergeCell ref="B4:E4"/>
    <mergeCell ref="J4:M4"/>
    <mergeCell ref="B5:D5"/>
    <mergeCell ref="G5:H5"/>
    <mergeCell ref="J5:L5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16C23-9922-1045-90F7-81CA18FAE03F}">
  <dimension ref="A1:BN606"/>
  <sheetViews>
    <sheetView workbookViewId="0">
      <selection activeCell="I32" sqref="I32"/>
    </sheetView>
  </sheetViews>
  <sheetFormatPr baseColWidth="10" defaultColWidth="8.6640625" defaultRowHeight="16" x14ac:dyDescent="0.2"/>
  <cols>
    <col min="1" max="1" width="13.6640625" customWidth="1"/>
    <col min="2" max="2" width="11.1640625" customWidth="1"/>
    <col min="3" max="3" width="12.1640625" customWidth="1"/>
    <col min="4" max="4" width="15.1640625" customWidth="1"/>
    <col min="5" max="5" width="11.1640625" customWidth="1"/>
    <col min="6" max="6" width="9.5" customWidth="1"/>
    <col min="7" max="7" width="12.6640625" style="131" customWidth="1"/>
    <col min="8" max="8" width="7.1640625" style="131" customWidth="1"/>
    <col min="9" max="9" width="17" style="131" customWidth="1"/>
    <col min="10" max="10" width="11.1640625" style="131" customWidth="1"/>
    <col min="11" max="11" width="12.1640625" style="131" customWidth="1"/>
    <col min="12" max="13" width="11.1640625" style="131" customWidth="1"/>
    <col min="14" max="14" width="11.6640625" style="131" customWidth="1"/>
    <col min="15" max="15" width="12.6640625" style="131" customWidth="1"/>
    <col min="16" max="16" width="7.1640625" style="131" customWidth="1"/>
    <col min="17" max="17" width="14.1640625" customWidth="1"/>
    <col min="18" max="18" width="11.6640625" customWidth="1"/>
    <col min="19" max="19" width="11.1640625" customWidth="1"/>
    <col min="20" max="20" width="11.6640625" customWidth="1"/>
    <col min="21" max="21" width="11.1640625" customWidth="1"/>
    <col min="22" max="22" width="12" customWidth="1"/>
    <col min="23" max="32" width="11.1640625" customWidth="1"/>
    <col min="33" max="34" width="11.1640625" hidden="1" customWidth="1"/>
    <col min="35" max="993" width="11.1640625" customWidth="1"/>
  </cols>
  <sheetData>
    <row r="1" spans="1:34" ht="15.75" customHeight="1" x14ac:dyDescent="0.2">
      <c r="A1" s="2"/>
      <c r="B1" s="2"/>
      <c r="C1" s="2"/>
      <c r="D1" s="2"/>
      <c r="E1" s="2"/>
      <c r="F1" s="2"/>
      <c r="G1" s="102"/>
      <c r="H1" s="101"/>
      <c r="I1" s="2"/>
      <c r="J1" s="2"/>
      <c r="K1" s="2"/>
      <c r="L1" s="2"/>
      <c r="M1" s="2"/>
      <c r="N1" s="2"/>
      <c r="O1" s="102"/>
      <c r="P1" s="10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.75" customHeight="1" x14ac:dyDescent="0.2">
      <c r="A2" s="2"/>
      <c r="B2" s="2"/>
      <c r="C2" s="2"/>
      <c r="D2" s="2"/>
      <c r="E2" s="2"/>
      <c r="F2" s="2"/>
      <c r="G2" s="102"/>
      <c r="H2" s="2"/>
      <c r="I2" s="2"/>
      <c r="J2" s="2"/>
      <c r="K2" s="2"/>
      <c r="L2" s="2"/>
      <c r="M2" s="2"/>
      <c r="N2" s="2"/>
      <c r="O2" s="10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28.5" customHeight="1" x14ac:dyDescent="0.3">
      <c r="A3" s="103"/>
      <c r="B3" s="104" t="s">
        <v>49</v>
      </c>
      <c r="C3" s="104"/>
      <c r="D3" s="104"/>
      <c r="E3" s="104"/>
      <c r="F3" s="104"/>
      <c r="G3" s="104"/>
      <c r="H3" s="104"/>
      <c r="I3" s="103"/>
      <c r="J3" s="104" t="s">
        <v>50</v>
      </c>
      <c r="K3" s="104"/>
      <c r="L3" s="104"/>
      <c r="M3" s="104"/>
      <c r="N3" s="104"/>
      <c r="O3" s="104"/>
      <c r="P3" s="104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2"/>
      <c r="AB3" s="2"/>
      <c r="AC3" s="2"/>
      <c r="AD3" s="2"/>
      <c r="AE3" s="2"/>
      <c r="AF3" s="2"/>
    </row>
    <row r="4" spans="1:34" ht="28.5" customHeight="1" x14ac:dyDescent="0.3">
      <c r="A4" s="103"/>
      <c r="B4" s="106" t="s">
        <v>353</v>
      </c>
      <c r="C4" s="106"/>
      <c r="D4" s="106"/>
      <c r="E4" s="106"/>
      <c r="F4" s="107"/>
      <c r="G4" s="109"/>
      <c r="H4" s="108"/>
      <c r="I4" s="103"/>
      <c r="J4" s="106" t="s">
        <v>353</v>
      </c>
      <c r="K4" s="106"/>
      <c r="L4" s="106"/>
      <c r="M4" s="106"/>
      <c r="N4" s="107"/>
      <c r="O4" s="109"/>
      <c r="P4" s="108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"/>
      <c r="AB4" s="2"/>
      <c r="AC4" s="2"/>
      <c r="AD4" s="2"/>
      <c r="AE4" s="2"/>
      <c r="AF4" s="2"/>
    </row>
    <row r="5" spans="1:34" ht="28.5" customHeight="1" x14ac:dyDescent="0.3">
      <c r="A5" s="103"/>
      <c r="B5" s="110" t="s">
        <v>354</v>
      </c>
      <c r="C5" s="110"/>
      <c r="D5" s="110"/>
      <c r="E5" s="111"/>
      <c r="F5" s="112"/>
      <c r="G5" s="113" t="s">
        <v>355</v>
      </c>
      <c r="H5" s="113"/>
      <c r="I5" s="70"/>
      <c r="J5" s="110" t="s">
        <v>354</v>
      </c>
      <c r="K5" s="110"/>
      <c r="L5" s="110"/>
      <c r="M5" s="111"/>
      <c r="N5" s="112"/>
      <c r="O5" s="113" t="s">
        <v>355</v>
      </c>
      <c r="P5" s="113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2"/>
      <c r="AB5" s="2"/>
      <c r="AC5" s="2"/>
      <c r="AD5" s="2"/>
      <c r="AE5" s="2"/>
      <c r="AF5" s="2"/>
    </row>
    <row r="6" spans="1:34" ht="27.75" customHeight="1" x14ac:dyDescent="0.25">
      <c r="A6" s="2"/>
      <c r="B6" s="82" t="s">
        <v>38</v>
      </c>
      <c r="C6" s="82" t="s">
        <v>39</v>
      </c>
      <c r="D6" s="82" t="s">
        <v>40</v>
      </c>
      <c r="E6" s="82" t="s">
        <v>6</v>
      </c>
      <c r="F6" s="82" t="s">
        <v>13</v>
      </c>
      <c r="G6" s="114" t="s">
        <v>41</v>
      </c>
      <c r="H6" s="81" t="s">
        <v>28</v>
      </c>
      <c r="I6" s="85"/>
      <c r="J6" s="82" t="s">
        <v>38</v>
      </c>
      <c r="K6" s="82" t="s">
        <v>39</v>
      </c>
      <c r="L6" s="82" t="s">
        <v>40</v>
      </c>
      <c r="M6" s="82" t="s">
        <v>6</v>
      </c>
      <c r="N6" s="82" t="s">
        <v>13</v>
      </c>
      <c r="O6" s="114" t="s">
        <v>41</v>
      </c>
      <c r="P6" s="81" t="s">
        <v>28</v>
      </c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2"/>
      <c r="AB6" s="2"/>
      <c r="AC6" s="2"/>
      <c r="AD6" s="2"/>
      <c r="AE6" s="2"/>
      <c r="AF6" s="2"/>
    </row>
    <row r="7" spans="1:34" ht="15.75" customHeight="1" x14ac:dyDescent="0.2">
      <c r="A7" s="2" t="str">
        <f>IFERROR(IF(#REF!=0,"Wrong Gender!",""),"")</f>
        <v/>
      </c>
      <c r="B7" s="21">
        <v>1</v>
      </c>
      <c r="C7" s="21" t="s">
        <v>800</v>
      </c>
      <c r="D7" s="21" t="s">
        <v>801</v>
      </c>
      <c r="E7" s="21" t="s">
        <v>171</v>
      </c>
      <c r="F7" s="21" t="s">
        <v>147</v>
      </c>
      <c r="G7" s="129">
        <v>29.44</v>
      </c>
      <c r="H7" s="128">
        <v>200</v>
      </c>
      <c r="I7" s="117" t="s">
        <v>54</v>
      </c>
      <c r="J7" s="128">
        <v>1</v>
      </c>
      <c r="K7" s="128" t="s">
        <v>846</v>
      </c>
      <c r="L7" s="128" t="s">
        <v>847</v>
      </c>
      <c r="M7" s="128" t="s">
        <v>171</v>
      </c>
      <c r="N7" s="128" t="s">
        <v>147</v>
      </c>
      <c r="O7" s="129">
        <v>21.43</v>
      </c>
      <c r="P7" s="128">
        <v>200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4" ht="15.75" customHeight="1" x14ac:dyDescent="0.2">
      <c r="A8" s="2" t="str">
        <f>IFERROR(IF(#REF!=0,"Wrong Gender!",""),"")</f>
        <v/>
      </c>
      <c r="B8" s="21">
        <v>2</v>
      </c>
      <c r="C8" s="21" t="s">
        <v>796</v>
      </c>
      <c r="D8" s="21" t="s">
        <v>797</v>
      </c>
      <c r="E8" s="21" t="s">
        <v>161</v>
      </c>
      <c r="F8" s="21" t="s">
        <v>130</v>
      </c>
      <c r="G8" s="129">
        <v>30.11</v>
      </c>
      <c r="H8" s="128">
        <v>199</v>
      </c>
      <c r="I8" s="117" t="s">
        <v>54</v>
      </c>
      <c r="J8" s="128">
        <v>2</v>
      </c>
      <c r="K8" s="128" t="s">
        <v>1083</v>
      </c>
      <c r="L8" s="128" t="s">
        <v>1084</v>
      </c>
      <c r="M8" s="128" t="s">
        <v>173</v>
      </c>
      <c r="N8" s="128" t="s">
        <v>158</v>
      </c>
      <c r="O8" s="129">
        <v>21.56</v>
      </c>
      <c r="P8" s="128">
        <v>199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t="s">
        <v>52</v>
      </c>
      <c r="AH8" t="str">
        <f>IF(COUNTIF($AG$8:AG8,AG8) = 6,CONCATENATE(AG8," SPACER"),CONCATENATE(AG8," A"))</f>
        <v>KCL A</v>
      </c>
    </row>
    <row r="9" spans="1:34" ht="15.75" customHeight="1" x14ac:dyDescent="0.2">
      <c r="A9" s="2" t="str">
        <f>IFERROR(IF(#REF!=0,"Wrong Gender!",""),"")</f>
        <v/>
      </c>
      <c r="B9" s="21">
        <v>3</v>
      </c>
      <c r="C9" s="21" t="s">
        <v>798</v>
      </c>
      <c r="D9" s="21" t="s">
        <v>799</v>
      </c>
      <c r="E9" s="21" t="s">
        <v>168</v>
      </c>
      <c r="F9" s="21" t="s">
        <v>142</v>
      </c>
      <c r="G9" s="129">
        <v>30.52</v>
      </c>
      <c r="H9" s="128">
        <v>198</v>
      </c>
      <c r="I9" s="117" t="s">
        <v>54</v>
      </c>
      <c r="J9" s="128">
        <v>3</v>
      </c>
      <c r="K9" s="128" t="s">
        <v>1165</v>
      </c>
      <c r="L9" s="128" t="s">
        <v>1166</v>
      </c>
      <c r="M9" s="128" t="s">
        <v>163</v>
      </c>
      <c r="N9" s="128" t="s">
        <v>134</v>
      </c>
      <c r="O9" s="129">
        <v>22.34</v>
      </c>
      <c r="P9" s="128">
        <v>198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t="s">
        <v>52</v>
      </c>
      <c r="AH9" t="str">
        <f>IF(COUNTIF($AG$8:AG9,AG9) = 6,CONCATENATE(AG9," SPACER"),CONCATENATE(AG9," A"))</f>
        <v>KCL A</v>
      </c>
    </row>
    <row r="10" spans="1:34" ht="15.75" customHeight="1" x14ac:dyDescent="0.2">
      <c r="A10" s="2" t="str">
        <f>IFERROR(IF(#REF!=0,"Wrong Gender!",""),"")</f>
        <v/>
      </c>
      <c r="B10" s="21">
        <v>4</v>
      </c>
      <c r="C10" s="21" t="s">
        <v>1026</v>
      </c>
      <c r="D10" s="21" t="s">
        <v>1027</v>
      </c>
      <c r="E10" s="21" t="s">
        <v>173</v>
      </c>
      <c r="F10" s="21" t="s">
        <v>158</v>
      </c>
      <c r="G10" s="129">
        <v>30.59</v>
      </c>
      <c r="H10" s="128">
        <v>197</v>
      </c>
      <c r="I10" s="117" t="s">
        <v>54</v>
      </c>
      <c r="J10" s="128">
        <v>4</v>
      </c>
      <c r="K10" s="128" t="s">
        <v>983</v>
      </c>
      <c r="L10" s="128" t="s">
        <v>984</v>
      </c>
      <c r="M10" s="128" t="s">
        <v>163</v>
      </c>
      <c r="N10" s="128" t="s">
        <v>134</v>
      </c>
      <c r="O10" s="129">
        <v>22.48</v>
      </c>
      <c r="P10" s="128">
        <v>197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t="s">
        <v>52</v>
      </c>
      <c r="AH10" t="str">
        <f>IF(COUNTIF($AG$8:AG10,AG10) = 6,CONCATENATE(AG10," SPACER"),CONCATENATE(AG10," A"))</f>
        <v>KCL A</v>
      </c>
    </row>
    <row r="11" spans="1:34" ht="15.75" customHeight="1" x14ac:dyDescent="0.2">
      <c r="A11" s="2" t="str">
        <f>IFERROR(IF(#REF!=0,"Wrong Gender!",""),"")</f>
        <v/>
      </c>
      <c r="B11" s="21">
        <v>5</v>
      </c>
      <c r="C11" s="21" t="s">
        <v>1126</v>
      </c>
      <c r="D11" s="21" t="s">
        <v>1127</v>
      </c>
      <c r="E11" s="21" t="s">
        <v>164</v>
      </c>
      <c r="F11" s="21" t="s">
        <v>137</v>
      </c>
      <c r="G11" s="129">
        <v>31.01</v>
      </c>
      <c r="H11" s="128">
        <v>196</v>
      </c>
      <c r="I11" s="117" t="s">
        <v>54</v>
      </c>
      <c r="J11" s="128">
        <v>5</v>
      </c>
      <c r="K11" s="128" t="s">
        <v>848</v>
      </c>
      <c r="L11" s="128" t="s">
        <v>849</v>
      </c>
      <c r="M11" s="128" t="s">
        <v>161</v>
      </c>
      <c r="N11" s="128" t="s">
        <v>130</v>
      </c>
      <c r="O11" s="129">
        <v>22.53</v>
      </c>
      <c r="P11" s="128">
        <v>196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t="s">
        <v>52</v>
      </c>
      <c r="AH11" t="str">
        <f>IF(COUNTIF($AG$8:AG11,AG11) = 6,CONCATENATE(AG11," SPACER"),CONCATENATE(AG11," A"))</f>
        <v>KCL A</v>
      </c>
    </row>
    <row r="12" spans="1:34" ht="15.75" customHeight="1" x14ac:dyDescent="0.2">
      <c r="A12" s="2" t="str">
        <f>IFERROR(IF(#REF!=0,"Wrong Gender!",""),"")</f>
        <v/>
      </c>
      <c r="B12" s="21">
        <v>6</v>
      </c>
      <c r="C12" s="21" t="s">
        <v>54</v>
      </c>
      <c r="D12" s="21" t="s">
        <v>54</v>
      </c>
      <c r="E12" s="21" t="s">
        <v>54</v>
      </c>
      <c r="F12" s="21" t="s">
        <v>54</v>
      </c>
      <c r="G12" s="129">
        <v>31.08</v>
      </c>
      <c r="H12" s="128" t="s">
        <v>54</v>
      </c>
      <c r="I12" s="117" t="s">
        <v>54</v>
      </c>
      <c r="J12" s="128">
        <v>6</v>
      </c>
      <c r="K12" s="128" t="s">
        <v>895</v>
      </c>
      <c r="L12" s="128" t="s">
        <v>985</v>
      </c>
      <c r="M12" s="128" t="s">
        <v>163</v>
      </c>
      <c r="N12" s="128" t="s">
        <v>134</v>
      </c>
      <c r="O12" s="129">
        <v>23.19</v>
      </c>
      <c r="P12" s="128">
        <v>195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t="s">
        <v>52</v>
      </c>
      <c r="AH12" t="str">
        <f>IF(COUNTIF($AG$8:AG12,AG12) = 6,CONCATENATE(AG12," SPACER"),CONCATENATE(AG12," A"))</f>
        <v>KCL A</v>
      </c>
    </row>
    <row r="13" spans="1:34" ht="15.75" customHeight="1" x14ac:dyDescent="0.2">
      <c r="A13" s="2" t="str">
        <f>IFERROR(IF(#REF!=0,"Wrong Gender!",""),"")</f>
        <v/>
      </c>
      <c r="B13" s="21">
        <v>7</v>
      </c>
      <c r="C13" s="21" t="s">
        <v>1040</v>
      </c>
      <c r="D13" s="21" t="s">
        <v>1041</v>
      </c>
      <c r="E13" s="21" t="s">
        <v>164</v>
      </c>
      <c r="F13" s="21" t="s">
        <v>137</v>
      </c>
      <c r="G13" s="129">
        <v>31.21</v>
      </c>
      <c r="H13" s="128">
        <v>195</v>
      </c>
      <c r="I13" s="117" t="s">
        <v>54</v>
      </c>
      <c r="J13" s="128">
        <v>7</v>
      </c>
      <c r="K13" s="128" t="s">
        <v>1167</v>
      </c>
      <c r="L13" s="128" t="s">
        <v>1168</v>
      </c>
      <c r="M13" s="128" t="s">
        <v>163</v>
      </c>
      <c r="N13" s="128" t="s">
        <v>134</v>
      </c>
      <c r="O13" s="129">
        <v>23.25</v>
      </c>
      <c r="P13" s="128">
        <v>194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t="s">
        <v>52</v>
      </c>
      <c r="AH13" t="str">
        <f>IF(COUNTIF($AG$8:AG13,AG13) = 6,CONCATENATE(AG13," SPACER"),CONCATENATE(AG13," A"))</f>
        <v>KCL SPACER</v>
      </c>
    </row>
    <row r="14" spans="1:34" ht="15.75" customHeight="1" x14ac:dyDescent="0.2">
      <c r="A14" s="2" t="str">
        <f>IFERROR(IF(#REF!=0,"Wrong Gender!",""),"")</f>
        <v/>
      </c>
      <c r="B14" s="21">
        <v>8</v>
      </c>
      <c r="C14" s="21" t="s">
        <v>1028</v>
      </c>
      <c r="D14" s="21" t="s">
        <v>1029</v>
      </c>
      <c r="E14" s="21" t="s">
        <v>164</v>
      </c>
      <c r="F14" s="21" t="s">
        <v>137</v>
      </c>
      <c r="G14" s="129">
        <v>31.23</v>
      </c>
      <c r="H14" s="128">
        <v>194</v>
      </c>
      <c r="I14" s="117" t="s">
        <v>54</v>
      </c>
      <c r="J14" s="128">
        <v>8</v>
      </c>
      <c r="K14" s="128" t="s">
        <v>852</v>
      </c>
      <c r="L14" s="128" t="s">
        <v>853</v>
      </c>
      <c r="M14" s="128" t="s">
        <v>171</v>
      </c>
      <c r="N14" s="128" t="s">
        <v>147</v>
      </c>
      <c r="O14" s="129">
        <v>23.28</v>
      </c>
      <c r="P14" s="128">
        <v>193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4" ht="15.75" customHeight="1" x14ac:dyDescent="0.2">
      <c r="A15" s="2" t="str">
        <f>IFERROR(IF(#REF!=0,"Wrong Gender!",""),"")</f>
        <v/>
      </c>
      <c r="B15" s="21">
        <v>9</v>
      </c>
      <c r="C15" s="21" t="s">
        <v>1030</v>
      </c>
      <c r="D15" s="21" t="s">
        <v>1031</v>
      </c>
      <c r="E15" s="21" t="s">
        <v>164</v>
      </c>
      <c r="F15" s="21" t="s">
        <v>137</v>
      </c>
      <c r="G15" s="129">
        <v>32.119999999999997</v>
      </c>
      <c r="H15" s="128">
        <v>193</v>
      </c>
      <c r="I15" s="117" t="s">
        <v>54</v>
      </c>
      <c r="J15" s="128">
        <v>9</v>
      </c>
      <c r="K15" s="128" t="s">
        <v>895</v>
      </c>
      <c r="L15" s="128" t="s">
        <v>990</v>
      </c>
      <c r="M15" s="128" t="s">
        <v>170</v>
      </c>
      <c r="N15" s="128" t="s">
        <v>145</v>
      </c>
      <c r="O15" s="129">
        <v>23.42</v>
      </c>
      <c r="P15" s="128">
        <v>192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4" ht="15.75" customHeight="1" x14ac:dyDescent="0.2">
      <c r="A16" s="2" t="str">
        <f>IFERROR(IF(#REF!=0,"Wrong Gender!",""),"")</f>
        <v/>
      </c>
      <c r="B16" s="21">
        <v>10</v>
      </c>
      <c r="C16" s="21" t="s">
        <v>842</v>
      </c>
      <c r="D16" s="21" t="s">
        <v>1128</v>
      </c>
      <c r="E16" s="21" t="s">
        <v>164</v>
      </c>
      <c r="F16" s="21" t="s">
        <v>137</v>
      </c>
      <c r="G16" s="129">
        <v>32.47</v>
      </c>
      <c r="H16" s="128">
        <v>192</v>
      </c>
      <c r="I16" s="117" t="s">
        <v>54</v>
      </c>
      <c r="J16" s="128">
        <v>10</v>
      </c>
      <c r="K16" s="128" t="s">
        <v>986</v>
      </c>
      <c r="L16" s="128" t="s">
        <v>987</v>
      </c>
      <c r="M16" s="128" t="s">
        <v>160</v>
      </c>
      <c r="N16" s="128" t="s">
        <v>128</v>
      </c>
      <c r="O16" s="129">
        <v>23.44</v>
      </c>
      <c r="P16" s="128">
        <v>191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5.75" customHeight="1" x14ac:dyDescent="0.2">
      <c r="A17" s="2" t="str">
        <f>IFERROR(IF(#REF!=0,"Wrong Gender!",""),"")</f>
        <v/>
      </c>
      <c r="B17" s="21">
        <v>11</v>
      </c>
      <c r="C17" s="21" t="s">
        <v>812</v>
      </c>
      <c r="D17" s="21" t="s">
        <v>813</v>
      </c>
      <c r="E17" s="21" t="s">
        <v>163</v>
      </c>
      <c r="F17" s="21" t="s">
        <v>134</v>
      </c>
      <c r="G17" s="129">
        <v>33.229999999999997</v>
      </c>
      <c r="H17" s="128">
        <v>191</v>
      </c>
      <c r="I17" s="117" t="s">
        <v>54</v>
      </c>
      <c r="J17" s="128">
        <v>11</v>
      </c>
      <c r="K17" s="128" t="s">
        <v>873</v>
      </c>
      <c r="L17" s="128" t="s">
        <v>1087</v>
      </c>
      <c r="M17" s="128" t="s">
        <v>164</v>
      </c>
      <c r="N17" s="128" t="s">
        <v>137</v>
      </c>
      <c r="O17" s="129">
        <v>23.57</v>
      </c>
      <c r="P17" s="128">
        <v>190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5.75" customHeight="1" x14ac:dyDescent="0.2">
      <c r="A18" s="2" t="str">
        <f>IFERROR(IF(#REF!=0,"Wrong Gender!",""),"")</f>
        <v/>
      </c>
      <c r="B18" s="21">
        <v>12</v>
      </c>
      <c r="C18" s="21" t="s">
        <v>804</v>
      </c>
      <c r="D18" s="21" t="s">
        <v>805</v>
      </c>
      <c r="E18" s="21" t="s">
        <v>164</v>
      </c>
      <c r="F18" s="21" t="s">
        <v>138</v>
      </c>
      <c r="G18" s="129">
        <v>33.28</v>
      </c>
      <c r="H18" s="128">
        <v>190</v>
      </c>
      <c r="I18" s="117" t="s">
        <v>54</v>
      </c>
      <c r="J18" s="128">
        <v>12</v>
      </c>
      <c r="K18" s="128" t="s">
        <v>850</v>
      </c>
      <c r="L18" s="128" t="s">
        <v>851</v>
      </c>
      <c r="M18" s="128" t="s">
        <v>161</v>
      </c>
      <c r="N18" s="128" t="s">
        <v>130</v>
      </c>
      <c r="O18" s="129">
        <v>24.06</v>
      </c>
      <c r="P18" s="128">
        <v>189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5.75" customHeight="1" x14ac:dyDescent="0.2">
      <c r="A19" s="2" t="str">
        <f>IFERROR(IF(#REF!=0,"Wrong Gender!",""),"")</f>
        <v/>
      </c>
      <c r="B19" s="21">
        <v>13</v>
      </c>
      <c r="C19" s="21" t="s">
        <v>1038</v>
      </c>
      <c r="D19" s="21" t="s">
        <v>1039</v>
      </c>
      <c r="E19" s="21" t="s">
        <v>169</v>
      </c>
      <c r="F19" s="21" t="s">
        <v>143</v>
      </c>
      <c r="G19" s="129">
        <v>33.35</v>
      </c>
      <c r="H19" s="128">
        <v>189</v>
      </c>
      <c r="I19" s="117" t="s">
        <v>54</v>
      </c>
      <c r="J19" s="128">
        <v>13</v>
      </c>
      <c r="K19" s="128" t="s">
        <v>1085</v>
      </c>
      <c r="L19" s="128" t="s">
        <v>1086</v>
      </c>
      <c r="M19" s="128" t="s">
        <v>172</v>
      </c>
      <c r="N19" s="128" t="s">
        <v>149</v>
      </c>
      <c r="O19" s="129">
        <v>24.35</v>
      </c>
      <c r="P19" s="128">
        <v>188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5.75" customHeight="1" x14ac:dyDescent="0.2">
      <c r="A20" s="2" t="str">
        <f>IFERROR(IF(#REF!=0,"Wrong Gender!",""),"")</f>
        <v/>
      </c>
      <c r="B20" s="21">
        <v>14</v>
      </c>
      <c r="C20" s="21" t="s">
        <v>800</v>
      </c>
      <c r="D20" s="21" t="s">
        <v>934</v>
      </c>
      <c r="E20" s="21" t="s">
        <v>160</v>
      </c>
      <c r="F20" s="21" t="s">
        <v>128</v>
      </c>
      <c r="G20" s="129">
        <v>33.36</v>
      </c>
      <c r="H20" s="128">
        <v>188</v>
      </c>
      <c r="I20" s="117" t="s">
        <v>54</v>
      </c>
      <c r="J20" s="128">
        <v>14</v>
      </c>
      <c r="K20" s="128" t="s">
        <v>860</v>
      </c>
      <c r="L20" s="128" t="s">
        <v>861</v>
      </c>
      <c r="M20" s="128" t="s">
        <v>168</v>
      </c>
      <c r="N20" s="128" t="s">
        <v>142</v>
      </c>
      <c r="O20" s="129">
        <v>24.42</v>
      </c>
      <c r="P20" s="128">
        <v>187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5.75" customHeight="1" x14ac:dyDescent="0.2">
      <c r="A21" s="2" t="str">
        <f>IFERROR(IF(#REF!=0,"Wrong Gender!",""),"")</f>
        <v/>
      </c>
      <c r="B21" s="21">
        <v>15</v>
      </c>
      <c r="C21" s="21" t="s">
        <v>1129</v>
      </c>
      <c r="D21" s="21" t="s">
        <v>1130</v>
      </c>
      <c r="E21" s="21" t="s">
        <v>160</v>
      </c>
      <c r="F21" s="21" t="s">
        <v>128</v>
      </c>
      <c r="G21" s="129">
        <v>33.380000000000003</v>
      </c>
      <c r="H21" s="128">
        <v>187</v>
      </c>
      <c r="I21" s="117" t="s">
        <v>54</v>
      </c>
      <c r="J21" s="128">
        <v>15</v>
      </c>
      <c r="K21" s="128" t="s">
        <v>993</v>
      </c>
      <c r="L21" s="128" t="s">
        <v>994</v>
      </c>
      <c r="M21" s="128" t="s">
        <v>160</v>
      </c>
      <c r="N21" s="128" t="s">
        <v>128</v>
      </c>
      <c r="O21" s="129">
        <v>24.5</v>
      </c>
      <c r="P21" s="128">
        <v>186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5.75" customHeight="1" x14ac:dyDescent="0.2">
      <c r="A22" s="2" t="str">
        <f>IFERROR(IF(#REF!=0,"Wrong Gender!",""),"")</f>
        <v/>
      </c>
      <c r="B22" s="21">
        <v>16</v>
      </c>
      <c r="C22" s="21" t="s">
        <v>1131</v>
      </c>
      <c r="D22" s="21" t="s">
        <v>1132</v>
      </c>
      <c r="E22" s="21" t="s">
        <v>163</v>
      </c>
      <c r="F22" s="21" t="s">
        <v>134</v>
      </c>
      <c r="G22" s="129">
        <v>33.42</v>
      </c>
      <c r="H22" s="128">
        <v>186</v>
      </c>
      <c r="I22" s="117" t="s">
        <v>54</v>
      </c>
      <c r="J22" s="128">
        <v>16</v>
      </c>
      <c r="K22" s="128" t="s">
        <v>856</v>
      </c>
      <c r="L22" s="128" t="s">
        <v>857</v>
      </c>
      <c r="M22" s="128" t="s">
        <v>161</v>
      </c>
      <c r="N22" s="128" t="s">
        <v>130</v>
      </c>
      <c r="O22" s="129">
        <v>25.07</v>
      </c>
      <c r="P22" s="128">
        <v>185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5.75" customHeight="1" x14ac:dyDescent="0.2">
      <c r="A23" s="2" t="str">
        <f>IFERROR(IF(#REF!=0,"Wrong Gender!",""),"")</f>
        <v/>
      </c>
      <c r="B23" s="21">
        <v>17</v>
      </c>
      <c r="C23" s="21" t="s">
        <v>926</v>
      </c>
      <c r="D23" s="21" t="s">
        <v>935</v>
      </c>
      <c r="E23" s="21" t="s">
        <v>163</v>
      </c>
      <c r="F23" s="21" t="s">
        <v>134</v>
      </c>
      <c r="G23" s="129">
        <v>34</v>
      </c>
      <c r="H23" s="128">
        <v>185</v>
      </c>
      <c r="I23" s="117" t="s">
        <v>54</v>
      </c>
      <c r="J23" s="128">
        <v>17</v>
      </c>
      <c r="K23" s="128" t="s">
        <v>860</v>
      </c>
      <c r="L23" s="128" t="s">
        <v>1169</v>
      </c>
      <c r="M23" s="128" t="s">
        <v>164</v>
      </c>
      <c r="N23" s="128" t="s">
        <v>137</v>
      </c>
      <c r="O23" s="129">
        <v>25.18</v>
      </c>
      <c r="P23" s="128">
        <v>184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5.75" customHeight="1" x14ac:dyDescent="0.2">
      <c r="A24" s="2" t="str">
        <f>IFERROR(IF(#REF!=0,"Wrong Gender!",""),"")</f>
        <v/>
      </c>
      <c r="B24" s="21">
        <v>18</v>
      </c>
      <c r="C24" s="21" t="s">
        <v>54</v>
      </c>
      <c r="D24" s="21" t="s">
        <v>54</v>
      </c>
      <c r="E24" s="21" t="s">
        <v>54</v>
      </c>
      <c r="F24" s="21" t="s">
        <v>54</v>
      </c>
      <c r="G24" s="129">
        <v>34.04</v>
      </c>
      <c r="H24" s="128" t="s">
        <v>54</v>
      </c>
      <c r="I24" s="117" t="s">
        <v>54</v>
      </c>
      <c r="J24" s="128">
        <v>18</v>
      </c>
      <c r="K24" s="128" t="s">
        <v>867</v>
      </c>
      <c r="L24" s="128" t="s">
        <v>868</v>
      </c>
      <c r="M24" s="128" t="s">
        <v>160</v>
      </c>
      <c r="N24" s="128" t="s">
        <v>128</v>
      </c>
      <c r="O24" s="129">
        <v>25.25</v>
      </c>
      <c r="P24" s="128">
        <v>183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5.75" customHeight="1" x14ac:dyDescent="0.2">
      <c r="A25" s="2" t="str">
        <f>IFERROR(IF(#REF!=0,"Wrong Gender!",""),"")</f>
        <v/>
      </c>
      <c r="B25" s="21">
        <v>19</v>
      </c>
      <c r="C25" s="21" t="s">
        <v>1133</v>
      </c>
      <c r="D25" s="21" t="s">
        <v>1134</v>
      </c>
      <c r="E25" s="21" t="s">
        <v>164</v>
      </c>
      <c r="F25" s="21" t="s">
        <v>138</v>
      </c>
      <c r="G25" s="129">
        <v>34.08</v>
      </c>
      <c r="H25" s="128">
        <v>184</v>
      </c>
      <c r="I25" s="117" t="s">
        <v>54</v>
      </c>
      <c r="J25" s="128">
        <v>19</v>
      </c>
      <c r="K25" s="128" t="s">
        <v>881</v>
      </c>
      <c r="L25" s="128" t="s">
        <v>1170</v>
      </c>
      <c r="M25" s="128" t="s">
        <v>168</v>
      </c>
      <c r="N25" s="128" t="s">
        <v>142</v>
      </c>
      <c r="O25" s="129">
        <v>25.41</v>
      </c>
      <c r="P25" s="128">
        <v>182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5.75" customHeight="1" x14ac:dyDescent="0.2">
      <c r="A26" s="2" t="str">
        <f>IFERROR(IF(#REF!=0,"Wrong Gender!",""),"")</f>
        <v/>
      </c>
      <c r="B26" s="21">
        <v>20</v>
      </c>
      <c r="C26" s="21" t="s">
        <v>1036</v>
      </c>
      <c r="D26" s="21" t="s">
        <v>1037</v>
      </c>
      <c r="E26" s="21" t="s">
        <v>162</v>
      </c>
      <c r="F26" s="21" t="s">
        <v>132</v>
      </c>
      <c r="G26" s="129">
        <v>34.11</v>
      </c>
      <c r="H26" s="128">
        <v>183</v>
      </c>
      <c r="I26" s="117" t="s">
        <v>54</v>
      </c>
      <c r="J26" s="128">
        <v>20</v>
      </c>
      <c r="K26" s="128" t="s">
        <v>991</v>
      </c>
      <c r="L26" s="128" t="s">
        <v>992</v>
      </c>
      <c r="M26" s="128" t="s">
        <v>170</v>
      </c>
      <c r="N26" s="128" t="s">
        <v>145</v>
      </c>
      <c r="O26" s="129">
        <v>25.46</v>
      </c>
      <c r="P26" s="128">
        <v>181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5.75" customHeight="1" x14ac:dyDescent="0.2">
      <c r="A27" s="2" t="str">
        <f>IFERROR(IF(#REF!=0,"Wrong Gender!",""),"")</f>
        <v/>
      </c>
      <c r="B27" s="21">
        <v>21</v>
      </c>
      <c r="C27" s="21" t="s">
        <v>937</v>
      </c>
      <c r="D27" s="21" t="s">
        <v>938</v>
      </c>
      <c r="E27" s="21" t="s">
        <v>170</v>
      </c>
      <c r="F27" s="21" t="s">
        <v>145</v>
      </c>
      <c r="G27" s="129">
        <v>34.14</v>
      </c>
      <c r="H27" s="128">
        <v>182</v>
      </c>
      <c r="I27" s="117" t="s">
        <v>54</v>
      </c>
      <c r="J27" s="128">
        <v>21</v>
      </c>
      <c r="K27" s="128" t="s">
        <v>871</v>
      </c>
      <c r="L27" s="128" t="s">
        <v>872</v>
      </c>
      <c r="M27" s="128" t="s">
        <v>171</v>
      </c>
      <c r="N27" s="128" t="s">
        <v>147</v>
      </c>
      <c r="O27" s="129">
        <v>25.46</v>
      </c>
      <c r="P27" s="128">
        <v>180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5.75" customHeight="1" x14ac:dyDescent="0.2">
      <c r="A28" s="2" t="str">
        <f>IFERROR(IF(#REF!=0,"Wrong Gender!",""),"")</f>
        <v/>
      </c>
      <c r="B28" s="21">
        <v>22</v>
      </c>
      <c r="C28" s="21" t="s">
        <v>944</v>
      </c>
      <c r="D28" s="21" t="s">
        <v>945</v>
      </c>
      <c r="E28" s="21" t="s">
        <v>163</v>
      </c>
      <c r="F28" s="21" t="s">
        <v>134</v>
      </c>
      <c r="G28" s="129">
        <v>34.17</v>
      </c>
      <c r="H28" s="128">
        <v>181</v>
      </c>
      <c r="I28" s="117" t="s">
        <v>54</v>
      </c>
      <c r="J28" s="128">
        <v>22</v>
      </c>
      <c r="K28" s="128" t="s">
        <v>1094</v>
      </c>
      <c r="L28" s="128" t="s">
        <v>1095</v>
      </c>
      <c r="M28" s="128" t="s">
        <v>169</v>
      </c>
      <c r="N28" s="128" t="s">
        <v>143</v>
      </c>
      <c r="O28" s="129">
        <v>26</v>
      </c>
      <c r="P28" s="128">
        <v>179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5.75" customHeight="1" x14ac:dyDescent="0.2">
      <c r="A29" s="2" t="str">
        <f>IFERROR(IF(#REF!=0,"Wrong Gender!",""),"")</f>
        <v/>
      </c>
      <c r="B29" s="21">
        <v>23</v>
      </c>
      <c r="C29" s="21" t="s">
        <v>939</v>
      </c>
      <c r="D29" s="21" t="s">
        <v>940</v>
      </c>
      <c r="E29" s="21" t="s">
        <v>170</v>
      </c>
      <c r="F29" s="21" t="s">
        <v>145</v>
      </c>
      <c r="G29" s="129">
        <v>34.229999999999997</v>
      </c>
      <c r="H29" s="128">
        <v>180</v>
      </c>
      <c r="I29" s="117" t="s">
        <v>54</v>
      </c>
      <c r="J29" s="128">
        <v>23</v>
      </c>
      <c r="K29" s="128" t="s">
        <v>1171</v>
      </c>
      <c r="L29" s="128" t="s">
        <v>1172</v>
      </c>
      <c r="M29" s="128" t="s">
        <v>163</v>
      </c>
      <c r="N29" s="128" t="s">
        <v>135</v>
      </c>
      <c r="O29" s="129">
        <v>26</v>
      </c>
      <c r="P29" s="128">
        <v>178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5.75" customHeight="1" x14ac:dyDescent="0.2">
      <c r="A30" s="2" t="str">
        <f>IFERROR(IF(#REF!=0,"Wrong Gender!",""),"")</f>
        <v/>
      </c>
      <c r="B30" s="21">
        <v>24</v>
      </c>
      <c r="C30" s="21" t="s">
        <v>928</v>
      </c>
      <c r="D30" s="21" t="s">
        <v>929</v>
      </c>
      <c r="E30" s="21" t="s">
        <v>167</v>
      </c>
      <c r="F30" s="21" t="s">
        <v>140</v>
      </c>
      <c r="G30" s="129">
        <v>34.229999999999997</v>
      </c>
      <c r="H30" s="128">
        <v>179</v>
      </c>
      <c r="I30" s="117" t="s">
        <v>54</v>
      </c>
      <c r="J30" s="128">
        <v>24</v>
      </c>
      <c r="K30" s="128" t="s">
        <v>1001</v>
      </c>
      <c r="L30" s="128" t="s">
        <v>1002</v>
      </c>
      <c r="M30" s="128" t="s">
        <v>160</v>
      </c>
      <c r="N30" s="128" t="s">
        <v>128</v>
      </c>
      <c r="O30" s="129">
        <v>26.06</v>
      </c>
      <c r="P30" s="128">
        <v>177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5.75" customHeight="1" x14ac:dyDescent="0.2">
      <c r="A31" s="2" t="str">
        <f>IFERROR(IF(#REF!=0,"Wrong Gender!",""),"")</f>
        <v/>
      </c>
      <c r="B31" s="21">
        <v>25</v>
      </c>
      <c r="C31" s="21" t="s">
        <v>1135</v>
      </c>
      <c r="D31" s="21" t="s">
        <v>1136</v>
      </c>
      <c r="E31" s="21" t="s">
        <v>160</v>
      </c>
      <c r="F31" s="21" t="s">
        <v>128</v>
      </c>
      <c r="G31" s="129">
        <v>34.25</v>
      </c>
      <c r="H31" s="128">
        <v>178</v>
      </c>
      <c r="I31" s="117" t="s">
        <v>54</v>
      </c>
      <c r="J31" s="128">
        <v>25</v>
      </c>
      <c r="K31" s="128" t="s">
        <v>860</v>
      </c>
      <c r="L31" s="128" t="s">
        <v>862</v>
      </c>
      <c r="M31" s="128" t="s">
        <v>171</v>
      </c>
      <c r="N31" s="128" t="s">
        <v>147</v>
      </c>
      <c r="O31" s="129">
        <v>26.26</v>
      </c>
      <c r="P31" s="128">
        <v>176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5.75" customHeight="1" x14ac:dyDescent="0.2">
      <c r="A32" s="2" t="str">
        <f>IFERROR(IF(#REF!=0,"Wrong Gender!",""),"")</f>
        <v/>
      </c>
      <c r="B32" s="21">
        <v>26</v>
      </c>
      <c r="C32" s="21" t="s">
        <v>1053</v>
      </c>
      <c r="D32" s="21" t="s">
        <v>1054</v>
      </c>
      <c r="E32" s="21" t="s">
        <v>169</v>
      </c>
      <c r="F32" s="21" t="s">
        <v>143</v>
      </c>
      <c r="G32" s="129">
        <v>34.299999999999997</v>
      </c>
      <c r="H32" s="128">
        <v>177</v>
      </c>
      <c r="I32" s="117" t="s">
        <v>54</v>
      </c>
      <c r="J32" s="128">
        <v>26</v>
      </c>
      <c r="K32" s="128" t="s">
        <v>860</v>
      </c>
      <c r="L32" s="128" t="s">
        <v>1098</v>
      </c>
      <c r="M32" s="128" t="s">
        <v>172</v>
      </c>
      <c r="N32" s="128" t="s">
        <v>149</v>
      </c>
      <c r="O32" s="129">
        <v>26.32</v>
      </c>
      <c r="P32" s="128">
        <v>175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.75" customHeight="1" x14ac:dyDescent="0.2">
      <c r="A33" s="2" t="str">
        <f>IFERROR(IF(#REF!=0,"Wrong Gender!",""),"")</f>
        <v/>
      </c>
      <c r="B33" s="21">
        <v>27</v>
      </c>
      <c r="C33" s="21" t="s">
        <v>926</v>
      </c>
      <c r="D33" s="21" t="s">
        <v>1137</v>
      </c>
      <c r="E33" s="21" t="s">
        <v>167</v>
      </c>
      <c r="F33" s="21" t="s">
        <v>140</v>
      </c>
      <c r="G33" s="129">
        <v>34.409999999999997</v>
      </c>
      <c r="H33" s="128">
        <v>176</v>
      </c>
      <c r="I33" s="117" t="s">
        <v>54</v>
      </c>
      <c r="J33" s="128">
        <v>27</v>
      </c>
      <c r="K33" s="128" t="s">
        <v>1103</v>
      </c>
      <c r="L33" s="128" t="s">
        <v>1104</v>
      </c>
      <c r="M33" s="128" t="s">
        <v>164</v>
      </c>
      <c r="N33" s="128" t="s">
        <v>137</v>
      </c>
      <c r="O33" s="129">
        <v>26.48</v>
      </c>
      <c r="P33" s="128">
        <v>174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5.75" customHeight="1" x14ac:dyDescent="0.2">
      <c r="A34" s="2" t="str">
        <f>IFERROR(IF(#REF!=0,"Wrong Gender!",""),"")</f>
        <v/>
      </c>
      <c r="B34" s="21">
        <v>28</v>
      </c>
      <c r="C34" s="21" t="s">
        <v>814</v>
      </c>
      <c r="D34" s="21" t="s">
        <v>815</v>
      </c>
      <c r="E34" s="21" t="s">
        <v>161</v>
      </c>
      <c r="F34" s="21" t="s">
        <v>130</v>
      </c>
      <c r="G34" s="129">
        <v>35.08</v>
      </c>
      <c r="H34" s="128">
        <v>175</v>
      </c>
      <c r="I34" s="117" t="s">
        <v>54</v>
      </c>
      <c r="J34" s="128">
        <v>28</v>
      </c>
      <c r="K34" s="128" t="s">
        <v>869</v>
      </c>
      <c r="L34" s="128" t="s">
        <v>870</v>
      </c>
      <c r="M34" s="128" t="s">
        <v>161</v>
      </c>
      <c r="N34" s="128" t="s">
        <v>130</v>
      </c>
      <c r="O34" s="129">
        <v>26.49</v>
      </c>
      <c r="P34" s="128">
        <v>173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5.75" customHeight="1" x14ac:dyDescent="0.2">
      <c r="A35" s="2" t="str">
        <f>IFERROR(IF(#REF!=0,"Wrong Gender!",""),"")</f>
        <v/>
      </c>
      <c r="B35" s="21">
        <v>29</v>
      </c>
      <c r="C35" s="21" t="s">
        <v>1131</v>
      </c>
      <c r="D35" s="21" t="s">
        <v>1138</v>
      </c>
      <c r="E35" s="21" t="s">
        <v>171</v>
      </c>
      <c r="F35" s="21" t="s">
        <v>147</v>
      </c>
      <c r="G35" s="129">
        <v>35.22</v>
      </c>
      <c r="H35" s="128">
        <v>174</v>
      </c>
      <c r="I35" s="117" t="s">
        <v>54</v>
      </c>
      <c r="J35" s="128">
        <v>29</v>
      </c>
      <c r="K35" s="128" t="s">
        <v>1173</v>
      </c>
      <c r="L35" s="128" t="s">
        <v>1174</v>
      </c>
      <c r="M35" s="128" t="s">
        <v>167</v>
      </c>
      <c r="N35" s="128" t="s">
        <v>140</v>
      </c>
      <c r="O35" s="129">
        <v>26.55</v>
      </c>
      <c r="P35" s="128">
        <v>172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5.75" customHeight="1" x14ac:dyDescent="0.2">
      <c r="A36" s="2" t="str">
        <f>IFERROR(IF(#REF!=0,"Wrong Gender!",""),"")</f>
        <v/>
      </c>
      <c r="B36" s="21">
        <v>30</v>
      </c>
      <c r="C36" s="21" t="s">
        <v>822</v>
      </c>
      <c r="D36" s="21" t="s">
        <v>943</v>
      </c>
      <c r="E36" s="21" t="s">
        <v>167</v>
      </c>
      <c r="F36" s="21" t="s">
        <v>140</v>
      </c>
      <c r="G36" s="129">
        <v>35.26</v>
      </c>
      <c r="H36" s="128">
        <v>173</v>
      </c>
      <c r="I36" s="117" t="s">
        <v>54</v>
      </c>
      <c r="J36" s="128">
        <v>30</v>
      </c>
      <c r="K36" s="128" t="s">
        <v>877</v>
      </c>
      <c r="L36" s="128" t="s">
        <v>878</v>
      </c>
      <c r="M36" s="128" t="s">
        <v>168</v>
      </c>
      <c r="N36" s="128" t="s">
        <v>142</v>
      </c>
      <c r="O36" s="129">
        <v>27.05</v>
      </c>
      <c r="P36" s="128">
        <v>171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5.75" customHeight="1" x14ac:dyDescent="0.2">
      <c r="A37" s="2" t="str">
        <f>IFERROR(IF(#REF!=0,"Wrong Gender!",""),"")</f>
        <v/>
      </c>
      <c r="B37" s="21">
        <v>31</v>
      </c>
      <c r="C37" s="21" t="s">
        <v>941</v>
      </c>
      <c r="D37" s="21" t="s">
        <v>942</v>
      </c>
      <c r="E37" s="21" t="s">
        <v>170</v>
      </c>
      <c r="F37" s="21" t="s">
        <v>145</v>
      </c>
      <c r="G37" s="129">
        <v>35.29</v>
      </c>
      <c r="H37" s="128">
        <v>172</v>
      </c>
      <c r="I37" s="117" t="s">
        <v>54</v>
      </c>
      <c r="J37" s="128">
        <v>31</v>
      </c>
      <c r="K37" s="128" t="s">
        <v>873</v>
      </c>
      <c r="L37" s="128" t="s">
        <v>874</v>
      </c>
      <c r="M37" s="128" t="s">
        <v>171</v>
      </c>
      <c r="N37" s="128" t="s">
        <v>148</v>
      </c>
      <c r="O37" s="129">
        <v>27.08</v>
      </c>
      <c r="P37" s="128">
        <v>170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5.75" customHeight="1" x14ac:dyDescent="0.2">
      <c r="A38" s="2" t="str">
        <f>IFERROR(IF(#REF!=0,"Wrong Gender!",""),"")</f>
        <v/>
      </c>
      <c r="B38" s="21">
        <v>32</v>
      </c>
      <c r="C38" s="21" t="s">
        <v>1049</v>
      </c>
      <c r="D38" s="21" t="s">
        <v>1050</v>
      </c>
      <c r="E38" s="21" t="s">
        <v>169</v>
      </c>
      <c r="F38" s="21" t="s">
        <v>143</v>
      </c>
      <c r="G38" s="132">
        <v>35.33</v>
      </c>
      <c r="H38" s="128">
        <v>171</v>
      </c>
      <c r="I38" s="117" t="s">
        <v>54</v>
      </c>
      <c r="J38" s="128">
        <v>32</v>
      </c>
      <c r="K38" s="128" t="s">
        <v>1111</v>
      </c>
      <c r="L38" s="128" t="s">
        <v>1112</v>
      </c>
      <c r="M38" s="128" t="s">
        <v>164</v>
      </c>
      <c r="N38" s="128" t="s">
        <v>137</v>
      </c>
      <c r="O38" s="129">
        <v>27.13</v>
      </c>
      <c r="P38" s="128">
        <v>169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5.75" customHeight="1" x14ac:dyDescent="0.2">
      <c r="A39" s="2" t="str">
        <f>IFERROR(IF(#REF!=0,"Wrong Gender!",""),"")</f>
        <v/>
      </c>
      <c r="B39" s="21">
        <v>33</v>
      </c>
      <c r="C39" s="21" t="s">
        <v>1139</v>
      </c>
      <c r="D39" s="21" t="s">
        <v>1140</v>
      </c>
      <c r="E39" s="21" t="s">
        <v>164</v>
      </c>
      <c r="F39" s="21" t="s">
        <v>138</v>
      </c>
      <c r="G39" s="129">
        <v>35.36</v>
      </c>
      <c r="H39" s="128">
        <v>170</v>
      </c>
      <c r="I39" s="117" t="s">
        <v>54</v>
      </c>
      <c r="J39" s="128">
        <v>33</v>
      </c>
      <c r="K39" s="128" t="s">
        <v>1175</v>
      </c>
      <c r="L39" s="128" t="s">
        <v>1176</v>
      </c>
      <c r="M39" s="128" t="s">
        <v>163</v>
      </c>
      <c r="N39" s="128" t="s">
        <v>135</v>
      </c>
      <c r="O39" s="129">
        <v>27.18</v>
      </c>
      <c r="P39" s="128">
        <v>168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5.75" customHeight="1" x14ac:dyDescent="0.2">
      <c r="A40" s="2" t="str">
        <f>IFERROR(IF(#REF!=0,"Wrong Gender!",""),"")</f>
        <v/>
      </c>
      <c r="B40" s="21">
        <v>34</v>
      </c>
      <c r="C40" s="21" t="s">
        <v>1047</v>
      </c>
      <c r="D40" s="21" t="s">
        <v>1048</v>
      </c>
      <c r="E40" s="21" t="s">
        <v>164</v>
      </c>
      <c r="F40" s="21" t="s">
        <v>138</v>
      </c>
      <c r="G40" s="129">
        <v>35.380000000000003</v>
      </c>
      <c r="H40" s="128">
        <v>169</v>
      </c>
      <c r="I40" s="117" t="s">
        <v>54</v>
      </c>
      <c r="J40" s="128">
        <v>34</v>
      </c>
      <c r="K40" s="128" t="s">
        <v>1177</v>
      </c>
      <c r="L40" s="128" t="s">
        <v>1178</v>
      </c>
      <c r="M40" s="128" t="s">
        <v>173</v>
      </c>
      <c r="N40" s="128" t="s">
        <v>158</v>
      </c>
      <c r="O40" s="129">
        <v>27.29</v>
      </c>
      <c r="P40" s="128">
        <v>167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5.75" customHeight="1" x14ac:dyDescent="0.2">
      <c r="A41" s="2" t="str">
        <f>IFERROR(IF(#REF!=0,"Wrong Gender!",""),"")</f>
        <v/>
      </c>
      <c r="B41" s="21">
        <v>35</v>
      </c>
      <c r="C41" s="21" t="s">
        <v>1129</v>
      </c>
      <c r="D41" s="21" t="s">
        <v>1141</v>
      </c>
      <c r="E41" s="21" t="s">
        <v>164</v>
      </c>
      <c r="F41" s="21" t="s">
        <v>138</v>
      </c>
      <c r="G41" s="129">
        <v>35.39</v>
      </c>
      <c r="H41" s="128">
        <v>168</v>
      </c>
      <c r="I41" s="117" t="s">
        <v>54</v>
      </c>
      <c r="J41" s="128">
        <v>35</v>
      </c>
      <c r="K41" s="128" t="s">
        <v>1179</v>
      </c>
      <c r="L41" s="128" t="s">
        <v>1180</v>
      </c>
      <c r="M41" s="128" t="s">
        <v>163</v>
      </c>
      <c r="N41" s="128" t="s">
        <v>135</v>
      </c>
      <c r="O41" s="129">
        <v>27.29</v>
      </c>
      <c r="P41" s="128">
        <v>166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5.75" customHeight="1" x14ac:dyDescent="0.2">
      <c r="A42" s="2" t="str">
        <f>IFERROR(IF(#REF!=0,"Wrong Gender!",""),"")</f>
        <v/>
      </c>
      <c r="B42" s="21">
        <v>36</v>
      </c>
      <c r="C42" s="21" t="s">
        <v>964</v>
      </c>
      <c r="D42" s="21" t="s">
        <v>965</v>
      </c>
      <c r="E42" s="21" t="s">
        <v>163</v>
      </c>
      <c r="F42" s="21" t="s">
        <v>134</v>
      </c>
      <c r="G42" s="129">
        <v>36.06</v>
      </c>
      <c r="H42" s="128">
        <v>167</v>
      </c>
      <c r="I42" s="117" t="s">
        <v>54</v>
      </c>
      <c r="J42" s="128">
        <v>36</v>
      </c>
      <c r="K42" s="128" t="s">
        <v>891</v>
      </c>
      <c r="L42" s="128" t="s">
        <v>892</v>
      </c>
      <c r="M42" s="128" t="s">
        <v>171</v>
      </c>
      <c r="N42" s="128" t="s">
        <v>148</v>
      </c>
      <c r="O42" s="129">
        <v>27.35</v>
      </c>
      <c r="P42" s="128">
        <v>165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5.75" customHeight="1" x14ac:dyDescent="0.2">
      <c r="A43" s="2" t="str">
        <f>IFERROR(IF(#REF!=0,"Wrong Gender!",""),"")</f>
        <v/>
      </c>
      <c r="B43" s="21">
        <v>37</v>
      </c>
      <c r="C43" s="21" t="s">
        <v>946</v>
      </c>
      <c r="D43" s="21" t="s">
        <v>947</v>
      </c>
      <c r="E43" s="21" t="s">
        <v>170</v>
      </c>
      <c r="F43" s="21" t="s">
        <v>145</v>
      </c>
      <c r="G43" s="129">
        <v>36.21</v>
      </c>
      <c r="H43" s="128">
        <v>166</v>
      </c>
      <c r="I43" s="117" t="s">
        <v>54</v>
      </c>
      <c r="J43" s="128">
        <v>37</v>
      </c>
      <c r="K43" s="128" t="s">
        <v>881</v>
      </c>
      <c r="L43" s="128" t="s">
        <v>882</v>
      </c>
      <c r="M43" s="128" t="s">
        <v>171</v>
      </c>
      <c r="N43" s="128" t="s">
        <v>148</v>
      </c>
      <c r="O43" s="129">
        <v>28.07</v>
      </c>
      <c r="P43" s="128">
        <v>164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5.75" customHeight="1" x14ac:dyDescent="0.2">
      <c r="A44" s="2" t="str">
        <f>IFERROR(IF(#REF!=0,"Wrong Gender!",""),"")</f>
        <v/>
      </c>
      <c r="B44" s="21">
        <v>38</v>
      </c>
      <c r="C44" s="21" t="s">
        <v>926</v>
      </c>
      <c r="D44" s="21" t="s">
        <v>1043</v>
      </c>
      <c r="E44" s="21" t="s">
        <v>164</v>
      </c>
      <c r="F44" s="21" t="s">
        <v>139</v>
      </c>
      <c r="G44" s="129">
        <v>36.25</v>
      </c>
      <c r="H44" s="128">
        <v>165</v>
      </c>
      <c r="I44" s="117" t="s">
        <v>54</v>
      </c>
      <c r="J44" s="128">
        <v>38</v>
      </c>
      <c r="K44" s="128" t="s">
        <v>1107</v>
      </c>
      <c r="L44" s="128" t="s">
        <v>1108</v>
      </c>
      <c r="M44" s="128" t="s">
        <v>164</v>
      </c>
      <c r="N44" s="128" t="s">
        <v>138</v>
      </c>
      <c r="O44" s="129">
        <v>28.09</v>
      </c>
      <c r="P44" s="128">
        <v>163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5.75" customHeight="1" x14ac:dyDescent="0.2">
      <c r="A45" s="2" t="str">
        <f>IFERROR(IF(#REF!=0,"Wrong Gender!",""),"")</f>
        <v/>
      </c>
      <c r="B45" s="21">
        <v>39</v>
      </c>
      <c r="C45" s="21" t="s">
        <v>1142</v>
      </c>
      <c r="D45" s="21" t="s">
        <v>1143</v>
      </c>
      <c r="E45" s="21" t="s">
        <v>166</v>
      </c>
      <c r="F45" s="21" t="s">
        <v>241</v>
      </c>
      <c r="G45" s="129">
        <v>36.450000000000003</v>
      </c>
      <c r="H45" s="128">
        <v>164</v>
      </c>
      <c r="I45" s="117" t="s">
        <v>54</v>
      </c>
      <c r="J45" s="128">
        <v>39</v>
      </c>
      <c r="K45" s="128" t="s">
        <v>906</v>
      </c>
      <c r="L45" s="128" t="s">
        <v>1181</v>
      </c>
      <c r="M45" s="128" t="s">
        <v>170</v>
      </c>
      <c r="N45" s="128" t="s">
        <v>145</v>
      </c>
      <c r="O45" s="129">
        <v>28.12</v>
      </c>
      <c r="P45" s="128">
        <v>162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5.75" customHeight="1" x14ac:dyDescent="0.2">
      <c r="A46" s="2" t="str">
        <f>IFERROR(IF(#REF!=0,"Wrong Gender!",""),"")</f>
        <v/>
      </c>
      <c r="B46" s="21">
        <v>40</v>
      </c>
      <c r="C46" s="21" t="s">
        <v>1144</v>
      </c>
      <c r="D46" s="21" t="s">
        <v>1145</v>
      </c>
      <c r="E46" s="21" t="s">
        <v>168</v>
      </c>
      <c r="F46" s="21" t="s">
        <v>142</v>
      </c>
      <c r="G46" s="129">
        <v>36.49</v>
      </c>
      <c r="H46" s="128">
        <v>163</v>
      </c>
      <c r="I46" s="117" t="s">
        <v>54</v>
      </c>
      <c r="J46" s="128">
        <v>40</v>
      </c>
      <c r="K46" s="128" t="s">
        <v>1182</v>
      </c>
      <c r="L46" s="128" t="s">
        <v>1183</v>
      </c>
      <c r="M46" s="128" t="s">
        <v>161</v>
      </c>
      <c r="N46" s="128" t="s">
        <v>131</v>
      </c>
      <c r="O46" s="129">
        <v>28.14</v>
      </c>
      <c r="P46" s="128">
        <v>161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5.75" customHeight="1" x14ac:dyDescent="0.2">
      <c r="A47" s="2" t="str">
        <f>IFERROR(IF(#REF!=0,"Wrong Gender!",""),"")</f>
        <v/>
      </c>
      <c r="B47" s="21">
        <v>41</v>
      </c>
      <c r="C47" s="21" t="s">
        <v>1075</v>
      </c>
      <c r="D47" s="21" t="s">
        <v>1076</v>
      </c>
      <c r="E47" s="21" t="s">
        <v>164</v>
      </c>
      <c r="F47" s="21" t="s">
        <v>139</v>
      </c>
      <c r="G47" s="129">
        <v>36.590000000000003</v>
      </c>
      <c r="H47" s="128">
        <v>162</v>
      </c>
      <c r="I47" s="117" t="s">
        <v>54</v>
      </c>
      <c r="J47" s="128">
        <v>41</v>
      </c>
      <c r="K47" s="128" t="s">
        <v>1006</v>
      </c>
      <c r="L47" s="128" t="s">
        <v>1007</v>
      </c>
      <c r="M47" s="128" t="s">
        <v>167</v>
      </c>
      <c r="N47" s="128" t="s">
        <v>140</v>
      </c>
      <c r="O47" s="129">
        <v>28.22</v>
      </c>
      <c r="P47" s="128">
        <v>160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5.75" customHeight="1" x14ac:dyDescent="0.2">
      <c r="A48" s="2" t="str">
        <f>IFERROR(IF(#REF!=0,"Wrong Gender!",""),"")</f>
        <v/>
      </c>
      <c r="B48" s="21">
        <v>42</v>
      </c>
      <c r="C48" s="21" t="s">
        <v>956</v>
      </c>
      <c r="D48" s="21" t="s">
        <v>957</v>
      </c>
      <c r="E48" s="21" t="s">
        <v>160</v>
      </c>
      <c r="F48" s="21" t="s">
        <v>128</v>
      </c>
      <c r="G48" s="129">
        <v>37.01</v>
      </c>
      <c r="H48" s="128">
        <v>161</v>
      </c>
      <c r="I48" s="117" t="s">
        <v>54</v>
      </c>
      <c r="J48" s="128">
        <v>42</v>
      </c>
      <c r="K48" s="128" t="s">
        <v>1105</v>
      </c>
      <c r="L48" s="128" t="s">
        <v>1106</v>
      </c>
      <c r="M48" s="128" t="s">
        <v>173</v>
      </c>
      <c r="N48" s="128" t="s">
        <v>158</v>
      </c>
      <c r="O48" s="129">
        <v>28.24</v>
      </c>
      <c r="P48" s="128">
        <v>159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5.75" customHeight="1" x14ac:dyDescent="0.2">
      <c r="A49" s="2" t="str">
        <f>IFERROR(IF(#REF!=0,"Wrong Gender!",""),"")</f>
        <v/>
      </c>
      <c r="B49" s="21">
        <v>43</v>
      </c>
      <c r="C49" s="21" t="s">
        <v>1051</v>
      </c>
      <c r="D49" s="21" t="s">
        <v>1052</v>
      </c>
      <c r="E49" s="21" t="s">
        <v>164</v>
      </c>
      <c r="F49" s="21" t="s">
        <v>139</v>
      </c>
      <c r="G49" s="129">
        <v>37.03</v>
      </c>
      <c r="H49" s="128">
        <v>160</v>
      </c>
      <c r="I49" s="117" t="s">
        <v>54</v>
      </c>
      <c r="J49" s="128">
        <v>43</v>
      </c>
      <c r="K49" s="128" t="s">
        <v>1008</v>
      </c>
      <c r="L49" s="128" t="s">
        <v>1009</v>
      </c>
      <c r="M49" s="128" t="s">
        <v>167</v>
      </c>
      <c r="N49" s="128" t="s">
        <v>140</v>
      </c>
      <c r="O49" s="129">
        <v>28.35</v>
      </c>
      <c r="P49" s="128">
        <v>158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5.75" customHeight="1" x14ac:dyDescent="0.2">
      <c r="A50" s="2" t="str">
        <f>IFERROR(IF(#REF!=0,"Wrong Gender!",""),"")</f>
        <v/>
      </c>
      <c r="B50" s="21">
        <v>44</v>
      </c>
      <c r="C50" s="21" t="s">
        <v>964</v>
      </c>
      <c r="D50" s="21" t="s">
        <v>1044</v>
      </c>
      <c r="E50" s="21" t="s">
        <v>164</v>
      </c>
      <c r="F50" s="21" t="s">
        <v>139</v>
      </c>
      <c r="G50" s="129">
        <v>37.049999999999997</v>
      </c>
      <c r="H50" s="128">
        <v>159</v>
      </c>
      <c r="I50" s="117" t="s">
        <v>54</v>
      </c>
      <c r="J50" s="128">
        <v>44</v>
      </c>
      <c r="K50" s="128" t="s">
        <v>895</v>
      </c>
      <c r="L50" s="128" t="s">
        <v>896</v>
      </c>
      <c r="M50" s="128" t="s">
        <v>168</v>
      </c>
      <c r="N50" s="128" t="s">
        <v>142</v>
      </c>
      <c r="O50" s="129">
        <v>29.03</v>
      </c>
      <c r="P50" s="128">
        <v>157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.75" customHeight="1" x14ac:dyDescent="0.2">
      <c r="A51" s="2" t="str">
        <f>IFERROR(IF(#REF!=0,"Wrong Gender!",""),"")</f>
        <v/>
      </c>
      <c r="B51" s="21">
        <v>45</v>
      </c>
      <c r="C51" s="21" t="s">
        <v>54</v>
      </c>
      <c r="D51" s="21" t="s">
        <v>54</v>
      </c>
      <c r="E51" s="21" t="s">
        <v>54</v>
      </c>
      <c r="F51" s="21" t="s">
        <v>54</v>
      </c>
      <c r="G51" s="129">
        <v>37.24</v>
      </c>
      <c r="H51" s="128" t="s">
        <v>54</v>
      </c>
      <c r="I51" s="117" t="s">
        <v>54</v>
      </c>
      <c r="J51" s="128">
        <v>45</v>
      </c>
      <c r="K51" s="128" t="s">
        <v>1099</v>
      </c>
      <c r="L51" s="128" t="s">
        <v>1100</v>
      </c>
      <c r="M51" s="128" t="s">
        <v>164</v>
      </c>
      <c r="N51" s="128" t="s">
        <v>138</v>
      </c>
      <c r="O51" s="129">
        <v>29.07</v>
      </c>
      <c r="P51" s="128">
        <v>156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5.75" customHeight="1" x14ac:dyDescent="0.2">
      <c r="A52" s="2" t="str">
        <f>IFERROR(IF(#REF!=0,"Wrong Gender!",""),"")</f>
        <v/>
      </c>
      <c r="B52" s="21">
        <v>46</v>
      </c>
      <c r="C52" s="21" t="s">
        <v>1146</v>
      </c>
      <c r="D52" s="21" t="s">
        <v>1147</v>
      </c>
      <c r="E52" s="21" t="s">
        <v>163</v>
      </c>
      <c r="F52" s="21" t="s">
        <v>135</v>
      </c>
      <c r="G52" s="129">
        <v>37.35</v>
      </c>
      <c r="H52" s="128">
        <v>158</v>
      </c>
      <c r="I52" s="117" t="s">
        <v>54</v>
      </c>
      <c r="J52" s="128">
        <v>46</v>
      </c>
      <c r="K52" s="128" t="s">
        <v>901</v>
      </c>
      <c r="L52" s="128" t="s">
        <v>902</v>
      </c>
      <c r="M52" s="128" t="s">
        <v>171</v>
      </c>
      <c r="N52" s="128" t="s">
        <v>148</v>
      </c>
      <c r="O52" s="129">
        <v>29.12</v>
      </c>
      <c r="P52" s="128">
        <v>155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5.75" customHeight="1" x14ac:dyDescent="0.2">
      <c r="A53" s="2" t="str">
        <f>IFERROR(IF(#REF!=0,"Wrong Gender!",""),"")</f>
        <v/>
      </c>
      <c r="B53" s="21">
        <v>47</v>
      </c>
      <c r="C53" s="21" t="s">
        <v>950</v>
      </c>
      <c r="D53" s="21" t="s">
        <v>1148</v>
      </c>
      <c r="E53" s="21" t="s">
        <v>161</v>
      </c>
      <c r="F53" s="21" t="s">
        <v>130</v>
      </c>
      <c r="G53" s="129">
        <v>37.39</v>
      </c>
      <c r="H53" s="128">
        <v>157</v>
      </c>
      <c r="I53" s="117" t="s">
        <v>54</v>
      </c>
      <c r="J53" s="128">
        <v>47</v>
      </c>
      <c r="K53" s="128" t="s">
        <v>856</v>
      </c>
      <c r="L53" s="128" t="s">
        <v>1113</v>
      </c>
      <c r="M53" s="128" t="s">
        <v>169</v>
      </c>
      <c r="N53" s="128" t="s">
        <v>143</v>
      </c>
      <c r="O53" s="129">
        <v>29.13</v>
      </c>
      <c r="P53" s="128">
        <v>154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5.75" customHeight="1" x14ac:dyDescent="0.2">
      <c r="A54" s="2" t="str">
        <f>IFERROR(IF(#REF!=0,"Wrong Gender!",""),"")</f>
        <v/>
      </c>
      <c r="B54" s="21">
        <v>48</v>
      </c>
      <c r="C54" s="21" t="s">
        <v>1055</v>
      </c>
      <c r="D54" s="21" t="s">
        <v>1056</v>
      </c>
      <c r="E54" s="21" t="s">
        <v>162</v>
      </c>
      <c r="F54" s="21" t="s">
        <v>132</v>
      </c>
      <c r="G54" s="129">
        <v>37.53</v>
      </c>
      <c r="H54" s="128">
        <v>156</v>
      </c>
      <c r="I54" s="117" t="s">
        <v>54</v>
      </c>
      <c r="J54" s="128">
        <v>48</v>
      </c>
      <c r="K54" s="128" t="s">
        <v>1184</v>
      </c>
      <c r="L54" s="128" t="s">
        <v>1185</v>
      </c>
      <c r="M54" s="128" t="s">
        <v>168</v>
      </c>
      <c r="N54" s="128" t="s">
        <v>152</v>
      </c>
      <c r="O54" s="129">
        <v>29.18</v>
      </c>
      <c r="P54" s="128">
        <v>153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5.75" customHeight="1" x14ac:dyDescent="0.2">
      <c r="A55" s="2" t="str">
        <f>IFERROR(IF(#REF!=0,"Wrong Gender!",""),"")</f>
        <v/>
      </c>
      <c r="B55" s="21">
        <v>49</v>
      </c>
      <c r="C55" s="21" t="s">
        <v>952</v>
      </c>
      <c r="D55" s="21" t="s">
        <v>953</v>
      </c>
      <c r="E55" s="21" t="s">
        <v>167</v>
      </c>
      <c r="F55" s="21" t="s">
        <v>140</v>
      </c>
      <c r="G55" s="129">
        <v>37.57</v>
      </c>
      <c r="H55" s="128">
        <v>155</v>
      </c>
      <c r="I55" s="117" t="s">
        <v>54</v>
      </c>
      <c r="J55" s="128">
        <v>49</v>
      </c>
      <c r="K55" s="128" t="s">
        <v>897</v>
      </c>
      <c r="L55" s="128" t="s">
        <v>898</v>
      </c>
      <c r="M55" s="128" t="s">
        <v>168</v>
      </c>
      <c r="N55" s="128" t="s">
        <v>152</v>
      </c>
      <c r="O55" s="129">
        <v>29.32</v>
      </c>
      <c r="P55" s="128">
        <v>152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5.75" customHeight="1" x14ac:dyDescent="0.2">
      <c r="A56" s="2" t="str">
        <f>IFERROR(IF(#REF!=0,"Wrong Gender!",""),"")</f>
        <v/>
      </c>
      <c r="B56" s="21">
        <v>50</v>
      </c>
      <c r="C56" s="21" t="s">
        <v>954</v>
      </c>
      <c r="D56" s="21" t="s">
        <v>955</v>
      </c>
      <c r="E56" s="21" t="s">
        <v>170</v>
      </c>
      <c r="F56" s="21" t="s">
        <v>145</v>
      </c>
      <c r="G56" s="129">
        <v>38.19</v>
      </c>
      <c r="H56" s="128">
        <v>154</v>
      </c>
      <c r="I56" s="117" t="s">
        <v>54</v>
      </c>
      <c r="J56" s="128">
        <v>50</v>
      </c>
      <c r="K56" s="128" t="s">
        <v>1101</v>
      </c>
      <c r="L56" s="128" t="s">
        <v>1102</v>
      </c>
      <c r="M56" s="128" t="s">
        <v>164</v>
      </c>
      <c r="N56" s="128" t="s">
        <v>138</v>
      </c>
      <c r="O56" s="129">
        <v>29.36</v>
      </c>
      <c r="P56" s="128">
        <v>151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5.75" customHeight="1" x14ac:dyDescent="0.2">
      <c r="A57" s="2" t="str">
        <f>IFERROR(IF(#REF!=0,"Wrong Gender!",""),"")</f>
        <v/>
      </c>
      <c r="B57" s="21">
        <v>51</v>
      </c>
      <c r="C57" s="21" t="s">
        <v>970</v>
      </c>
      <c r="D57" s="21" t="s">
        <v>971</v>
      </c>
      <c r="E57" s="21" t="s">
        <v>163</v>
      </c>
      <c r="F57" s="21" t="s">
        <v>135</v>
      </c>
      <c r="G57" s="129">
        <v>38.229999999999997</v>
      </c>
      <c r="H57" s="128">
        <v>153</v>
      </c>
      <c r="I57" s="117" t="s">
        <v>54</v>
      </c>
      <c r="J57" s="128">
        <v>51</v>
      </c>
      <c r="K57" s="128" t="s">
        <v>899</v>
      </c>
      <c r="L57" s="128" t="s">
        <v>900</v>
      </c>
      <c r="M57" s="128" t="s">
        <v>163</v>
      </c>
      <c r="N57" s="128" t="s">
        <v>135</v>
      </c>
      <c r="O57" s="129">
        <v>29.37</v>
      </c>
      <c r="P57" s="128">
        <v>150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5.75" customHeight="1" x14ac:dyDescent="0.2">
      <c r="A58" s="2" t="str">
        <f>IFERROR(IF(#REF!=0,"Wrong Gender!",""),"")</f>
        <v/>
      </c>
      <c r="B58" s="21">
        <v>52</v>
      </c>
      <c r="C58" s="21" t="s">
        <v>1149</v>
      </c>
      <c r="D58" s="21" t="s">
        <v>1150</v>
      </c>
      <c r="E58" s="21" t="s">
        <v>163</v>
      </c>
      <c r="F58" s="21" t="s">
        <v>135</v>
      </c>
      <c r="G58" s="129">
        <v>38.29</v>
      </c>
      <c r="H58" s="128">
        <v>152</v>
      </c>
      <c r="I58" s="117" t="s">
        <v>54</v>
      </c>
      <c r="J58" s="128">
        <v>52</v>
      </c>
      <c r="K58" s="128" t="s">
        <v>1114</v>
      </c>
      <c r="L58" s="128" t="s">
        <v>1115</v>
      </c>
      <c r="M58" s="128" t="s">
        <v>172</v>
      </c>
      <c r="N58" s="128" t="s">
        <v>149</v>
      </c>
      <c r="O58" s="129">
        <v>29.56</v>
      </c>
      <c r="P58" s="128">
        <v>149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5.75" customHeight="1" x14ac:dyDescent="0.2">
      <c r="A59" s="2" t="str">
        <f>IFERROR(IF(#REF!=0,"Wrong Gender!",""),"")</f>
        <v/>
      </c>
      <c r="B59" s="21">
        <v>53</v>
      </c>
      <c r="C59" s="21" t="s">
        <v>1036</v>
      </c>
      <c r="D59" s="21" t="s">
        <v>1062</v>
      </c>
      <c r="E59" s="21" t="s">
        <v>172</v>
      </c>
      <c r="F59" s="21" t="s">
        <v>149</v>
      </c>
      <c r="G59" s="129">
        <v>38.29</v>
      </c>
      <c r="H59" s="128">
        <v>151</v>
      </c>
      <c r="I59" s="117" t="s">
        <v>54</v>
      </c>
      <c r="J59" s="128">
        <v>53</v>
      </c>
      <c r="K59" s="128" t="s">
        <v>1186</v>
      </c>
      <c r="L59" s="128" t="s">
        <v>1187</v>
      </c>
      <c r="M59" s="128" t="s">
        <v>168</v>
      </c>
      <c r="N59" s="128" t="s">
        <v>152</v>
      </c>
      <c r="O59" s="129">
        <v>30.06</v>
      </c>
      <c r="P59" s="128">
        <v>148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5.75" customHeight="1" x14ac:dyDescent="0.2">
      <c r="A60" s="2" t="str">
        <f>IFERROR(IF(#REF!=0,"Wrong Gender!",""),"")</f>
        <v/>
      </c>
      <c r="B60" s="21">
        <v>54</v>
      </c>
      <c r="C60" s="21" t="s">
        <v>1066</v>
      </c>
      <c r="D60" s="21" t="s">
        <v>1067</v>
      </c>
      <c r="E60" s="21" t="s">
        <v>162</v>
      </c>
      <c r="F60" s="21" t="s">
        <v>132</v>
      </c>
      <c r="G60" s="129">
        <v>38.299999999999997</v>
      </c>
      <c r="H60" s="128">
        <v>150</v>
      </c>
      <c r="I60" s="117" t="s">
        <v>54</v>
      </c>
      <c r="J60" s="128">
        <v>54</v>
      </c>
      <c r="K60" s="128" t="s">
        <v>903</v>
      </c>
      <c r="L60" s="128" t="s">
        <v>827</v>
      </c>
      <c r="M60" s="128" t="s">
        <v>171</v>
      </c>
      <c r="N60" s="128" t="s">
        <v>156</v>
      </c>
      <c r="O60" s="129">
        <v>30.46</v>
      </c>
      <c r="P60" s="128">
        <v>147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5.75" customHeight="1" x14ac:dyDescent="0.2">
      <c r="A61" s="2" t="str">
        <f>IFERROR(IF(#REF!=0,"Wrong Gender!",""),"")</f>
        <v/>
      </c>
      <c r="B61" s="21">
        <v>55</v>
      </c>
      <c r="C61" s="21" t="s">
        <v>928</v>
      </c>
      <c r="D61" s="21" t="s">
        <v>1060</v>
      </c>
      <c r="E61" s="21" t="s">
        <v>164</v>
      </c>
      <c r="F61" s="21" t="s">
        <v>139</v>
      </c>
      <c r="G61" s="129">
        <v>38.32</v>
      </c>
      <c r="H61" s="128">
        <v>149</v>
      </c>
      <c r="I61" s="117" t="s">
        <v>54</v>
      </c>
      <c r="J61" s="128">
        <v>55</v>
      </c>
      <c r="K61" s="128" t="s">
        <v>1022</v>
      </c>
      <c r="L61" s="128" t="s">
        <v>1023</v>
      </c>
      <c r="M61" s="128" t="s">
        <v>167</v>
      </c>
      <c r="N61" s="128" t="s">
        <v>140</v>
      </c>
      <c r="O61" s="129">
        <v>30.55</v>
      </c>
      <c r="P61" s="128">
        <v>146</v>
      </c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5.75" customHeight="1" x14ac:dyDescent="0.2">
      <c r="A62" s="2" t="str">
        <f>IFERROR(IF(#REF!=0,"Wrong Gender!",""),"")</f>
        <v/>
      </c>
      <c r="B62" s="21">
        <v>56</v>
      </c>
      <c r="C62" s="21" t="s">
        <v>928</v>
      </c>
      <c r="D62" s="21" t="s">
        <v>1059</v>
      </c>
      <c r="E62" s="21" t="s">
        <v>172</v>
      </c>
      <c r="F62" s="21" t="s">
        <v>149</v>
      </c>
      <c r="G62" s="129">
        <v>38.33</v>
      </c>
      <c r="H62" s="128">
        <v>148</v>
      </c>
      <c r="I62" s="117" t="s">
        <v>54</v>
      </c>
      <c r="J62" s="128">
        <v>56</v>
      </c>
      <c r="K62" s="128" t="s">
        <v>893</v>
      </c>
      <c r="L62" s="128" t="s">
        <v>894</v>
      </c>
      <c r="M62" s="128" t="s">
        <v>168</v>
      </c>
      <c r="N62" s="128" t="s">
        <v>152</v>
      </c>
      <c r="O62" s="129">
        <v>30.56</v>
      </c>
      <c r="P62" s="128">
        <v>145</v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5.75" customHeight="1" x14ac:dyDescent="0.2">
      <c r="A63" s="2" t="str">
        <f>IFERROR(IF(#REF!=0,"Wrong Gender!",""),"")</f>
        <v/>
      </c>
      <c r="B63" s="21">
        <v>57</v>
      </c>
      <c r="C63" s="21" t="s">
        <v>962</v>
      </c>
      <c r="D63" s="21" t="s">
        <v>963</v>
      </c>
      <c r="E63" s="21" t="s">
        <v>160</v>
      </c>
      <c r="F63" s="21" t="s">
        <v>128</v>
      </c>
      <c r="G63" s="129">
        <v>38.369999999999997</v>
      </c>
      <c r="H63" s="128">
        <v>147</v>
      </c>
      <c r="I63" s="117" t="s">
        <v>54</v>
      </c>
      <c r="J63" s="128">
        <v>57</v>
      </c>
      <c r="K63" s="128" t="s">
        <v>904</v>
      </c>
      <c r="L63" s="128" t="s">
        <v>905</v>
      </c>
      <c r="M63" s="128" t="s">
        <v>171</v>
      </c>
      <c r="N63" s="128" t="s">
        <v>156</v>
      </c>
      <c r="O63" s="129">
        <v>31.17</v>
      </c>
      <c r="P63" s="128">
        <v>144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5.75" customHeight="1" x14ac:dyDescent="0.2">
      <c r="A64" s="2" t="str">
        <f>IFERROR(IF(#REF!=0,"Wrong Gender!",""),"")</f>
        <v/>
      </c>
      <c r="B64" s="21">
        <v>58</v>
      </c>
      <c r="C64" s="21" t="s">
        <v>1151</v>
      </c>
      <c r="D64" s="21" t="s">
        <v>1152</v>
      </c>
      <c r="E64" s="21" t="s">
        <v>163</v>
      </c>
      <c r="F64" s="21" t="s">
        <v>135</v>
      </c>
      <c r="G64" s="129">
        <v>38.47</v>
      </c>
      <c r="H64" s="128">
        <v>146</v>
      </c>
      <c r="I64" s="117" t="s">
        <v>54</v>
      </c>
      <c r="J64" s="128">
        <v>58</v>
      </c>
      <c r="K64" s="128" t="s">
        <v>906</v>
      </c>
      <c r="L64" s="128" t="s">
        <v>907</v>
      </c>
      <c r="M64" s="128" t="s">
        <v>168</v>
      </c>
      <c r="N64" s="128" t="s">
        <v>153</v>
      </c>
      <c r="O64" s="129">
        <v>31.23</v>
      </c>
      <c r="P64" s="128">
        <v>143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5.75" customHeight="1" x14ac:dyDescent="0.2">
      <c r="A65" s="2" t="str">
        <f>IFERROR(IF(#REF!=0,"Wrong Gender!",""),"")</f>
        <v/>
      </c>
      <c r="B65" s="21">
        <v>59</v>
      </c>
      <c r="C65" s="21" t="s">
        <v>1153</v>
      </c>
      <c r="D65" s="21" t="s">
        <v>1154</v>
      </c>
      <c r="E65" s="21" t="s">
        <v>167</v>
      </c>
      <c r="F65" s="21" t="s">
        <v>140</v>
      </c>
      <c r="G65" s="129">
        <v>38.549999999999997</v>
      </c>
      <c r="H65" s="128">
        <v>145</v>
      </c>
      <c r="I65" s="117" t="s">
        <v>54</v>
      </c>
      <c r="J65" s="128">
        <v>59</v>
      </c>
      <c r="K65" s="128" t="s">
        <v>1016</v>
      </c>
      <c r="L65" s="128" t="s">
        <v>1017</v>
      </c>
      <c r="M65" s="128" t="s">
        <v>163</v>
      </c>
      <c r="N65" s="128" t="s">
        <v>136</v>
      </c>
      <c r="O65" s="129">
        <v>31.43</v>
      </c>
      <c r="P65" s="128">
        <v>142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5.75" customHeight="1" x14ac:dyDescent="0.2">
      <c r="A66" s="2" t="str">
        <f>IFERROR(IF(#REF!=0,"Wrong Gender!",""),"")</f>
        <v/>
      </c>
      <c r="B66" s="21">
        <v>60</v>
      </c>
      <c r="C66" s="21" t="s">
        <v>828</v>
      </c>
      <c r="D66" s="21" t="s">
        <v>829</v>
      </c>
      <c r="E66" s="21" t="s">
        <v>163</v>
      </c>
      <c r="F66" s="21" t="s">
        <v>135</v>
      </c>
      <c r="G66" s="129">
        <v>39</v>
      </c>
      <c r="H66" s="128">
        <v>144</v>
      </c>
      <c r="I66" s="117" t="s">
        <v>54</v>
      </c>
      <c r="J66" s="128">
        <v>60</v>
      </c>
      <c r="K66" s="128" t="s">
        <v>1188</v>
      </c>
      <c r="L66" s="128" t="s">
        <v>1189</v>
      </c>
      <c r="M66" s="128" t="s">
        <v>163</v>
      </c>
      <c r="N66" s="128" t="s">
        <v>136</v>
      </c>
      <c r="O66" s="129">
        <v>31.5</v>
      </c>
      <c r="P66" s="128">
        <v>141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5.75" customHeight="1" x14ac:dyDescent="0.2">
      <c r="A67" s="2" t="str">
        <f>IFERROR(IF(#REF!=0,"Wrong Gender!",""),"")</f>
        <v/>
      </c>
      <c r="B67" s="21">
        <v>61</v>
      </c>
      <c r="C67" s="21" t="s">
        <v>1068</v>
      </c>
      <c r="D67" s="21" t="s">
        <v>1069</v>
      </c>
      <c r="E67" s="21" t="s">
        <v>172</v>
      </c>
      <c r="F67" s="21" t="s">
        <v>149</v>
      </c>
      <c r="G67" s="129">
        <v>39.15</v>
      </c>
      <c r="H67" s="128">
        <v>143</v>
      </c>
      <c r="I67" s="117" t="s">
        <v>54</v>
      </c>
      <c r="J67" s="128">
        <v>61</v>
      </c>
      <c r="K67" s="128" t="s">
        <v>1116</v>
      </c>
      <c r="L67" s="128" t="s">
        <v>1117</v>
      </c>
      <c r="M67" s="128" t="s">
        <v>169</v>
      </c>
      <c r="N67" s="128" t="s">
        <v>143</v>
      </c>
      <c r="O67" s="129">
        <v>32.049999999999997</v>
      </c>
      <c r="P67" s="128">
        <v>140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5.75" customHeight="1" x14ac:dyDescent="0.2">
      <c r="A68" s="2" t="str">
        <f>IFERROR(IF(#REF!=0,"Wrong Gender!",""),"")</f>
        <v/>
      </c>
      <c r="B68" s="21">
        <v>62</v>
      </c>
      <c r="C68" s="21" t="s">
        <v>1045</v>
      </c>
      <c r="D68" s="21" t="s">
        <v>1046</v>
      </c>
      <c r="E68" s="21" t="s">
        <v>164</v>
      </c>
      <c r="F68" s="21" t="s">
        <v>151</v>
      </c>
      <c r="G68" s="129">
        <v>39.299999999999997</v>
      </c>
      <c r="H68" s="128">
        <v>142</v>
      </c>
      <c r="I68" s="117" t="s">
        <v>54</v>
      </c>
      <c r="J68" s="128">
        <v>62</v>
      </c>
      <c r="K68" s="128" t="s">
        <v>1190</v>
      </c>
      <c r="L68" s="128" t="s">
        <v>1191</v>
      </c>
      <c r="M68" s="128" t="s">
        <v>163</v>
      </c>
      <c r="N68" s="128" t="s">
        <v>136</v>
      </c>
      <c r="O68" s="129">
        <v>32.19</v>
      </c>
      <c r="P68" s="128">
        <v>139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5.75" customHeight="1" x14ac:dyDescent="0.2">
      <c r="A69" s="2" t="str">
        <f>IFERROR(IF(#REF!=0,"Wrong Gender!",""),"")</f>
        <v/>
      </c>
      <c r="B69" s="21">
        <v>63</v>
      </c>
      <c r="C69" s="21" t="s">
        <v>54</v>
      </c>
      <c r="D69" s="21" t="s">
        <v>54</v>
      </c>
      <c r="E69" s="21" t="s">
        <v>54</v>
      </c>
      <c r="F69" s="21" t="s">
        <v>54</v>
      </c>
      <c r="G69" s="129">
        <v>39.4</v>
      </c>
      <c r="H69" s="128" t="s">
        <v>54</v>
      </c>
      <c r="I69" s="117" t="s">
        <v>54</v>
      </c>
      <c r="J69" s="128">
        <v>63</v>
      </c>
      <c r="K69" s="128" t="s">
        <v>914</v>
      </c>
      <c r="L69" s="128" t="s">
        <v>915</v>
      </c>
      <c r="M69" s="128" t="s">
        <v>168</v>
      </c>
      <c r="N69" s="128" t="s">
        <v>153</v>
      </c>
      <c r="O69" s="129">
        <v>32.42</v>
      </c>
      <c r="P69" s="128">
        <v>138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5.75" customHeight="1" x14ac:dyDescent="0.2">
      <c r="A70" s="2" t="str">
        <f>IFERROR(IF(#REF!=0,"Wrong Gender!",""),"")</f>
        <v/>
      </c>
      <c r="B70" s="21">
        <v>64</v>
      </c>
      <c r="C70" s="21" t="s">
        <v>54</v>
      </c>
      <c r="D70" s="21" t="s">
        <v>54</v>
      </c>
      <c r="E70" s="21" t="s">
        <v>54</v>
      </c>
      <c r="F70" s="21" t="s">
        <v>54</v>
      </c>
      <c r="G70" s="129">
        <v>39.5</v>
      </c>
      <c r="H70" s="128" t="s">
        <v>54</v>
      </c>
      <c r="I70" s="117" t="s">
        <v>54</v>
      </c>
      <c r="J70" s="128">
        <v>64</v>
      </c>
      <c r="K70" s="128" t="s">
        <v>910</v>
      </c>
      <c r="L70" s="128" t="s">
        <v>911</v>
      </c>
      <c r="M70" s="128" t="s">
        <v>171</v>
      </c>
      <c r="N70" s="128" t="s">
        <v>156</v>
      </c>
      <c r="O70" s="129">
        <v>32.549999999999997</v>
      </c>
      <c r="P70" s="128">
        <v>137</v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5.75" customHeight="1" x14ac:dyDescent="0.2">
      <c r="A71" s="2" t="str">
        <f>IFERROR(IF(#REF!=0,"Wrong Gender!",""),"")</f>
        <v/>
      </c>
      <c r="B71" s="21">
        <v>65</v>
      </c>
      <c r="C71" s="21" t="s">
        <v>1068</v>
      </c>
      <c r="D71" s="21" t="s">
        <v>1071</v>
      </c>
      <c r="E71" s="21" t="s">
        <v>169</v>
      </c>
      <c r="F71" s="21" t="s">
        <v>143</v>
      </c>
      <c r="G71" s="129">
        <v>40.14</v>
      </c>
      <c r="H71" s="128">
        <v>141</v>
      </c>
      <c r="I71" s="117" t="s">
        <v>54</v>
      </c>
      <c r="J71" s="128">
        <v>65</v>
      </c>
      <c r="K71" s="128" t="s">
        <v>54</v>
      </c>
      <c r="L71" s="128" t="s">
        <v>54</v>
      </c>
      <c r="M71" s="128" t="s">
        <v>54</v>
      </c>
      <c r="N71" s="128" t="s">
        <v>54</v>
      </c>
      <c r="O71" s="129">
        <v>32.56</v>
      </c>
      <c r="P71" s="128" t="s">
        <v>54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5.75" customHeight="1" x14ac:dyDescent="0.2">
      <c r="A72" s="2" t="str">
        <f>IFERROR(IF(#REF!=0,"Wrong Gender!",""),"")</f>
        <v/>
      </c>
      <c r="B72" s="21">
        <v>66</v>
      </c>
      <c r="C72" s="21" t="s">
        <v>826</v>
      </c>
      <c r="D72" s="21" t="s">
        <v>827</v>
      </c>
      <c r="E72" s="21" t="s">
        <v>171</v>
      </c>
      <c r="F72" s="21" t="s">
        <v>147</v>
      </c>
      <c r="G72" s="129">
        <v>40.14</v>
      </c>
      <c r="H72" s="128">
        <v>140</v>
      </c>
      <c r="I72" s="117" t="s">
        <v>54</v>
      </c>
      <c r="J72" s="128">
        <v>66</v>
      </c>
      <c r="K72" s="128" t="s">
        <v>1018</v>
      </c>
      <c r="L72" s="128" t="s">
        <v>1019</v>
      </c>
      <c r="M72" s="128" t="s">
        <v>160</v>
      </c>
      <c r="N72" s="128" t="s">
        <v>129</v>
      </c>
      <c r="O72" s="129">
        <v>33.18</v>
      </c>
      <c r="P72" s="128">
        <v>136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.75" customHeight="1" x14ac:dyDescent="0.2">
      <c r="A73" s="2" t="str">
        <f>IFERROR(IF(#REF!=0,"Wrong Gender!",""),"")</f>
        <v/>
      </c>
      <c r="B73" s="21">
        <v>67</v>
      </c>
      <c r="C73" s="21" t="s">
        <v>978</v>
      </c>
      <c r="D73" s="21" t="s">
        <v>979</v>
      </c>
      <c r="E73" s="21" t="s">
        <v>163</v>
      </c>
      <c r="F73" s="21" t="s">
        <v>136</v>
      </c>
      <c r="G73" s="129">
        <v>41.04</v>
      </c>
      <c r="H73" s="128">
        <v>139</v>
      </c>
      <c r="I73" s="117" t="s">
        <v>54</v>
      </c>
      <c r="J73" s="128">
        <v>67</v>
      </c>
      <c r="K73" s="128" t="s">
        <v>908</v>
      </c>
      <c r="L73" s="128" t="s">
        <v>909</v>
      </c>
      <c r="M73" s="128" t="s">
        <v>168</v>
      </c>
      <c r="N73" s="128" t="s">
        <v>153</v>
      </c>
      <c r="O73" s="129">
        <v>34.08</v>
      </c>
      <c r="P73" s="128">
        <v>135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5.75" customHeight="1" x14ac:dyDescent="0.2">
      <c r="A74" s="2" t="str">
        <f>IFERROR(IF(#REF!=0,"Wrong Gender!",""),"")</f>
        <v/>
      </c>
      <c r="B74" s="21">
        <v>68</v>
      </c>
      <c r="C74" s="21" t="s">
        <v>1135</v>
      </c>
      <c r="D74" s="21" t="s">
        <v>1155</v>
      </c>
      <c r="E74" s="21" t="s">
        <v>164</v>
      </c>
      <c r="F74" s="21" t="s">
        <v>151</v>
      </c>
      <c r="G74" s="129">
        <v>41.22</v>
      </c>
      <c r="H74" s="128">
        <v>138</v>
      </c>
      <c r="I74" s="117" t="s">
        <v>54</v>
      </c>
      <c r="J74" s="128">
        <v>68</v>
      </c>
      <c r="K74" s="128" t="s">
        <v>1192</v>
      </c>
      <c r="L74" s="128" t="s">
        <v>1143</v>
      </c>
      <c r="M74" s="128" t="s">
        <v>167</v>
      </c>
      <c r="N74" s="128" t="s">
        <v>141</v>
      </c>
      <c r="O74" s="129">
        <v>34.11</v>
      </c>
      <c r="P74" s="128">
        <v>134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5.75" customHeight="1" x14ac:dyDescent="0.2">
      <c r="A75" s="2" t="str">
        <f>IFERROR(IF(#REF!=0,"Wrong Gender!",""),"")</f>
        <v/>
      </c>
      <c r="B75" s="21">
        <v>69</v>
      </c>
      <c r="C75" s="21" t="s">
        <v>974</v>
      </c>
      <c r="D75" s="21" t="s">
        <v>975</v>
      </c>
      <c r="E75" s="21" t="s">
        <v>167</v>
      </c>
      <c r="F75" s="21" t="s">
        <v>141</v>
      </c>
      <c r="G75" s="129">
        <v>42.04</v>
      </c>
      <c r="H75" s="128">
        <v>137</v>
      </c>
      <c r="I75" s="117" t="s">
        <v>54</v>
      </c>
      <c r="J75" s="128">
        <v>69</v>
      </c>
      <c r="K75" s="128" t="s">
        <v>912</v>
      </c>
      <c r="L75" s="128" t="s">
        <v>913</v>
      </c>
      <c r="M75" s="128" t="s">
        <v>161</v>
      </c>
      <c r="N75" s="128" t="s">
        <v>131</v>
      </c>
      <c r="O75" s="129">
        <v>34.17</v>
      </c>
      <c r="P75" s="128">
        <v>133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5.75" customHeight="1" x14ac:dyDescent="0.2">
      <c r="A76" s="2" t="str">
        <f>IFERROR(IF(#REF!=0,"Wrong Gender!",""),"")</f>
        <v/>
      </c>
      <c r="B76" s="21">
        <v>70</v>
      </c>
      <c r="C76" s="21" t="s">
        <v>800</v>
      </c>
      <c r="D76" s="21" t="s">
        <v>1074</v>
      </c>
      <c r="E76" s="21" t="s">
        <v>169</v>
      </c>
      <c r="F76" s="21" t="s">
        <v>143</v>
      </c>
      <c r="G76" s="129">
        <v>42.4</v>
      </c>
      <c r="H76" s="128">
        <v>136</v>
      </c>
      <c r="I76" s="117" t="s">
        <v>54</v>
      </c>
      <c r="J76" s="128">
        <v>70</v>
      </c>
      <c r="K76" s="128" t="s">
        <v>918</v>
      </c>
      <c r="L76" s="128" t="s">
        <v>919</v>
      </c>
      <c r="M76" s="128" t="s">
        <v>171</v>
      </c>
      <c r="N76" s="128" t="s">
        <v>156</v>
      </c>
      <c r="O76" s="129">
        <v>34.51</v>
      </c>
      <c r="P76" s="128">
        <v>132</v>
      </c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5.75" customHeight="1" x14ac:dyDescent="0.2">
      <c r="A77" s="2" t="str">
        <f>IFERROR(IF(#REF!=0,"Wrong Gender!",""),"")</f>
        <v/>
      </c>
      <c r="B77" s="21">
        <v>71</v>
      </c>
      <c r="C77" s="21" t="s">
        <v>1156</v>
      </c>
      <c r="D77" s="21" t="s">
        <v>1157</v>
      </c>
      <c r="E77" s="21" t="s">
        <v>163</v>
      </c>
      <c r="F77" s="21" t="s">
        <v>136</v>
      </c>
      <c r="G77" s="129">
        <v>42.41</v>
      </c>
      <c r="H77" s="128">
        <v>135</v>
      </c>
      <c r="I77" s="117" t="s">
        <v>54</v>
      </c>
      <c r="J77" s="128">
        <v>71</v>
      </c>
      <c r="K77" s="128" t="s">
        <v>916</v>
      </c>
      <c r="L77" s="128" t="s">
        <v>917</v>
      </c>
      <c r="M77" s="128" t="s">
        <v>168</v>
      </c>
      <c r="N77" s="128" t="s">
        <v>153</v>
      </c>
      <c r="O77" s="129">
        <v>36.270000000000003</v>
      </c>
      <c r="P77" s="128">
        <v>131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5.75" customHeight="1" x14ac:dyDescent="0.2">
      <c r="A78" s="2" t="str">
        <f>IFERROR(IF(#REF!=0,"Wrong Gender!",""),"")</f>
        <v/>
      </c>
      <c r="B78" s="21">
        <v>72</v>
      </c>
      <c r="C78" s="21" t="s">
        <v>974</v>
      </c>
      <c r="D78" s="21" t="s">
        <v>1158</v>
      </c>
      <c r="E78" s="21" t="s">
        <v>163</v>
      </c>
      <c r="F78" s="21" t="s">
        <v>136</v>
      </c>
      <c r="G78" s="129">
        <v>42.42</v>
      </c>
      <c r="H78" s="128">
        <v>134</v>
      </c>
      <c r="I78" s="117" t="s">
        <v>54</v>
      </c>
      <c r="J78" s="128">
        <v>72</v>
      </c>
      <c r="K78" s="128" t="s">
        <v>918</v>
      </c>
      <c r="L78" s="128" t="s">
        <v>1193</v>
      </c>
      <c r="M78" s="128" t="s">
        <v>169</v>
      </c>
      <c r="N78" s="128" t="s">
        <v>143</v>
      </c>
      <c r="O78" s="129">
        <v>36.380000000000003</v>
      </c>
      <c r="P78" s="128">
        <v>130</v>
      </c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5.75" customHeight="1" x14ac:dyDescent="0.2">
      <c r="A79" s="2" t="str">
        <f>IFERROR(IF(#REF!=0,"Wrong Gender!",""),"")</f>
        <v/>
      </c>
      <c r="B79" s="21">
        <v>73</v>
      </c>
      <c r="C79" s="21" t="s">
        <v>54</v>
      </c>
      <c r="D79" s="21" t="s">
        <v>54</v>
      </c>
      <c r="E79" s="21" t="s">
        <v>54</v>
      </c>
      <c r="F79" s="21" t="s">
        <v>54</v>
      </c>
      <c r="G79" s="129">
        <v>43.11</v>
      </c>
      <c r="H79" s="128" t="s">
        <v>54</v>
      </c>
      <c r="I79" s="117" t="s">
        <v>54</v>
      </c>
      <c r="J79" s="128">
        <v>73</v>
      </c>
      <c r="K79" s="128" t="s">
        <v>920</v>
      </c>
      <c r="L79" s="128" t="s">
        <v>921</v>
      </c>
      <c r="M79" s="128" t="s">
        <v>168</v>
      </c>
      <c r="N79" s="128" t="s">
        <v>154</v>
      </c>
      <c r="O79" s="129">
        <v>36.520000000000003</v>
      </c>
      <c r="P79" s="128">
        <v>129</v>
      </c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5.75" customHeight="1" x14ac:dyDescent="0.2">
      <c r="A80" s="2" t="str">
        <f>IFERROR(IF(#REF!=0,"Wrong Gender!",""),"")</f>
        <v/>
      </c>
      <c r="B80" s="21">
        <v>74</v>
      </c>
      <c r="C80" s="21" t="s">
        <v>842</v>
      </c>
      <c r="D80" s="21" t="s">
        <v>843</v>
      </c>
      <c r="E80" s="21" t="s">
        <v>161</v>
      </c>
      <c r="F80" s="21" t="s">
        <v>130</v>
      </c>
      <c r="G80" s="129">
        <v>43.15</v>
      </c>
      <c r="H80" s="128">
        <v>133</v>
      </c>
      <c r="I80" s="117" t="s">
        <v>54</v>
      </c>
      <c r="J80" s="128">
        <v>74</v>
      </c>
      <c r="K80" s="128" t="s">
        <v>995</v>
      </c>
      <c r="L80" s="128" t="s">
        <v>1125</v>
      </c>
      <c r="M80" s="128" t="s">
        <v>169</v>
      </c>
      <c r="N80" s="128" t="s">
        <v>144</v>
      </c>
      <c r="O80" s="129">
        <v>37.020000000000003</v>
      </c>
      <c r="P80" s="128">
        <v>128</v>
      </c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5.75" customHeight="1" x14ac:dyDescent="0.2">
      <c r="A81" s="2" t="str">
        <f>IFERROR(IF(#REF!=0,"Wrong Gender!",""),"")</f>
        <v/>
      </c>
      <c r="B81" s="21">
        <v>75</v>
      </c>
      <c r="C81" s="21" t="s">
        <v>1072</v>
      </c>
      <c r="D81" s="21" t="s">
        <v>1073</v>
      </c>
      <c r="E81" s="21" t="s">
        <v>172</v>
      </c>
      <c r="F81" s="21" t="s">
        <v>149</v>
      </c>
      <c r="G81" s="129">
        <v>43.16</v>
      </c>
      <c r="H81" s="128">
        <v>132</v>
      </c>
      <c r="I81" s="117" t="s">
        <v>54</v>
      </c>
      <c r="J81" s="128">
        <v>75</v>
      </c>
      <c r="K81" s="128" t="s">
        <v>1194</v>
      </c>
      <c r="L81" s="128" t="s">
        <v>1195</v>
      </c>
      <c r="M81" s="128" t="s">
        <v>163</v>
      </c>
      <c r="N81" s="128" t="s">
        <v>136</v>
      </c>
      <c r="O81" s="129">
        <v>38.11</v>
      </c>
      <c r="P81" s="128">
        <v>127</v>
      </c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5.75" customHeight="1" x14ac:dyDescent="0.2">
      <c r="A82" s="2" t="str">
        <f>IFERROR(IF(#REF!=0,"Wrong Gender!",""),"")</f>
        <v/>
      </c>
      <c r="B82" s="21">
        <v>76</v>
      </c>
      <c r="C82" s="21" t="s">
        <v>54</v>
      </c>
      <c r="D82" s="21" t="s">
        <v>54</v>
      </c>
      <c r="E82" s="21" t="s">
        <v>54</v>
      </c>
      <c r="F82" s="21" t="s">
        <v>54</v>
      </c>
      <c r="G82" s="129">
        <v>43.55</v>
      </c>
      <c r="H82" s="128" t="s">
        <v>54</v>
      </c>
      <c r="I82" s="117" t="s">
        <v>54</v>
      </c>
      <c r="J82" s="128"/>
      <c r="K82" s="128" t="s">
        <v>54</v>
      </c>
      <c r="L82" s="128" t="s">
        <v>54</v>
      </c>
      <c r="M82" s="128" t="s">
        <v>54</v>
      </c>
      <c r="N82" s="128" t="s">
        <v>54</v>
      </c>
      <c r="O82" s="129"/>
      <c r="P82" s="128" t="s">
        <v>54</v>
      </c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5.75" customHeight="1" x14ac:dyDescent="0.2">
      <c r="A83" s="2" t="str">
        <f>IFERROR(IF(#REF!=0,"Wrong Gender!",""),"")</f>
        <v/>
      </c>
      <c r="B83" s="21">
        <v>77</v>
      </c>
      <c r="C83" s="21" t="s">
        <v>1159</v>
      </c>
      <c r="D83" s="21" t="s">
        <v>1160</v>
      </c>
      <c r="E83" s="21" t="s">
        <v>167</v>
      </c>
      <c r="F83" s="21" t="s">
        <v>141</v>
      </c>
      <c r="G83" s="129">
        <v>44.24</v>
      </c>
      <c r="H83" s="128">
        <v>131</v>
      </c>
      <c r="I83" s="117" t="s">
        <v>54</v>
      </c>
      <c r="J83" s="128"/>
      <c r="K83" s="128" t="s">
        <v>54</v>
      </c>
      <c r="L83" s="128" t="s">
        <v>54</v>
      </c>
      <c r="M83" s="128" t="s">
        <v>54</v>
      </c>
      <c r="N83" s="128" t="s">
        <v>54</v>
      </c>
      <c r="O83" s="129"/>
      <c r="P83" s="128" t="s">
        <v>54</v>
      </c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5.75" customHeight="1" x14ac:dyDescent="0.2">
      <c r="A84" s="2" t="str">
        <f>IFERROR(IF(#REF!=0,"Wrong Gender!",""),"")</f>
        <v/>
      </c>
      <c r="B84" s="21">
        <v>78</v>
      </c>
      <c r="C84" s="21" t="s">
        <v>1161</v>
      </c>
      <c r="D84" s="21" t="s">
        <v>1162</v>
      </c>
      <c r="E84" s="21" t="s">
        <v>163</v>
      </c>
      <c r="F84" s="21" t="s">
        <v>136</v>
      </c>
      <c r="G84" s="129">
        <v>44.27</v>
      </c>
      <c r="H84" s="128">
        <v>130</v>
      </c>
      <c r="I84" s="117" t="s">
        <v>54</v>
      </c>
      <c r="J84" s="128"/>
      <c r="K84" s="128" t="s">
        <v>54</v>
      </c>
      <c r="L84" s="128" t="s">
        <v>54</v>
      </c>
      <c r="M84" s="128" t="s">
        <v>54</v>
      </c>
      <c r="N84" s="128" t="s">
        <v>54</v>
      </c>
      <c r="O84" s="129"/>
      <c r="P84" s="128" t="s">
        <v>54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5.75" customHeight="1" x14ac:dyDescent="0.2">
      <c r="A85" s="2" t="str">
        <f>IFERROR(IF(#REF!=0,"Wrong Gender!",""),"")</f>
        <v/>
      </c>
      <c r="B85" s="21">
        <v>79</v>
      </c>
      <c r="C85" s="21" t="s">
        <v>844</v>
      </c>
      <c r="D85" s="21" t="s">
        <v>845</v>
      </c>
      <c r="E85" s="21" t="s">
        <v>161</v>
      </c>
      <c r="F85" s="21" t="s">
        <v>130</v>
      </c>
      <c r="G85" s="129">
        <v>47.05</v>
      </c>
      <c r="H85" s="128">
        <v>129</v>
      </c>
      <c r="I85" s="117" t="s">
        <v>54</v>
      </c>
      <c r="J85" s="128"/>
      <c r="K85" s="128" t="s">
        <v>54</v>
      </c>
      <c r="L85" s="128" t="s">
        <v>54</v>
      </c>
      <c r="M85" s="128" t="s">
        <v>54</v>
      </c>
      <c r="N85" s="128" t="s">
        <v>54</v>
      </c>
      <c r="O85" s="129"/>
      <c r="P85" s="128" t="s">
        <v>54</v>
      </c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5.75" customHeight="1" x14ac:dyDescent="0.2">
      <c r="A86" s="2" t="str">
        <f>IFERROR(IF(#REF!=0,"Wrong Gender!",""),"")</f>
        <v/>
      </c>
      <c r="B86" s="21">
        <v>80</v>
      </c>
      <c r="C86" s="21" t="s">
        <v>1081</v>
      </c>
      <c r="D86" s="21" t="s">
        <v>1082</v>
      </c>
      <c r="E86" s="21" t="s">
        <v>164</v>
      </c>
      <c r="F86" s="21" t="s">
        <v>151</v>
      </c>
      <c r="G86" s="129">
        <v>50.33</v>
      </c>
      <c r="H86" s="128">
        <v>128</v>
      </c>
      <c r="I86" s="117" t="s">
        <v>54</v>
      </c>
      <c r="J86" s="128"/>
      <c r="K86" s="128" t="s">
        <v>54</v>
      </c>
      <c r="L86" s="128" t="s">
        <v>54</v>
      </c>
      <c r="M86" s="128" t="s">
        <v>54</v>
      </c>
      <c r="N86" s="128" t="s">
        <v>54</v>
      </c>
      <c r="O86" s="129"/>
      <c r="P86" s="128" t="s">
        <v>54</v>
      </c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5.75" customHeight="1" x14ac:dyDescent="0.2">
      <c r="A87" s="2" t="str">
        <f>IFERROR(IF(#REF!=0,"Wrong Gender!",""),"")</f>
        <v/>
      </c>
      <c r="B87" s="21">
        <v>81</v>
      </c>
      <c r="C87" s="21" t="s">
        <v>1163</v>
      </c>
      <c r="D87" s="21" t="s">
        <v>1164</v>
      </c>
      <c r="E87" s="21" t="s">
        <v>171</v>
      </c>
      <c r="F87" s="21" t="s">
        <v>147</v>
      </c>
      <c r="G87" s="129">
        <v>54.12</v>
      </c>
      <c r="H87" s="128">
        <v>127</v>
      </c>
      <c r="I87" s="117" t="s">
        <v>54</v>
      </c>
      <c r="J87" s="128"/>
      <c r="K87" s="128" t="s">
        <v>54</v>
      </c>
      <c r="L87" s="128" t="s">
        <v>54</v>
      </c>
      <c r="M87" s="128" t="s">
        <v>54</v>
      </c>
      <c r="N87" s="128" t="s">
        <v>54</v>
      </c>
      <c r="O87" s="129"/>
      <c r="P87" s="128" t="s">
        <v>54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5.75" customHeight="1" x14ac:dyDescent="0.2">
      <c r="A88" s="2" t="str">
        <f>IFERROR(IF(#REF!=0,"Wrong Gender!",""),"")</f>
        <v/>
      </c>
      <c r="B88" s="21"/>
      <c r="C88" s="21" t="s">
        <v>54</v>
      </c>
      <c r="D88" s="21" t="s">
        <v>54</v>
      </c>
      <c r="E88" s="21" t="s">
        <v>54</v>
      </c>
      <c r="F88" s="21" t="s">
        <v>54</v>
      </c>
      <c r="G88" s="129"/>
      <c r="H88" s="128" t="s">
        <v>54</v>
      </c>
      <c r="I88" s="117" t="s">
        <v>54</v>
      </c>
      <c r="J88" s="128"/>
      <c r="K88" s="128" t="s">
        <v>54</v>
      </c>
      <c r="L88" s="128" t="s">
        <v>54</v>
      </c>
      <c r="M88" s="128" t="s">
        <v>54</v>
      </c>
      <c r="N88" s="128" t="s">
        <v>54</v>
      </c>
      <c r="O88" s="129"/>
      <c r="P88" s="128" t="s">
        <v>54</v>
      </c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5.75" customHeight="1" x14ac:dyDescent="0.2">
      <c r="A89" s="2" t="str">
        <f>IFERROR(IF(#REF!=0,"Wrong Gender!",""),"")</f>
        <v/>
      </c>
      <c r="B89" s="21"/>
      <c r="C89" s="21" t="s">
        <v>54</v>
      </c>
      <c r="D89" s="21" t="s">
        <v>54</v>
      </c>
      <c r="E89" s="21" t="s">
        <v>54</v>
      </c>
      <c r="F89" s="21" t="s">
        <v>54</v>
      </c>
      <c r="G89" s="129"/>
      <c r="H89" s="128" t="str">
        <f>IFERROR(VLOOKUP(#REF!,#REF!,6,0),"")</f>
        <v/>
      </c>
      <c r="I89" s="117" t="str">
        <f>IFERROR(IF(#REF!=0,"Wrong Gender!",""),"")</f>
        <v/>
      </c>
      <c r="J89" s="128"/>
      <c r="K89" s="128" t="s">
        <v>54</v>
      </c>
      <c r="L89" s="128" t="s">
        <v>54</v>
      </c>
      <c r="M89" s="128" t="s">
        <v>54</v>
      </c>
      <c r="N89" s="128" t="s">
        <v>54</v>
      </c>
      <c r="O89" s="129"/>
      <c r="P89" s="128" t="str">
        <f>IFERROR(VLOOKUP(#REF!,#REF!,6,0),"")</f>
        <v/>
      </c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5.75" customHeight="1" x14ac:dyDescent="0.2">
      <c r="A90" s="2" t="str">
        <f>IFERROR(IF(#REF!=0,"Wrong Gender!",""),"")</f>
        <v/>
      </c>
      <c r="B90" s="21"/>
      <c r="C90" s="21" t="s">
        <v>54</v>
      </c>
      <c r="D90" s="21" t="s">
        <v>54</v>
      </c>
      <c r="E90" s="21" t="s">
        <v>54</v>
      </c>
      <c r="F90" s="21" t="s">
        <v>54</v>
      </c>
      <c r="G90" s="129"/>
      <c r="H90" s="128" t="str">
        <f>IFERROR(VLOOKUP(#REF!,#REF!,6,0),"")</f>
        <v/>
      </c>
      <c r="I90" s="117" t="str">
        <f>IFERROR(IF(#REF!=0,"Wrong Gender!",""),"")</f>
        <v/>
      </c>
      <c r="J90" s="128"/>
      <c r="K90" s="128" t="s">
        <v>54</v>
      </c>
      <c r="L90" s="128" t="s">
        <v>54</v>
      </c>
      <c r="M90" s="128" t="s">
        <v>54</v>
      </c>
      <c r="N90" s="128" t="s">
        <v>54</v>
      </c>
      <c r="O90" s="129"/>
      <c r="P90" s="128" t="str">
        <f>IFERROR(VLOOKUP(#REF!,#REF!,6,0),"")</f>
        <v/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5.75" customHeight="1" x14ac:dyDescent="0.2">
      <c r="A91" s="2" t="str">
        <f>IFERROR(IF(#REF!=0,"Wrong Gender!",""),"")</f>
        <v/>
      </c>
      <c r="B91" s="21"/>
      <c r="C91" s="21" t="s">
        <v>54</v>
      </c>
      <c r="D91" s="21" t="s">
        <v>54</v>
      </c>
      <c r="E91" s="21" t="s">
        <v>54</v>
      </c>
      <c r="F91" s="21" t="s">
        <v>54</v>
      </c>
      <c r="G91" s="129"/>
      <c r="H91" s="128" t="str">
        <f>IFERROR(VLOOKUP(#REF!,#REF!,6,0),"")</f>
        <v/>
      </c>
      <c r="I91" s="117" t="str">
        <f>IFERROR(IF(#REF!=0,"Wrong Gender!",""),"")</f>
        <v/>
      </c>
      <c r="J91" s="128"/>
      <c r="K91" s="128" t="s">
        <v>54</v>
      </c>
      <c r="L91" s="128" t="s">
        <v>54</v>
      </c>
      <c r="M91" s="128" t="s">
        <v>54</v>
      </c>
      <c r="N91" s="128" t="s">
        <v>54</v>
      </c>
      <c r="O91" s="129"/>
      <c r="P91" s="128" t="str">
        <f>IFERROR(VLOOKUP(#REF!,#REF!,6,0),"")</f>
        <v/>
      </c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5.75" customHeight="1" x14ac:dyDescent="0.2">
      <c r="A92" s="2" t="str">
        <f>IFERROR(IF(#REF!=0,"Wrong Gender!",""),"")</f>
        <v/>
      </c>
      <c r="B92" s="21"/>
      <c r="C92" s="21" t="s">
        <v>54</v>
      </c>
      <c r="D92" s="21" t="s">
        <v>54</v>
      </c>
      <c r="E92" s="21" t="s">
        <v>54</v>
      </c>
      <c r="F92" s="21" t="s">
        <v>54</v>
      </c>
      <c r="G92" s="129"/>
      <c r="H92" s="128" t="str">
        <f>IFERROR(VLOOKUP(#REF!,#REF!,6,0),"")</f>
        <v/>
      </c>
      <c r="I92" s="117" t="str">
        <f>IFERROR(IF(#REF!=0,"Wrong Gender!",""),"")</f>
        <v/>
      </c>
      <c r="J92" s="128"/>
      <c r="K92" s="128" t="s">
        <v>54</v>
      </c>
      <c r="L92" s="128" t="s">
        <v>54</v>
      </c>
      <c r="M92" s="128" t="s">
        <v>54</v>
      </c>
      <c r="N92" s="128" t="s">
        <v>54</v>
      </c>
      <c r="O92" s="129"/>
      <c r="P92" s="128" t="str">
        <f>IFERROR(VLOOKUP(#REF!,#REF!,6,0),"")</f>
        <v/>
      </c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5.75" customHeight="1" x14ac:dyDescent="0.2">
      <c r="A93" s="2" t="str">
        <f>IFERROR(IF(#REF!=0,"Wrong Gender!",""),"")</f>
        <v/>
      </c>
      <c r="B93" s="21"/>
      <c r="C93" s="21" t="s">
        <v>54</v>
      </c>
      <c r="D93" s="21" t="s">
        <v>54</v>
      </c>
      <c r="E93" s="21" t="s">
        <v>54</v>
      </c>
      <c r="F93" s="21" t="s">
        <v>54</v>
      </c>
      <c r="G93" s="129"/>
      <c r="H93" s="128" t="str">
        <f>IFERROR(VLOOKUP(#REF!,#REF!,6,0),"")</f>
        <v/>
      </c>
      <c r="I93" s="117" t="str">
        <f>IFERROR(IF(#REF!=0,"Wrong Gender!",""),"")</f>
        <v/>
      </c>
      <c r="J93" s="128"/>
      <c r="K93" s="128" t="s">
        <v>54</v>
      </c>
      <c r="L93" s="128" t="s">
        <v>54</v>
      </c>
      <c r="M93" s="128" t="s">
        <v>54</v>
      </c>
      <c r="N93" s="128" t="s">
        <v>54</v>
      </c>
      <c r="O93" s="129"/>
      <c r="P93" s="128" t="str">
        <f>IFERROR(VLOOKUP(#REF!,#REF!,6,0),"")</f>
        <v/>
      </c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5.75" customHeight="1" x14ac:dyDescent="0.2">
      <c r="A94" s="2" t="str">
        <f>IFERROR(IF(#REF!=0,"Wrong Gender!",""),"")</f>
        <v/>
      </c>
      <c r="B94" s="21"/>
      <c r="C94" s="21" t="s">
        <v>54</v>
      </c>
      <c r="D94" s="21" t="s">
        <v>54</v>
      </c>
      <c r="E94" s="21" t="s">
        <v>54</v>
      </c>
      <c r="F94" s="21" t="s">
        <v>54</v>
      </c>
      <c r="G94" s="129"/>
      <c r="H94" s="128" t="str">
        <f>IFERROR(VLOOKUP(#REF!,#REF!,6,0),"")</f>
        <v/>
      </c>
      <c r="I94" s="117" t="str">
        <f>IFERROR(IF(#REF!=0,"Wrong Gender!",""),"")</f>
        <v/>
      </c>
      <c r="J94" s="128"/>
      <c r="K94" s="128" t="s">
        <v>54</v>
      </c>
      <c r="L94" s="128" t="s">
        <v>54</v>
      </c>
      <c r="M94" s="128" t="s">
        <v>54</v>
      </c>
      <c r="N94" s="128" t="s">
        <v>54</v>
      </c>
      <c r="O94" s="129"/>
      <c r="P94" s="128" t="str">
        <f>IFERROR(VLOOKUP(#REF!,#REF!,6,0),"")</f>
        <v/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5.75" customHeight="1" x14ac:dyDescent="0.2">
      <c r="A95" s="2" t="str">
        <f>IFERROR(IF(#REF!=0,"Wrong Gender!",""),"")</f>
        <v/>
      </c>
      <c r="B95" s="21"/>
      <c r="C95" s="21" t="s">
        <v>54</v>
      </c>
      <c r="D95" s="21" t="s">
        <v>54</v>
      </c>
      <c r="E95" s="21" t="s">
        <v>54</v>
      </c>
      <c r="F95" s="21" t="s">
        <v>54</v>
      </c>
      <c r="G95" s="129"/>
      <c r="H95" s="128" t="str">
        <f>IFERROR(VLOOKUP(#REF!,#REF!,6,0),"")</f>
        <v/>
      </c>
      <c r="I95" s="117" t="str">
        <f>IFERROR(IF(#REF!=0,"Wrong Gender!",""),"")</f>
        <v/>
      </c>
      <c r="J95" s="128"/>
      <c r="K95" s="128" t="s">
        <v>54</v>
      </c>
      <c r="L95" s="128" t="s">
        <v>54</v>
      </c>
      <c r="M95" s="128" t="s">
        <v>54</v>
      </c>
      <c r="N95" s="128" t="s">
        <v>54</v>
      </c>
      <c r="O95" s="129"/>
      <c r="P95" s="128" t="str">
        <f>IFERROR(VLOOKUP(#REF!,#REF!,6,0),"")</f>
        <v/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5.75" customHeight="1" x14ac:dyDescent="0.2">
      <c r="A96" s="2" t="str">
        <f>IFERROR(IF(#REF!=0,"Wrong Gender!",""),"")</f>
        <v/>
      </c>
      <c r="B96" s="21"/>
      <c r="C96" s="21" t="s">
        <v>54</v>
      </c>
      <c r="D96" s="21" t="s">
        <v>54</v>
      </c>
      <c r="E96" s="21" t="s">
        <v>54</v>
      </c>
      <c r="F96" s="21" t="s">
        <v>54</v>
      </c>
      <c r="G96" s="129"/>
      <c r="H96" s="128" t="str">
        <f>IFERROR(VLOOKUP(#REF!,#REF!,6,0),"")</f>
        <v/>
      </c>
      <c r="I96" s="117" t="str">
        <f>IFERROR(IF(#REF!=0,"Wrong Gender!",""),"")</f>
        <v/>
      </c>
      <c r="J96" s="128"/>
      <c r="K96" s="128" t="s">
        <v>54</v>
      </c>
      <c r="L96" s="128" t="s">
        <v>54</v>
      </c>
      <c r="M96" s="128" t="s">
        <v>54</v>
      </c>
      <c r="N96" s="128" t="s">
        <v>54</v>
      </c>
      <c r="O96" s="129"/>
      <c r="P96" s="128" t="str">
        <f>IFERROR(VLOOKUP(#REF!,#REF!,6,0),"")</f>
        <v/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5.75" customHeight="1" x14ac:dyDescent="0.2">
      <c r="A97" s="2" t="str">
        <f>IFERROR(IF(#REF!=0,"Wrong Gender!",""),"")</f>
        <v/>
      </c>
      <c r="B97" s="21"/>
      <c r="C97" s="21" t="s">
        <v>54</v>
      </c>
      <c r="D97" s="21" t="s">
        <v>54</v>
      </c>
      <c r="E97" s="21" t="s">
        <v>54</v>
      </c>
      <c r="F97" s="21" t="s">
        <v>54</v>
      </c>
      <c r="G97" s="129"/>
      <c r="H97" s="128" t="str">
        <f>IFERROR(VLOOKUP(#REF!,#REF!,6,0),"")</f>
        <v/>
      </c>
      <c r="I97" s="117" t="str">
        <f>IFERROR(IF(#REF!=0,"Wrong Gender!",""),"")</f>
        <v/>
      </c>
      <c r="J97" s="128"/>
      <c r="K97" s="128" t="s">
        <v>54</v>
      </c>
      <c r="L97" s="128" t="s">
        <v>54</v>
      </c>
      <c r="M97" s="128" t="s">
        <v>54</v>
      </c>
      <c r="N97" s="128" t="s">
        <v>54</v>
      </c>
      <c r="O97" s="129"/>
      <c r="P97" s="128" t="str">
        <f>IFERROR(VLOOKUP(#REF!,#REF!,6,0),"")</f>
        <v/>
      </c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5.75" customHeight="1" x14ac:dyDescent="0.2">
      <c r="A98" s="2" t="str">
        <f>IFERROR(IF(#REF!=0,"Wrong Gender!",""),"")</f>
        <v/>
      </c>
      <c r="B98" s="21"/>
      <c r="C98" s="21" t="s">
        <v>54</v>
      </c>
      <c r="D98" s="21" t="s">
        <v>54</v>
      </c>
      <c r="E98" s="21" t="s">
        <v>54</v>
      </c>
      <c r="F98" s="21" t="s">
        <v>54</v>
      </c>
      <c r="G98" s="129"/>
      <c r="H98" s="128" t="str">
        <f>IFERROR(VLOOKUP(#REF!,#REF!,6,0),"")</f>
        <v/>
      </c>
      <c r="I98" s="117" t="str">
        <f>IFERROR(IF(#REF!=0,"Wrong Gender!",""),"")</f>
        <v/>
      </c>
      <c r="J98" s="128"/>
      <c r="K98" s="128" t="s">
        <v>54</v>
      </c>
      <c r="L98" s="128" t="s">
        <v>54</v>
      </c>
      <c r="M98" s="128" t="s">
        <v>54</v>
      </c>
      <c r="N98" s="128" t="s">
        <v>54</v>
      </c>
      <c r="O98" s="129"/>
      <c r="P98" s="128" t="str">
        <f>IFERROR(VLOOKUP(#REF!,#REF!,6,0),"")</f>
        <v/>
      </c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5.75" customHeight="1" x14ac:dyDescent="0.2">
      <c r="A99" s="2" t="str">
        <f>IFERROR(IF(#REF!=0,"Wrong Gender!",""),"")</f>
        <v/>
      </c>
      <c r="B99" s="21"/>
      <c r="C99" s="21" t="s">
        <v>54</v>
      </c>
      <c r="D99" s="21" t="s">
        <v>54</v>
      </c>
      <c r="E99" s="21" t="s">
        <v>54</v>
      </c>
      <c r="F99" s="21" t="s">
        <v>54</v>
      </c>
      <c r="G99" s="129"/>
      <c r="H99" s="128" t="str">
        <f>IFERROR(VLOOKUP(#REF!,#REF!,6,0),"")</f>
        <v/>
      </c>
      <c r="I99" s="117" t="str">
        <f>IFERROR(IF(#REF!=0,"Wrong Gender!",""),"")</f>
        <v/>
      </c>
      <c r="J99" s="128"/>
      <c r="K99" s="128" t="s">
        <v>54</v>
      </c>
      <c r="L99" s="128" t="s">
        <v>54</v>
      </c>
      <c r="M99" s="128" t="s">
        <v>54</v>
      </c>
      <c r="N99" s="128" t="s">
        <v>54</v>
      </c>
      <c r="O99" s="129"/>
      <c r="P99" s="128" t="str">
        <f>IFERROR(VLOOKUP(#REF!,#REF!,6,0),"")</f>
        <v/>
      </c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5.75" customHeight="1" x14ac:dyDescent="0.2">
      <c r="A100" s="2" t="str">
        <f>IFERROR(IF(#REF!=0,"Wrong Gender!",""),"")</f>
        <v/>
      </c>
      <c r="B100" s="21"/>
      <c r="C100" s="21" t="s">
        <v>54</v>
      </c>
      <c r="D100" s="21" t="s">
        <v>54</v>
      </c>
      <c r="E100" s="21" t="s">
        <v>54</v>
      </c>
      <c r="F100" s="21" t="s">
        <v>54</v>
      </c>
      <c r="G100" s="129"/>
      <c r="H100" s="128" t="str">
        <f>IFERROR(VLOOKUP(#REF!,#REF!,6,0),"")</f>
        <v/>
      </c>
      <c r="I100" s="117" t="str">
        <f>IFERROR(IF(#REF!=0,"Wrong Gender!",""),"")</f>
        <v/>
      </c>
      <c r="J100" s="128"/>
      <c r="K100" s="128" t="s">
        <v>54</v>
      </c>
      <c r="L100" s="128" t="s">
        <v>54</v>
      </c>
      <c r="M100" s="128" t="s">
        <v>54</v>
      </c>
      <c r="N100" s="128" t="s">
        <v>54</v>
      </c>
      <c r="O100" s="129"/>
      <c r="P100" s="128" t="str">
        <f>IFERROR(VLOOKUP(#REF!,#REF!,6,0),"")</f>
        <v/>
      </c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5.75" customHeight="1" x14ac:dyDescent="0.2">
      <c r="A101" s="2" t="str">
        <f>IFERROR(IF(#REF!=0,"Wrong Gender!",""),"")</f>
        <v/>
      </c>
      <c r="B101" s="21"/>
      <c r="C101" s="21" t="s">
        <v>54</v>
      </c>
      <c r="D101" s="21" t="s">
        <v>54</v>
      </c>
      <c r="E101" s="21" t="s">
        <v>54</v>
      </c>
      <c r="F101" s="21" t="s">
        <v>54</v>
      </c>
      <c r="G101" s="129"/>
      <c r="H101" s="128" t="str">
        <f>IFERROR(VLOOKUP(#REF!,#REF!,6,0),"")</f>
        <v/>
      </c>
      <c r="I101" s="117" t="str">
        <f>IFERROR(IF(#REF!=0,"Wrong Gender!",""),"")</f>
        <v/>
      </c>
      <c r="J101" s="128"/>
      <c r="K101" s="128" t="s">
        <v>54</v>
      </c>
      <c r="L101" s="128" t="s">
        <v>54</v>
      </c>
      <c r="M101" s="128" t="s">
        <v>54</v>
      </c>
      <c r="N101" s="128" t="s">
        <v>54</v>
      </c>
      <c r="O101" s="129"/>
      <c r="P101" s="128" t="str">
        <f>IFERROR(VLOOKUP(#REF!,#REF!,6,0),"")</f>
        <v/>
      </c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5.75" customHeight="1" x14ac:dyDescent="0.2">
      <c r="A102" s="2" t="str">
        <f>IFERROR(IF(#REF!=0,"Wrong Gender!",""),"")</f>
        <v/>
      </c>
      <c r="B102" s="21"/>
      <c r="C102" s="21" t="s">
        <v>54</v>
      </c>
      <c r="D102" s="21" t="s">
        <v>54</v>
      </c>
      <c r="E102" s="21" t="s">
        <v>54</v>
      </c>
      <c r="F102" s="21" t="s">
        <v>54</v>
      </c>
      <c r="G102" s="129"/>
      <c r="H102" s="128" t="str">
        <f>IFERROR(VLOOKUP(#REF!,#REF!,6,0),"")</f>
        <v/>
      </c>
      <c r="I102" s="117" t="str">
        <f>IFERROR(IF(#REF!=0,"Wrong Gender!",""),"")</f>
        <v/>
      </c>
      <c r="J102" s="128"/>
      <c r="K102" s="128" t="s">
        <v>54</v>
      </c>
      <c r="L102" s="128" t="s">
        <v>54</v>
      </c>
      <c r="M102" s="128" t="s">
        <v>54</v>
      </c>
      <c r="N102" s="128" t="s">
        <v>54</v>
      </c>
      <c r="O102" s="129"/>
      <c r="P102" s="128" t="str">
        <f>IFERROR(VLOOKUP(#REF!,#REF!,6,0),"")</f>
        <v/>
      </c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5.75" customHeight="1" x14ac:dyDescent="0.2">
      <c r="A103" s="2" t="str">
        <f>IFERROR(IF(#REF!=0,"Wrong Gender!",""),"")</f>
        <v/>
      </c>
      <c r="B103" s="21"/>
      <c r="C103" s="21" t="s">
        <v>54</v>
      </c>
      <c r="D103" s="21" t="s">
        <v>54</v>
      </c>
      <c r="E103" s="21" t="s">
        <v>54</v>
      </c>
      <c r="F103" s="21" t="s">
        <v>54</v>
      </c>
      <c r="G103" s="129"/>
      <c r="H103" s="128" t="str">
        <f>IFERROR(VLOOKUP(#REF!,#REF!,6,0),"")</f>
        <v/>
      </c>
      <c r="I103" s="117" t="str">
        <f>IFERROR(IF(#REF!=0,"Wrong Gender!",""),"")</f>
        <v/>
      </c>
      <c r="J103" s="128"/>
      <c r="K103" s="128" t="s">
        <v>54</v>
      </c>
      <c r="L103" s="128" t="s">
        <v>54</v>
      </c>
      <c r="M103" s="128" t="s">
        <v>54</v>
      </c>
      <c r="N103" s="128" t="s">
        <v>54</v>
      </c>
      <c r="O103" s="129"/>
      <c r="P103" s="128" t="str">
        <f>IFERROR(VLOOKUP(#REF!,#REF!,6,0),"")</f>
        <v/>
      </c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5.75" customHeight="1" x14ac:dyDescent="0.2">
      <c r="A104" s="2" t="str">
        <f>IFERROR(IF(#REF!=0,"Wrong Gender!",""),"")</f>
        <v/>
      </c>
      <c r="B104" s="21"/>
      <c r="C104" s="21" t="s">
        <v>54</v>
      </c>
      <c r="D104" s="21" t="s">
        <v>54</v>
      </c>
      <c r="E104" s="21" t="s">
        <v>54</v>
      </c>
      <c r="F104" s="21" t="s">
        <v>54</v>
      </c>
      <c r="G104" s="129"/>
      <c r="H104" s="128" t="str">
        <f>IFERROR(VLOOKUP(#REF!,#REF!,6,0),"")</f>
        <v/>
      </c>
      <c r="I104" s="117" t="str">
        <f>IFERROR(IF(#REF!=0,"Wrong Gender!",""),"")</f>
        <v/>
      </c>
      <c r="J104" s="128"/>
      <c r="K104" s="128" t="s">
        <v>54</v>
      </c>
      <c r="L104" s="128" t="s">
        <v>54</v>
      </c>
      <c r="M104" s="128" t="s">
        <v>54</v>
      </c>
      <c r="N104" s="128" t="s">
        <v>54</v>
      </c>
      <c r="O104" s="129"/>
      <c r="P104" s="128" t="str">
        <f>IFERROR(VLOOKUP(#REF!,#REF!,6,0),"")</f>
        <v/>
      </c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5.75" customHeight="1" x14ac:dyDescent="0.2">
      <c r="A105" s="2" t="str">
        <f>IFERROR(IF(#REF!=0,"Wrong Gender!",""),"")</f>
        <v/>
      </c>
      <c r="B105" s="21"/>
      <c r="C105" s="21" t="s">
        <v>54</v>
      </c>
      <c r="D105" s="21" t="s">
        <v>54</v>
      </c>
      <c r="E105" s="21" t="s">
        <v>54</v>
      </c>
      <c r="F105" s="21" t="s">
        <v>54</v>
      </c>
      <c r="G105" s="129"/>
      <c r="H105" s="128" t="str">
        <f>IFERROR(VLOOKUP(#REF!,#REF!,6,0),"")</f>
        <v/>
      </c>
      <c r="I105" s="117" t="str">
        <f>IFERROR(IF(#REF!=0,"Wrong Gender!",""),"")</f>
        <v/>
      </c>
      <c r="J105" s="128"/>
      <c r="K105" s="128" t="s">
        <v>54</v>
      </c>
      <c r="L105" s="128" t="s">
        <v>54</v>
      </c>
      <c r="M105" s="128" t="s">
        <v>54</v>
      </c>
      <c r="N105" s="128" t="s">
        <v>54</v>
      </c>
      <c r="O105" s="129"/>
      <c r="P105" s="128" t="str">
        <f>IFERROR(VLOOKUP(#REF!,#REF!,6,0),"")</f>
        <v/>
      </c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5.75" customHeight="1" x14ac:dyDescent="0.2">
      <c r="A106" s="2" t="str">
        <f>IFERROR(IF(#REF!=0,"Wrong Gender!",""),"")</f>
        <v/>
      </c>
      <c r="B106" s="21"/>
      <c r="C106" s="21" t="s">
        <v>54</v>
      </c>
      <c r="D106" s="21" t="s">
        <v>54</v>
      </c>
      <c r="E106" s="21" t="s">
        <v>54</v>
      </c>
      <c r="F106" s="21" t="s">
        <v>54</v>
      </c>
      <c r="G106" s="129"/>
      <c r="H106" s="128" t="str">
        <f>IFERROR(VLOOKUP(#REF!,#REF!,6,0),"")</f>
        <v/>
      </c>
      <c r="I106" s="117" t="str">
        <f>IFERROR(IF(#REF!=0,"Wrong Gender!",""),"")</f>
        <v/>
      </c>
      <c r="J106" s="128"/>
      <c r="K106" s="128" t="s">
        <v>54</v>
      </c>
      <c r="L106" s="128" t="s">
        <v>54</v>
      </c>
      <c r="M106" s="128" t="s">
        <v>54</v>
      </c>
      <c r="N106" s="128" t="s">
        <v>54</v>
      </c>
      <c r="O106" s="129"/>
      <c r="P106" s="128" t="str">
        <f>IFERROR(VLOOKUP(#REF!,#REF!,6,0),"")</f>
        <v/>
      </c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5.75" customHeight="1" x14ac:dyDescent="0.2">
      <c r="A107" s="2" t="str">
        <f>IFERROR(IF(#REF!=0,"Wrong Gender!",""),"")</f>
        <v/>
      </c>
      <c r="B107" s="21"/>
      <c r="C107" s="21" t="s">
        <v>54</v>
      </c>
      <c r="D107" s="21" t="s">
        <v>54</v>
      </c>
      <c r="E107" s="21" t="s">
        <v>54</v>
      </c>
      <c r="F107" s="21" t="s">
        <v>54</v>
      </c>
      <c r="G107" s="129"/>
      <c r="H107" s="128" t="str">
        <f>IFERROR(VLOOKUP(#REF!,#REF!,6,0),"")</f>
        <v/>
      </c>
      <c r="I107" s="117" t="str">
        <f>IFERROR(IF(#REF!=0,"Wrong Gender!",""),"")</f>
        <v/>
      </c>
      <c r="J107" s="128"/>
      <c r="K107" s="128" t="s">
        <v>54</v>
      </c>
      <c r="L107" s="128" t="s">
        <v>54</v>
      </c>
      <c r="M107" s="128" t="s">
        <v>54</v>
      </c>
      <c r="N107" s="128" t="s">
        <v>54</v>
      </c>
      <c r="O107" s="129"/>
      <c r="P107" s="128" t="str">
        <f>IFERROR(VLOOKUP(#REF!,#REF!,6,0),"")</f>
        <v/>
      </c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5.75" customHeight="1" x14ac:dyDescent="0.2">
      <c r="A108" s="2" t="str">
        <f>IFERROR(IF(#REF!=0,"Wrong Gender!",""),"")</f>
        <v/>
      </c>
      <c r="B108" s="21"/>
      <c r="C108" s="21" t="s">
        <v>54</v>
      </c>
      <c r="D108" s="21" t="s">
        <v>54</v>
      </c>
      <c r="E108" s="21" t="s">
        <v>54</v>
      </c>
      <c r="F108" s="21" t="s">
        <v>54</v>
      </c>
      <c r="G108" s="129"/>
      <c r="H108" s="128" t="str">
        <f>IFERROR(VLOOKUP(#REF!,#REF!,6,0),"")</f>
        <v/>
      </c>
      <c r="I108" s="117" t="str">
        <f>IFERROR(IF(#REF!=0,"Wrong Gender!",""),"")</f>
        <v/>
      </c>
      <c r="J108" s="128"/>
      <c r="K108" s="128" t="s">
        <v>54</v>
      </c>
      <c r="L108" s="128" t="s">
        <v>54</v>
      </c>
      <c r="M108" s="128" t="s">
        <v>54</v>
      </c>
      <c r="N108" s="128" t="s">
        <v>54</v>
      </c>
      <c r="O108" s="129"/>
      <c r="P108" s="128" t="str">
        <f>IFERROR(VLOOKUP(#REF!,#REF!,6,0),"")</f>
        <v/>
      </c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5.75" customHeight="1" x14ac:dyDescent="0.2">
      <c r="A109" s="2" t="str">
        <f>IFERROR(IF(#REF!=0,"Wrong Gender!",""),"")</f>
        <v/>
      </c>
      <c r="B109" s="21"/>
      <c r="C109" s="21" t="s">
        <v>54</v>
      </c>
      <c r="D109" s="21" t="s">
        <v>54</v>
      </c>
      <c r="E109" s="21" t="s">
        <v>54</v>
      </c>
      <c r="F109" s="21" t="s">
        <v>54</v>
      </c>
      <c r="G109" s="129"/>
      <c r="H109" s="128" t="str">
        <f>IFERROR(VLOOKUP(#REF!,#REF!,6,0),"")</f>
        <v/>
      </c>
      <c r="I109" s="117" t="str">
        <f>IFERROR(IF(#REF!=0,"Wrong Gender!",""),"")</f>
        <v/>
      </c>
      <c r="J109" s="128"/>
      <c r="K109" s="128" t="s">
        <v>54</v>
      </c>
      <c r="L109" s="128" t="s">
        <v>54</v>
      </c>
      <c r="M109" s="128" t="s">
        <v>54</v>
      </c>
      <c r="N109" s="128" t="s">
        <v>54</v>
      </c>
      <c r="O109" s="129"/>
      <c r="P109" s="128" t="str">
        <f>IFERROR(VLOOKUP(#REF!,#REF!,6,0),"")</f>
        <v/>
      </c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5.75" customHeight="1" x14ac:dyDescent="0.2">
      <c r="A110" s="2" t="str">
        <f>IFERROR(IF(#REF!=0,"Wrong Gender!",""),"")</f>
        <v/>
      </c>
      <c r="B110" s="21"/>
      <c r="C110" s="21" t="s">
        <v>54</v>
      </c>
      <c r="D110" s="21" t="s">
        <v>54</v>
      </c>
      <c r="E110" s="21" t="s">
        <v>54</v>
      </c>
      <c r="F110" s="21" t="s">
        <v>54</v>
      </c>
      <c r="G110" s="129"/>
      <c r="H110" s="128" t="str">
        <f>IFERROR(VLOOKUP(#REF!,#REF!,6,0),"")</f>
        <v/>
      </c>
      <c r="I110" s="117" t="str">
        <f>IFERROR(IF(#REF!=0,"Wrong Gender!",""),"")</f>
        <v/>
      </c>
      <c r="J110" s="128"/>
      <c r="K110" s="128" t="s">
        <v>54</v>
      </c>
      <c r="L110" s="128" t="s">
        <v>54</v>
      </c>
      <c r="M110" s="128" t="s">
        <v>54</v>
      </c>
      <c r="N110" s="128" t="s">
        <v>54</v>
      </c>
      <c r="O110" s="129"/>
      <c r="P110" s="128" t="str">
        <f>IFERROR(VLOOKUP(#REF!,#REF!,6,0),"")</f>
        <v/>
      </c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5.75" customHeight="1" x14ac:dyDescent="0.2">
      <c r="A111" s="2" t="str">
        <f>IFERROR(IF(#REF!=0,"Wrong Gender!",""),"")</f>
        <v/>
      </c>
      <c r="B111" s="21"/>
      <c r="C111" s="21" t="s">
        <v>54</v>
      </c>
      <c r="D111" s="21" t="s">
        <v>54</v>
      </c>
      <c r="E111" s="21" t="s">
        <v>54</v>
      </c>
      <c r="F111" s="21" t="s">
        <v>54</v>
      </c>
      <c r="G111" s="129"/>
      <c r="H111" s="128" t="str">
        <f>IFERROR(VLOOKUP(#REF!,#REF!,6,0),"")</f>
        <v/>
      </c>
      <c r="I111" s="117" t="str">
        <f>IFERROR(IF(#REF!=0,"Wrong Gender!",""),"")</f>
        <v/>
      </c>
      <c r="J111" s="128"/>
      <c r="K111" s="128" t="s">
        <v>54</v>
      </c>
      <c r="L111" s="128" t="s">
        <v>54</v>
      </c>
      <c r="M111" s="128" t="s">
        <v>54</v>
      </c>
      <c r="N111" s="128" t="s">
        <v>54</v>
      </c>
      <c r="O111" s="129"/>
      <c r="P111" s="128" t="str">
        <f>IFERROR(VLOOKUP(#REF!,#REF!,6,0),"")</f>
        <v/>
      </c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5.75" customHeight="1" x14ac:dyDescent="0.2">
      <c r="A112" s="2" t="str">
        <f>IFERROR(IF(#REF!=0,"Wrong Gender!",""),"")</f>
        <v/>
      </c>
      <c r="B112" s="21"/>
      <c r="C112" s="21" t="s">
        <v>54</v>
      </c>
      <c r="D112" s="21" t="s">
        <v>54</v>
      </c>
      <c r="E112" s="21" t="s">
        <v>54</v>
      </c>
      <c r="F112" s="21" t="s">
        <v>54</v>
      </c>
      <c r="G112" s="129"/>
      <c r="H112" s="128" t="str">
        <f>IFERROR(VLOOKUP(#REF!,#REF!,6,0),"")</f>
        <v/>
      </c>
      <c r="I112" s="117" t="str">
        <f>IFERROR(IF(#REF!=0,"Wrong Gender!",""),"")</f>
        <v/>
      </c>
      <c r="J112" s="128"/>
      <c r="K112" s="128" t="s">
        <v>54</v>
      </c>
      <c r="L112" s="128" t="s">
        <v>54</v>
      </c>
      <c r="M112" s="128" t="s">
        <v>54</v>
      </c>
      <c r="N112" s="128" t="s">
        <v>54</v>
      </c>
      <c r="O112" s="129"/>
      <c r="P112" s="128" t="str">
        <f>IFERROR(VLOOKUP(#REF!,#REF!,6,0),"")</f>
        <v/>
      </c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5.75" customHeight="1" x14ac:dyDescent="0.2">
      <c r="A113" s="2" t="str">
        <f>IFERROR(IF(#REF!=0,"Wrong Gender!",""),"")</f>
        <v/>
      </c>
      <c r="B113" s="21"/>
      <c r="C113" s="21" t="s">
        <v>54</v>
      </c>
      <c r="D113" s="21" t="s">
        <v>54</v>
      </c>
      <c r="E113" s="21" t="s">
        <v>54</v>
      </c>
      <c r="F113" s="21" t="s">
        <v>54</v>
      </c>
      <c r="G113" s="129"/>
      <c r="H113" s="128" t="str">
        <f>IFERROR(VLOOKUP(#REF!,#REF!,6,0),"")</f>
        <v/>
      </c>
      <c r="I113" s="117" t="str">
        <f>IFERROR(IF(#REF!=0,"Wrong Gender!",""),"")</f>
        <v/>
      </c>
      <c r="J113" s="128"/>
      <c r="K113" s="128" t="s">
        <v>54</v>
      </c>
      <c r="L113" s="128" t="s">
        <v>54</v>
      </c>
      <c r="M113" s="128" t="s">
        <v>54</v>
      </c>
      <c r="N113" s="128" t="s">
        <v>54</v>
      </c>
      <c r="O113" s="129"/>
      <c r="P113" s="128" t="str">
        <f>IFERROR(VLOOKUP(#REF!,#REF!,6,0),"")</f>
        <v/>
      </c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5.75" customHeight="1" x14ac:dyDescent="0.2">
      <c r="A114" s="2" t="str">
        <f>IFERROR(IF(#REF!=0,"Wrong Gender!",""),"")</f>
        <v/>
      </c>
      <c r="B114" s="21"/>
      <c r="C114" s="21" t="s">
        <v>54</v>
      </c>
      <c r="D114" s="21" t="s">
        <v>54</v>
      </c>
      <c r="E114" s="21" t="s">
        <v>54</v>
      </c>
      <c r="F114" s="21" t="s">
        <v>54</v>
      </c>
      <c r="G114" s="129"/>
      <c r="H114" s="128" t="str">
        <f>IFERROR(VLOOKUP(#REF!,#REF!,6,0),"")</f>
        <v/>
      </c>
      <c r="I114" s="117" t="str">
        <f>IFERROR(IF(#REF!=0,"Wrong Gender!",""),"")</f>
        <v/>
      </c>
      <c r="J114" s="128"/>
      <c r="K114" s="128" t="s">
        <v>54</v>
      </c>
      <c r="L114" s="128" t="s">
        <v>54</v>
      </c>
      <c r="M114" s="128" t="s">
        <v>54</v>
      </c>
      <c r="N114" s="128" t="s">
        <v>54</v>
      </c>
      <c r="O114" s="129"/>
      <c r="P114" s="128" t="str">
        <f>IFERROR(VLOOKUP(#REF!,#REF!,6,0),"")</f>
        <v/>
      </c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5.75" customHeight="1" x14ac:dyDescent="0.2">
      <c r="A115" s="2" t="str">
        <f>IFERROR(IF(#REF!=0,"Wrong Gender!",""),"")</f>
        <v/>
      </c>
      <c r="B115" s="21"/>
      <c r="C115" s="21" t="s">
        <v>54</v>
      </c>
      <c r="D115" s="21" t="s">
        <v>54</v>
      </c>
      <c r="E115" s="21" t="s">
        <v>54</v>
      </c>
      <c r="F115" s="21" t="s">
        <v>54</v>
      </c>
      <c r="G115" s="129"/>
      <c r="H115" s="128" t="str">
        <f>IFERROR(VLOOKUP(#REF!,#REF!,6,0),"")</f>
        <v/>
      </c>
      <c r="I115" s="117" t="str">
        <f>IFERROR(IF(#REF!=0,"Wrong Gender!",""),"")</f>
        <v/>
      </c>
      <c r="J115" s="128"/>
      <c r="K115" s="128" t="s">
        <v>54</v>
      </c>
      <c r="L115" s="128" t="s">
        <v>54</v>
      </c>
      <c r="M115" s="128" t="s">
        <v>54</v>
      </c>
      <c r="N115" s="128" t="s">
        <v>54</v>
      </c>
      <c r="O115" s="129"/>
      <c r="P115" s="128" t="str">
        <f>IFERROR(VLOOKUP(#REF!,#REF!,6,0),"")</f>
        <v/>
      </c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5.75" customHeight="1" x14ac:dyDescent="0.2">
      <c r="A116" s="2" t="str">
        <f>IFERROR(IF(#REF!=0,"Wrong Gender!",""),"")</f>
        <v/>
      </c>
      <c r="B116" s="21"/>
      <c r="C116" s="21" t="s">
        <v>54</v>
      </c>
      <c r="D116" s="21" t="s">
        <v>54</v>
      </c>
      <c r="E116" s="21" t="s">
        <v>54</v>
      </c>
      <c r="F116" s="21" t="s">
        <v>54</v>
      </c>
      <c r="G116" s="129"/>
      <c r="H116" s="128" t="str">
        <f>IFERROR(VLOOKUP(#REF!,#REF!,6,0),"")</f>
        <v/>
      </c>
      <c r="I116" s="117" t="str">
        <f>IFERROR(IF(#REF!=0,"Wrong Gender!",""),"")</f>
        <v/>
      </c>
      <c r="J116" s="128"/>
      <c r="K116" s="128" t="s">
        <v>54</v>
      </c>
      <c r="L116" s="128" t="s">
        <v>54</v>
      </c>
      <c r="M116" s="128" t="s">
        <v>54</v>
      </c>
      <c r="N116" s="128" t="s">
        <v>54</v>
      </c>
      <c r="O116" s="129"/>
      <c r="P116" s="128" t="str">
        <f>IFERROR(VLOOKUP(#REF!,#REF!,6,0),"")</f>
        <v/>
      </c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5.75" customHeight="1" x14ac:dyDescent="0.2">
      <c r="A117" s="2" t="str">
        <f>IFERROR(IF(#REF!=0,"Wrong Gender!",""),"")</f>
        <v/>
      </c>
      <c r="B117" s="21"/>
      <c r="C117" s="21" t="s">
        <v>54</v>
      </c>
      <c r="D117" s="21" t="s">
        <v>54</v>
      </c>
      <c r="E117" s="21" t="s">
        <v>54</v>
      </c>
      <c r="F117" s="21" t="s">
        <v>54</v>
      </c>
      <c r="G117" s="129"/>
      <c r="H117" s="128" t="str">
        <f>IFERROR(VLOOKUP(#REF!,#REF!,6,0),"")</f>
        <v/>
      </c>
      <c r="I117" s="117" t="str">
        <f>IFERROR(IF(#REF!=0,"Wrong Gender!",""),"")</f>
        <v/>
      </c>
      <c r="J117" s="128"/>
      <c r="K117" s="128" t="s">
        <v>54</v>
      </c>
      <c r="L117" s="128" t="s">
        <v>54</v>
      </c>
      <c r="M117" s="128" t="s">
        <v>54</v>
      </c>
      <c r="N117" s="128" t="s">
        <v>54</v>
      </c>
      <c r="O117" s="129"/>
      <c r="P117" s="128" t="str">
        <f>IFERROR(VLOOKUP(#REF!,#REF!,6,0),"")</f>
        <v/>
      </c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5.75" customHeight="1" x14ac:dyDescent="0.2">
      <c r="A118" s="2" t="str">
        <f>IFERROR(IF(#REF!=0,"Wrong Gender!",""),"")</f>
        <v/>
      </c>
      <c r="B118" s="21"/>
      <c r="C118" s="21" t="s">
        <v>54</v>
      </c>
      <c r="D118" s="21" t="s">
        <v>54</v>
      </c>
      <c r="E118" s="21" t="s">
        <v>54</v>
      </c>
      <c r="F118" s="21" t="s">
        <v>54</v>
      </c>
      <c r="G118" s="129"/>
      <c r="H118" s="128" t="str">
        <f>IFERROR(VLOOKUP(#REF!,#REF!,6,0),"")</f>
        <v/>
      </c>
      <c r="I118" s="117" t="str">
        <f>IFERROR(IF(#REF!=0,"Wrong Gender!",""),"")</f>
        <v/>
      </c>
      <c r="J118" s="128"/>
      <c r="K118" s="128" t="s">
        <v>54</v>
      </c>
      <c r="L118" s="128" t="s">
        <v>54</v>
      </c>
      <c r="M118" s="128" t="s">
        <v>54</v>
      </c>
      <c r="N118" s="128" t="s">
        <v>54</v>
      </c>
      <c r="O118" s="129"/>
      <c r="P118" s="128" t="str">
        <f>IFERROR(VLOOKUP(#REF!,#REF!,6,0),"")</f>
        <v/>
      </c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5.75" customHeight="1" x14ac:dyDescent="0.2">
      <c r="A119" s="2" t="str">
        <f>IFERROR(IF(#REF!=0,"Wrong Gender!",""),"")</f>
        <v/>
      </c>
      <c r="B119" s="21"/>
      <c r="C119" s="21" t="s">
        <v>54</v>
      </c>
      <c r="D119" s="21" t="s">
        <v>54</v>
      </c>
      <c r="E119" s="21" t="s">
        <v>54</v>
      </c>
      <c r="F119" s="21" t="s">
        <v>54</v>
      </c>
      <c r="G119" s="129"/>
      <c r="H119" s="128" t="str">
        <f>IFERROR(VLOOKUP(#REF!,#REF!,6,0),"")</f>
        <v/>
      </c>
      <c r="I119" s="117" t="str">
        <f>IFERROR(IF(#REF!=0,"Wrong Gender!",""),"")</f>
        <v/>
      </c>
      <c r="J119" s="128"/>
      <c r="K119" s="128" t="s">
        <v>54</v>
      </c>
      <c r="L119" s="128" t="s">
        <v>54</v>
      </c>
      <c r="M119" s="128" t="s">
        <v>54</v>
      </c>
      <c r="N119" s="128" t="s">
        <v>54</v>
      </c>
      <c r="O119" s="129"/>
      <c r="P119" s="128" t="str">
        <f>IFERROR(VLOOKUP(#REF!,#REF!,6,0),"")</f>
        <v/>
      </c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5.75" customHeight="1" x14ac:dyDescent="0.2">
      <c r="A120" s="2" t="str">
        <f>IFERROR(IF(#REF!=0,"Wrong Gender!",""),"")</f>
        <v/>
      </c>
      <c r="B120" s="21"/>
      <c r="C120" s="21" t="s">
        <v>54</v>
      </c>
      <c r="D120" s="21" t="s">
        <v>54</v>
      </c>
      <c r="E120" s="21" t="s">
        <v>54</v>
      </c>
      <c r="F120" s="21" t="s">
        <v>54</v>
      </c>
      <c r="G120" s="129"/>
      <c r="H120" s="128" t="str">
        <f>IFERROR(VLOOKUP(#REF!,#REF!,6,0),"")</f>
        <v/>
      </c>
      <c r="I120" s="117" t="str">
        <f>IFERROR(IF(#REF!=0,"Wrong Gender!",""),"")</f>
        <v/>
      </c>
      <c r="J120" s="128"/>
      <c r="K120" s="128" t="s">
        <v>54</v>
      </c>
      <c r="L120" s="128" t="s">
        <v>54</v>
      </c>
      <c r="M120" s="128" t="s">
        <v>54</v>
      </c>
      <c r="N120" s="128" t="s">
        <v>54</v>
      </c>
      <c r="O120" s="129"/>
      <c r="P120" s="128" t="str">
        <f>IFERROR(VLOOKUP(#REF!,#REF!,6,0),"")</f>
        <v/>
      </c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5.75" customHeight="1" x14ac:dyDescent="0.2">
      <c r="A121" s="2" t="str">
        <f>IFERROR(IF(#REF!=0,"Wrong Gender!",""),"")</f>
        <v/>
      </c>
      <c r="B121" s="21"/>
      <c r="C121" s="21" t="s">
        <v>54</v>
      </c>
      <c r="D121" s="21" t="s">
        <v>54</v>
      </c>
      <c r="E121" s="21" t="s">
        <v>54</v>
      </c>
      <c r="F121" s="21" t="s">
        <v>54</v>
      </c>
      <c r="G121" s="129"/>
      <c r="H121" s="128" t="str">
        <f>IFERROR(VLOOKUP(#REF!,#REF!,6,0),"")</f>
        <v/>
      </c>
      <c r="I121" s="117" t="str">
        <f>IFERROR(IF(#REF!=0,"Wrong Gender!",""),"")</f>
        <v/>
      </c>
      <c r="J121" s="128"/>
      <c r="K121" s="128" t="s">
        <v>54</v>
      </c>
      <c r="L121" s="128" t="s">
        <v>54</v>
      </c>
      <c r="M121" s="128" t="s">
        <v>54</v>
      </c>
      <c r="N121" s="128" t="s">
        <v>54</v>
      </c>
      <c r="O121" s="129"/>
      <c r="P121" s="128" t="str">
        <f>IFERROR(VLOOKUP(#REF!,#REF!,6,0),"")</f>
        <v/>
      </c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5.75" customHeight="1" x14ac:dyDescent="0.2">
      <c r="A122" s="2" t="str">
        <f>IFERROR(IF(#REF!=0,"Wrong Gender!",""),"")</f>
        <v/>
      </c>
      <c r="B122" s="21"/>
      <c r="C122" s="21" t="s">
        <v>54</v>
      </c>
      <c r="D122" s="21" t="s">
        <v>54</v>
      </c>
      <c r="E122" s="21" t="s">
        <v>54</v>
      </c>
      <c r="F122" s="21" t="s">
        <v>54</v>
      </c>
      <c r="G122" s="129"/>
      <c r="H122" s="128" t="str">
        <f>IFERROR(VLOOKUP(#REF!,#REF!,6,0),"")</f>
        <v/>
      </c>
      <c r="I122" s="117" t="str">
        <f>IFERROR(IF(#REF!=0,"Wrong Gender!",""),"")</f>
        <v/>
      </c>
      <c r="J122" s="128"/>
      <c r="K122" s="128" t="s">
        <v>54</v>
      </c>
      <c r="L122" s="128" t="s">
        <v>54</v>
      </c>
      <c r="M122" s="128" t="s">
        <v>54</v>
      </c>
      <c r="N122" s="128" t="s">
        <v>54</v>
      </c>
      <c r="O122" s="129"/>
      <c r="P122" s="128" t="str">
        <f>IFERROR(VLOOKUP(#REF!,#REF!,6,0),"")</f>
        <v/>
      </c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5.75" customHeight="1" x14ac:dyDescent="0.2">
      <c r="A123" s="2" t="str">
        <f>IFERROR(IF(#REF!=0,"Wrong Gender!",""),"")</f>
        <v/>
      </c>
      <c r="B123" s="21"/>
      <c r="C123" s="21" t="s">
        <v>54</v>
      </c>
      <c r="D123" s="21" t="s">
        <v>54</v>
      </c>
      <c r="E123" s="21" t="s">
        <v>54</v>
      </c>
      <c r="F123" s="21" t="s">
        <v>54</v>
      </c>
      <c r="G123" s="129"/>
      <c r="H123" s="128" t="str">
        <f>IFERROR(VLOOKUP(#REF!,#REF!,6,0),"")</f>
        <v/>
      </c>
      <c r="I123" s="117" t="str">
        <f>IFERROR(IF(#REF!=0,"Wrong Gender!",""),"")</f>
        <v/>
      </c>
      <c r="J123" s="128"/>
      <c r="K123" s="128" t="s">
        <v>54</v>
      </c>
      <c r="L123" s="128" t="s">
        <v>54</v>
      </c>
      <c r="M123" s="128" t="s">
        <v>54</v>
      </c>
      <c r="N123" s="128" t="s">
        <v>54</v>
      </c>
      <c r="O123" s="129"/>
      <c r="P123" s="128" t="str">
        <f>IFERROR(VLOOKUP(#REF!,#REF!,6,0),"")</f>
        <v/>
      </c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5.75" customHeight="1" x14ac:dyDescent="0.2">
      <c r="A124" s="2" t="str">
        <f>IFERROR(IF(#REF!=0,"Wrong Gender!",""),"")</f>
        <v/>
      </c>
      <c r="B124" s="21"/>
      <c r="C124" s="21" t="s">
        <v>54</v>
      </c>
      <c r="D124" s="21" t="s">
        <v>54</v>
      </c>
      <c r="E124" s="21" t="s">
        <v>54</v>
      </c>
      <c r="F124" s="21" t="s">
        <v>54</v>
      </c>
      <c r="G124" s="129"/>
      <c r="H124" s="128" t="str">
        <f>IFERROR(VLOOKUP(#REF!,#REF!,6,0),"")</f>
        <v/>
      </c>
      <c r="I124" s="117" t="str">
        <f>IFERROR(IF(#REF!=0,"Wrong Gender!",""),"")</f>
        <v/>
      </c>
      <c r="J124" s="128"/>
      <c r="K124" s="128" t="s">
        <v>54</v>
      </c>
      <c r="L124" s="128" t="s">
        <v>54</v>
      </c>
      <c r="M124" s="128" t="s">
        <v>54</v>
      </c>
      <c r="N124" s="128" t="s">
        <v>54</v>
      </c>
      <c r="O124" s="129"/>
      <c r="P124" s="128" t="str">
        <f>IFERROR(VLOOKUP(#REF!,#REF!,6,0),"")</f>
        <v/>
      </c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5.75" customHeight="1" x14ac:dyDescent="0.2">
      <c r="A125" s="2" t="str">
        <f>IFERROR(IF(#REF!=0,"Wrong Gender!",""),"")</f>
        <v/>
      </c>
      <c r="B125" s="21"/>
      <c r="C125" s="21" t="s">
        <v>54</v>
      </c>
      <c r="D125" s="21" t="s">
        <v>54</v>
      </c>
      <c r="E125" s="21" t="s">
        <v>54</v>
      </c>
      <c r="F125" s="21" t="s">
        <v>54</v>
      </c>
      <c r="G125" s="129"/>
      <c r="H125" s="128" t="str">
        <f>IFERROR(VLOOKUP(#REF!,#REF!,6,0),"")</f>
        <v/>
      </c>
      <c r="I125" s="117" t="str">
        <f>IFERROR(IF(#REF!=0,"Wrong Gender!",""),"")</f>
        <v/>
      </c>
      <c r="J125" s="128"/>
      <c r="K125" s="128" t="s">
        <v>54</v>
      </c>
      <c r="L125" s="128" t="s">
        <v>54</v>
      </c>
      <c r="M125" s="128" t="s">
        <v>54</v>
      </c>
      <c r="N125" s="128" t="s">
        <v>54</v>
      </c>
      <c r="O125" s="129"/>
      <c r="P125" s="128" t="str">
        <f>IFERROR(VLOOKUP(#REF!,#REF!,6,0),"")</f>
        <v/>
      </c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5.75" customHeight="1" x14ac:dyDescent="0.2">
      <c r="A126" s="2" t="str">
        <f>IFERROR(IF(#REF!=0,"Wrong Gender!",""),"")</f>
        <v/>
      </c>
      <c r="B126" s="21"/>
      <c r="C126" s="21" t="s">
        <v>54</v>
      </c>
      <c r="D126" s="21" t="s">
        <v>54</v>
      </c>
      <c r="E126" s="21" t="s">
        <v>54</v>
      </c>
      <c r="F126" s="21" t="s">
        <v>54</v>
      </c>
      <c r="G126" s="129"/>
      <c r="H126" s="128" t="str">
        <f>IFERROR(VLOOKUP(#REF!,#REF!,6,0),"")</f>
        <v/>
      </c>
      <c r="I126" s="117" t="str">
        <f>IFERROR(IF(#REF!=0,"Wrong Gender!",""),"")</f>
        <v/>
      </c>
      <c r="J126" s="128"/>
      <c r="K126" s="128" t="s">
        <v>54</v>
      </c>
      <c r="L126" s="128" t="s">
        <v>54</v>
      </c>
      <c r="M126" s="128" t="s">
        <v>54</v>
      </c>
      <c r="N126" s="128" t="s">
        <v>54</v>
      </c>
      <c r="O126" s="129"/>
      <c r="P126" s="128" t="str">
        <f>IFERROR(VLOOKUP(#REF!,#REF!,6,0),"")</f>
        <v/>
      </c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5.75" customHeight="1" x14ac:dyDescent="0.2">
      <c r="A127" s="2" t="str">
        <f>IFERROR(IF(#REF!=0,"Wrong Gender!",""),"")</f>
        <v/>
      </c>
      <c r="B127" s="21"/>
      <c r="C127" s="21" t="s">
        <v>54</v>
      </c>
      <c r="D127" s="21" t="s">
        <v>54</v>
      </c>
      <c r="E127" s="21" t="s">
        <v>54</v>
      </c>
      <c r="F127" s="21" t="s">
        <v>54</v>
      </c>
      <c r="G127" s="129"/>
      <c r="H127" s="128" t="str">
        <f>IFERROR(VLOOKUP(#REF!,#REF!,6,0),"")</f>
        <v/>
      </c>
      <c r="I127" s="117" t="str">
        <f>IFERROR(IF(#REF!=0,"Wrong Gender!",""),"")</f>
        <v/>
      </c>
      <c r="J127" s="128"/>
      <c r="K127" s="128" t="s">
        <v>54</v>
      </c>
      <c r="L127" s="128" t="s">
        <v>54</v>
      </c>
      <c r="M127" s="128" t="s">
        <v>54</v>
      </c>
      <c r="N127" s="128" t="s">
        <v>54</v>
      </c>
      <c r="O127" s="129"/>
      <c r="P127" s="128" t="str">
        <f>IFERROR(VLOOKUP(#REF!,#REF!,6,0),"")</f>
        <v/>
      </c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5.75" customHeight="1" x14ac:dyDescent="0.2">
      <c r="A128" s="2" t="str">
        <f>IFERROR(IF(#REF!=0,"Wrong Gender!",""),"")</f>
        <v/>
      </c>
      <c r="B128" s="21"/>
      <c r="C128" s="21" t="s">
        <v>54</v>
      </c>
      <c r="D128" s="21" t="s">
        <v>54</v>
      </c>
      <c r="E128" s="21" t="s">
        <v>54</v>
      </c>
      <c r="F128" s="21" t="s">
        <v>54</v>
      </c>
      <c r="G128" s="129"/>
      <c r="H128" s="128" t="str">
        <f>IFERROR(VLOOKUP(#REF!,#REF!,6,0),"")</f>
        <v/>
      </c>
      <c r="I128" s="117" t="str">
        <f>IFERROR(IF(#REF!=0,"Wrong Gender!",""),"")</f>
        <v/>
      </c>
      <c r="J128" s="128"/>
      <c r="K128" s="128" t="s">
        <v>54</v>
      </c>
      <c r="L128" s="128" t="s">
        <v>54</v>
      </c>
      <c r="M128" s="128" t="s">
        <v>54</v>
      </c>
      <c r="N128" s="128" t="s">
        <v>54</v>
      </c>
      <c r="O128" s="129"/>
      <c r="P128" s="128" t="str">
        <f>IFERROR(VLOOKUP(#REF!,#REF!,6,0),"")</f>
        <v/>
      </c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5.75" customHeight="1" x14ac:dyDescent="0.2">
      <c r="A129" s="2" t="str">
        <f>IFERROR(IF(#REF!=0,"Wrong Gender!",""),"")</f>
        <v/>
      </c>
      <c r="B129" s="21"/>
      <c r="C129" s="21" t="s">
        <v>54</v>
      </c>
      <c r="D129" s="21" t="s">
        <v>54</v>
      </c>
      <c r="E129" s="21" t="s">
        <v>54</v>
      </c>
      <c r="F129" s="21" t="s">
        <v>54</v>
      </c>
      <c r="G129" s="129"/>
      <c r="H129" s="128" t="str">
        <f>IFERROR(VLOOKUP(#REF!,#REF!,6,0),"")</f>
        <v/>
      </c>
      <c r="I129" s="117" t="str">
        <f>IFERROR(IF(#REF!=0,"Wrong Gender!",""),"")</f>
        <v/>
      </c>
      <c r="J129" s="128"/>
      <c r="K129" s="128" t="s">
        <v>54</v>
      </c>
      <c r="L129" s="128" t="s">
        <v>54</v>
      </c>
      <c r="M129" s="128" t="s">
        <v>54</v>
      </c>
      <c r="N129" s="128" t="s">
        <v>54</v>
      </c>
      <c r="O129" s="129"/>
      <c r="P129" s="128" t="str">
        <f>IFERROR(VLOOKUP(#REF!,#REF!,6,0),"")</f>
        <v/>
      </c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5.75" customHeight="1" x14ac:dyDescent="0.2">
      <c r="A130" s="2" t="str">
        <f>IFERROR(IF(#REF!=0,"Wrong Gender!",""),"")</f>
        <v/>
      </c>
      <c r="B130" s="21"/>
      <c r="C130" s="21" t="s">
        <v>54</v>
      </c>
      <c r="D130" s="21" t="s">
        <v>54</v>
      </c>
      <c r="E130" s="21" t="s">
        <v>54</v>
      </c>
      <c r="F130" s="21" t="s">
        <v>54</v>
      </c>
      <c r="G130" s="129"/>
      <c r="H130" s="128" t="str">
        <f>IFERROR(VLOOKUP(#REF!,#REF!,6,0),"")</f>
        <v/>
      </c>
      <c r="I130" s="117" t="str">
        <f>IFERROR(IF(#REF!=0,"Wrong Gender!",""),"")</f>
        <v/>
      </c>
      <c r="J130" s="128"/>
      <c r="K130" s="128" t="s">
        <v>54</v>
      </c>
      <c r="L130" s="128" t="s">
        <v>54</v>
      </c>
      <c r="M130" s="128" t="s">
        <v>54</v>
      </c>
      <c r="N130" s="128" t="s">
        <v>54</v>
      </c>
      <c r="O130" s="129"/>
      <c r="P130" s="128" t="str">
        <f>IFERROR(VLOOKUP(#REF!,#REF!,6,0),"")</f>
        <v/>
      </c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5.75" customHeight="1" x14ac:dyDescent="0.2">
      <c r="A131" s="2" t="str">
        <f>IFERROR(IF(#REF!=0,"Wrong Gender!",""),"")</f>
        <v/>
      </c>
      <c r="B131" s="21"/>
      <c r="C131" s="21" t="s">
        <v>54</v>
      </c>
      <c r="D131" s="21" t="s">
        <v>54</v>
      </c>
      <c r="E131" s="21" t="s">
        <v>54</v>
      </c>
      <c r="F131" s="21" t="s">
        <v>54</v>
      </c>
      <c r="G131" s="129"/>
      <c r="H131" s="128" t="str">
        <f>IFERROR(VLOOKUP(#REF!,#REF!,6,0),"")</f>
        <v/>
      </c>
      <c r="I131" s="117" t="str">
        <f>IFERROR(IF(#REF!=0,"Wrong Gender!",""),"")</f>
        <v/>
      </c>
      <c r="J131" s="128"/>
      <c r="K131" s="128" t="s">
        <v>54</v>
      </c>
      <c r="L131" s="128" t="s">
        <v>54</v>
      </c>
      <c r="M131" s="128" t="s">
        <v>54</v>
      </c>
      <c r="N131" s="128" t="s">
        <v>54</v>
      </c>
      <c r="O131" s="129"/>
      <c r="P131" s="128" t="str">
        <f>IFERROR(VLOOKUP(#REF!,#REF!,6,0),"")</f>
        <v/>
      </c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5.75" customHeight="1" x14ac:dyDescent="0.2">
      <c r="A132" s="2" t="str">
        <f>IFERROR(IF(#REF!=0,"Wrong Gender!",""),"")</f>
        <v/>
      </c>
      <c r="B132" s="21"/>
      <c r="C132" s="21" t="s">
        <v>54</v>
      </c>
      <c r="D132" s="21" t="s">
        <v>54</v>
      </c>
      <c r="E132" s="21" t="s">
        <v>54</v>
      </c>
      <c r="F132" s="21" t="s">
        <v>54</v>
      </c>
      <c r="G132" s="129"/>
      <c r="H132" s="128" t="str">
        <f>IFERROR(VLOOKUP(#REF!,#REF!,6,0),"")</f>
        <v/>
      </c>
      <c r="I132" s="117" t="str">
        <f>IFERROR(IF(#REF!=0,"Wrong Gender!",""),"")</f>
        <v/>
      </c>
      <c r="J132" s="128"/>
      <c r="K132" s="128" t="s">
        <v>54</v>
      </c>
      <c r="L132" s="128" t="s">
        <v>54</v>
      </c>
      <c r="M132" s="128" t="s">
        <v>54</v>
      </c>
      <c r="N132" s="128" t="s">
        <v>54</v>
      </c>
      <c r="O132" s="129"/>
      <c r="P132" s="128" t="str">
        <f>IFERROR(VLOOKUP(#REF!,#REF!,6,0),"")</f>
        <v/>
      </c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5.75" customHeight="1" x14ac:dyDescent="0.2">
      <c r="A133" s="2" t="str">
        <f>IFERROR(IF(#REF!=0,"Wrong Gender!",""),"")</f>
        <v/>
      </c>
      <c r="B133" s="21"/>
      <c r="C133" s="21" t="s">
        <v>54</v>
      </c>
      <c r="D133" s="21" t="s">
        <v>54</v>
      </c>
      <c r="E133" s="21" t="s">
        <v>54</v>
      </c>
      <c r="F133" s="21" t="s">
        <v>54</v>
      </c>
      <c r="G133" s="129"/>
      <c r="H133" s="128" t="str">
        <f>IFERROR(VLOOKUP(#REF!,#REF!,6,0),"")</f>
        <v/>
      </c>
      <c r="I133" s="117" t="str">
        <f>IFERROR(IF(#REF!=0,"Wrong Gender!",""),"")</f>
        <v/>
      </c>
      <c r="J133" s="128"/>
      <c r="K133" s="128" t="s">
        <v>54</v>
      </c>
      <c r="L133" s="128" t="s">
        <v>54</v>
      </c>
      <c r="M133" s="128" t="s">
        <v>54</v>
      </c>
      <c r="N133" s="128" t="s">
        <v>54</v>
      </c>
      <c r="O133" s="129"/>
      <c r="P133" s="128" t="str">
        <f>IFERROR(VLOOKUP(#REF!,#REF!,6,0),"")</f>
        <v/>
      </c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5.75" customHeight="1" x14ac:dyDescent="0.2">
      <c r="A134" s="2" t="str">
        <f>IFERROR(IF(#REF!=0,"Wrong Gender!",""),"")</f>
        <v/>
      </c>
      <c r="B134" s="21"/>
      <c r="C134" s="21" t="s">
        <v>54</v>
      </c>
      <c r="D134" s="21" t="s">
        <v>54</v>
      </c>
      <c r="E134" s="21" t="s">
        <v>54</v>
      </c>
      <c r="F134" s="21" t="s">
        <v>54</v>
      </c>
      <c r="G134" s="129"/>
      <c r="H134" s="128" t="str">
        <f>IFERROR(VLOOKUP(#REF!,#REF!,6,0),"")</f>
        <v/>
      </c>
      <c r="I134" s="117" t="str">
        <f>IFERROR(IF(#REF!=0,"Wrong Gender!",""),"")</f>
        <v/>
      </c>
      <c r="J134" s="128"/>
      <c r="K134" s="128" t="s">
        <v>54</v>
      </c>
      <c r="L134" s="128" t="s">
        <v>54</v>
      </c>
      <c r="M134" s="128" t="s">
        <v>54</v>
      </c>
      <c r="N134" s="128" t="s">
        <v>54</v>
      </c>
      <c r="O134" s="129"/>
      <c r="P134" s="128" t="str">
        <f>IFERROR(VLOOKUP(#REF!,#REF!,6,0),"")</f>
        <v/>
      </c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5.75" customHeight="1" x14ac:dyDescent="0.2">
      <c r="A135" s="2" t="str">
        <f>IFERROR(IF(#REF!=0,"Wrong Gender!",""),"")</f>
        <v/>
      </c>
      <c r="B135" s="21"/>
      <c r="C135" s="21" t="s">
        <v>54</v>
      </c>
      <c r="D135" s="21" t="s">
        <v>54</v>
      </c>
      <c r="E135" s="21" t="s">
        <v>54</v>
      </c>
      <c r="F135" s="21" t="s">
        <v>54</v>
      </c>
      <c r="G135" s="129"/>
      <c r="H135" s="128" t="str">
        <f>IFERROR(VLOOKUP(#REF!,#REF!,6,0),"")</f>
        <v/>
      </c>
      <c r="I135" s="117" t="str">
        <f>IFERROR(IF(#REF!=0,"Wrong Gender!",""),"")</f>
        <v/>
      </c>
      <c r="J135" s="128"/>
      <c r="K135" s="128" t="s">
        <v>54</v>
      </c>
      <c r="L135" s="128" t="s">
        <v>54</v>
      </c>
      <c r="M135" s="128" t="s">
        <v>54</v>
      </c>
      <c r="N135" s="128" t="s">
        <v>54</v>
      </c>
      <c r="O135" s="129"/>
      <c r="P135" s="128" t="str">
        <f>IFERROR(VLOOKUP(#REF!,#REF!,6,0),"")</f>
        <v/>
      </c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5.75" customHeight="1" x14ac:dyDescent="0.2">
      <c r="A136" s="2" t="str">
        <f>IFERROR(IF(#REF!=0,"Wrong Gender!",""),"")</f>
        <v/>
      </c>
      <c r="B136" s="21"/>
      <c r="C136" s="21" t="s">
        <v>54</v>
      </c>
      <c r="D136" s="21" t="s">
        <v>54</v>
      </c>
      <c r="E136" s="21" t="s">
        <v>54</v>
      </c>
      <c r="F136" s="21" t="s">
        <v>54</v>
      </c>
      <c r="G136" s="129"/>
      <c r="H136" s="128" t="str">
        <f>IFERROR(VLOOKUP(#REF!,#REF!,6,0),"")</f>
        <v/>
      </c>
      <c r="I136" s="117" t="str">
        <f>IFERROR(IF(#REF!=0,"Wrong Gender!",""),"")</f>
        <v/>
      </c>
      <c r="J136" s="128"/>
      <c r="K136" s="128" t="s">
        <v>54</v>
      </c>
      <c r="L136" s="128" t="s">
        <v>54</v>
      </c>
      <c r="M136" s="128" t="s">
        <v>54</v>
      </c>
      <c r="N136" s="128" t="s">
        <v>54</v>
      </c>
      <c r="O136" s="129"/>
      <c r="P136" s="128" t="str">
        <f>IFERROR(VLOOKUP(#REF!,#REF!,6,0),"")</f>
        <v/>
      </c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5.75" customHeight="1" x14ac:dyDescent="0.2">
      <c r="A137" s="2" t="str">
        <f>IFERROR(IF(#REF!=0,"Wrong Gender!",""),"")</f>
        <v/>
      </c>
      <c r="B137" s="21"/>
      <c r="C137" s="21" t="s">
        <v>54</v>
      </c>
      <c r="D137" s="21" t="s">
        <v>54</v>
      </c>
      <c r="E137" s="21" t="s">
        <v>54</v>
      </c>
      <c r="F137" s="21" t="s">
        <v>54</v>
      </c>
      <c r="G137" s="129"/>
      <c r="H137" s="128" t="str">
        <f>IFERROR(VLOOKUP(#REF!,#REF!,6,0),"")</f>
        <v/>
      </c>
      <c r="I137" s="117" t="str">
        <f>IFERROR(IF(#REF!=0,"Wrong Gender!",""),"")</f>
        <v/>
      </c>
      <c r="J137" s="128"/>
      <c r="K137" s="128" t="s">
        <v>54</v>
      </c>
      <c r="L137" s="128" t="s">
        <v>54</v>
      </c>
      <c r="M137" s="128" t="s">
        <v>54</v>
      </c>
      <c r="N137" s="128" t="s">
        <v>54</v>
      </c>
      <c r="O137" s="129"/>
      <c r="P137" s="128" t="str">
        <f>IFERROR(VLOOKUP(#REF!,#REF!,6,0),"")</f>
        <v/>
      </c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5.75" customHeight="1" x14ac:dyDescent="0.2">
      <c r="A138" s="2" t="str">
        <f>IFERROR(IF(#REF!=0,"Wrong Gender!",""),"")</f>
        <v/>
      </c>
      <c r="B138" s="21"/>
      <c r="C138" s="21" t="s">
        <v>54</v>
      </c>
      <c r="D138" s="21" t="s">
        <v>54</v>
      </c>
      <c r="E138" s="21" t="s">
        <v>54</v>
      </c>
      <c r="F138" s="21" t="s">
        <v>54</v>
      </c>
      <c r="G138" s="129"/>
      <c r="H138" s="128" t="str">
        <f>IFERROR(VLOOKUP(#REF!,#REF!,6,0),"")</f>
        <v/>
      </c>
      <c r="I138" s="117" t="str">
        <f>IFERROR(IF(#REF!=0,"Wrong Gender!",""),"")</f>
        <v/>
      </c>
      <c r="J138" s="128"/>
      <c r="K138" s="128" t="s">
        <v>54</v>
      </c>
      <c r="L138" s="128" t="s">
        <v>54</v>
      </c>
      <c r="M138" s="128" t="s">
        <v>54</v>
      </c>
      <c r="N138" s="128" t="s">
        <v>54</v>
      </c>
      <c r="O138" s="129"/>
      <c r="P138" s="128" t="str">
        <f>IFERROR(VLOOKUP(#REF!,#REF!,6,0),"")</f>
        <v/>
      </c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5.75" customHeight="1" x14ac:dyDescent="0.2">
      <c r="A139" s="2" t="str">
        <f>IFERROR(IF(#REF!=0,"Wrong Gender!",""),"")</f>
        <v/>
      </c>
      <c r="B139" s="21"/>
      <c r="C139" s="21" t="s">
        <v>54</v>
      </c>
      <c r="D139" s="21" t="s">
        <v>54</v>
      </c>
      <c r="E139" s="21" t="s">
        <v>54</v>
      </c>
      <c r="F139" s="21" t="s">
        <v>54</v>
      </c>
      <c r="G139" s="129"/>
      <c r="H139" s="128" t="str">
        <f>IFERROR(VLOOKUP(#REF!,#REF!,6,0),"")</f>
        <v/>
      </c>
      <c r="I139" s="117" t="str">
        <f>IFERROR(IF(#REF!=0,"Wrong Gender!",""),"")</f>
        <v/>
      </c>
      <c r="J139" s="128"/>
      <c r="K139" s="128" t="s">
        <v>54</v>
      </c>
      <c r="L139" s="128" t="s">
        <v>54</v>
      </c>
      <c r="M139" s="128" t="s">
        <v>54</v>
      </c>
      <c r="N139" s="128" t="s">
        <v>54</v>
      </c>
      <c r="O139" s="129"/>
      <c r="P139" s="128" t="str">
        <f>IFERROR(VLOOKUP(#REF!,#REF!,6,0),"")</f>
        <v/>
      </c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5.75" customHeight="1" x14ac:dyDescent="0.2">
      <c r="A140" s="2" t="str">
        <f>IFERROR(IF(#REF!=0,"Wrong Gender!",""),"")</f>
        <v/>
      </c>
      <c r="B140" s="21"/>
      <c r="C140" s="21" t="s">
        <v>54</v>
      </c>
      <c r="D140" s="21" t="s">
        <v>54</v>
      </c>
      <c r="E140" s="21" t="s">
        <v>54</v>
      </c>
      <c r="F140" s="21" t="s">
        <v>54</v>
      </c>
      <c r="G140" s="129"/>
      <c r="H140" s="128" t="str">
        <f>IFERROR(VLOOKUP(#REF!,#REF!,6,0),"")</f>
        <v/>
      </c>
      <c r="I140" s="117" t="str">
        <f>IFERROR(IF(#REF!=0,"Wrong Gender!",""),"")</f>
        <v/>
      </c>
      <c r="J140" s="128"/>
      <c r="K140" s="128" t="s">
        <v>54</v>
      </c>
      <c r="L140" s="128" t="s">
        <v>54</v>
      </c>
      <c r="M140" s="128" t="s">
        <v>54</v>
      </c>
      <c r="N140" s="128" t="s">
        <v>54</v>
      </c>
      <c r="O140" s="129"/>
      <c r="P140" s="128" t="str">
        <f>IFERROR(VLOOKUP(#REF!,#REF!,6,0),"")</f>
        <v/>
      </c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5.75" customHeight="1" x14ac:dyDescent="0.2">
      <c r="A141" s="2" t="str">
        <f>IFERROR(IF(#REF!=0,"Wrong Gender!",""),"")</f>
        <v/>
      </c>
      <c r="B141" s="21"/>
      <c r="C141" s="21" t="s">
        <v>54</v>
      </c>
      <c r="D141" s="21" t="s">
        <v>54</v>
      </c>
      <c r="E141" s="21" t="s">
        <v>54</v>
      </c>
      <c r="F141" s="21" t="s">
        <v>54</v>
      </c>
      <c r="G141" s="129"/>
      <c r="H141" s="128" t="str">
        <f>IFERROR(VLOOKUP(#REF!,#REF!,6,0),"")</f>
        <v/>
      </c>
      <c r="I141" s="117" t="str">
        <f>IFERROR(IF(#REF!=0,"Wrong Gender!",""),"")</f>
        <v/>
      </c>
      <c r="J141" s="128"/>
      <c r="K141" s="128" t="s">
        <v>54</v>
      </c>
      <c r="L141" s="128" t="s">
        <v>54</v>
      </c>
      <c r="M141" s="128" t="s">
        <v>54</v>
      </c>
      <c r="N141" s="128" t="s">
        <v>54</v>
      </c>
      <c r="O141" s="129"/>
      <c r="P141" s="128" t="str">
        <f>IFERROR(VLOOKUP(#REF!,#REF!,6,0),"")</f>
        <v/>
      </c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5.75" customHeight="1" x14ac:dyDescent="0.2">
      <c r="A142" s="2" t="str">
        <f>IFERROR(IF(#REF!=0,"Wrong Gender!",""),"")</f>
        <v/>
      </c>
      <c r="B142" s="21"/>
      <c r="C142" s="21" t="s">
        <v>54</v>
      </c>
      <c r="D142" s="21" t="s">
        <v>54</v>
      </c>
      <c r="E142" s="21" t="s">
        <v>54</v>
      </c>
      <c r="F142" s="21" t="s">
        <v>54</v>
      </c>
      <c r="G142" s="129"/>
      <c r="H142" s="128" t="str">
        <f>IFERROR(VLOOKUP(#REF!,#REF!,6,0),"")</f>
        <v/>
      </c>
      <c r="I142" s="117" t="str">
        <f>IFERROR(IF(#REF!=0,"Wrong Gender!",""),"")</f>
        <v/>
      </c>
      <c r="J142" s="128"/>
      <c r="K142" s="128" t="s">
        <v>54</v>
      </c>
      <c r="L142" s="128" t="s">
        <v>54</v>
      </c>
      <c r="M142" s="128" t="s">
        <v>54</v>
      </c>
      <c r="N142" s="128" t="s">
        <v>54</v>
      </c>
      <c r="O142" s="129"/>
      <c r="P142" s="128" t="str">
        <f>IFERROR(VLOOKUP(#REF!,#REF!,6,0),"")</f>
        <v/>
      </c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5.75" customHeight="1" x14ac:dyDescent="0.2">
      <c r="A143" s="2" t="str">
        <f>IFERROR(IF(#REF!=0,"Wrong Gender!",""),"")</f>
        <v/>
      </c>
      <c r="B143" s="21"/>
      <c r="C143" s="21" t="s">
        <v>54</v>
      </c>
      <c r="D143" s="21" t="s">
        <v>54</v>
      </c>
      <c r="E143" s="21" t="s">
        <v>54</v>
      </c>
      <c r="F143" s="21" t="s">
        <v>54</v>
      </c>
      <c r="G143" s="129"/>
      <c r="H143" s="128" t="str">
        <f>IFERROR(VLOOKUP(#REF!,#REF!,6,0),"")</f>
        <v/>
      </c>
      <c r="I143" s="117" t="str">
        <f>IFERROR(IF(#REF!=0,"Wrong Gender!",""),"")</f>
        <v/>
      </c>
      <c r="J143" s="128"/>
      <c r="K143" s="128" t="s">
        <v>54</v>
      </c>
      <c r="L143" s="128" t="s">
        <v>54</v>
      </c>
      <c r="M143" s="128" t="s">
        <v>54</v>
      </c>
      <c r="N143" s="128" t="s">
        <v>54</v>
      </c>
      <c r="O143" s="129"/>
      <c r="P143" s="128" t="str">
        <f>IFERROR(VLOOKUP(#REF!,#REF!,6,0),"")</f>
        <v/>
      </c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5.75" customHeight="1" x14ac:dyDescent="0.2">
      <c r="A144" s="2" t="str">
        <f>IFERROR(IF(#REF!=0,"Wrong Gender!",""),"")</f>
        <v/>
      </c>
      <c r="B144" s="21"/>
      <c r="C144" s="21" t="s">
        <v>54</v>
      </c>
      <c r="D144" s="21" t="s">
        <v>54</v>
      </c>
      <c r="E144" s="21" t="s">
        <v>54</v>
      </c>
      <c r="F144" s="21" t="s">
        <v>54</v>
      </c>
      <c r="G144" s="129"/>
      <c r="H144" s="128" t="str">
        <f>IFERROR(VLOOKUP(#REF!,#REF!,6,0),"")</f>
        <v/>
      </c>
      <c r="I144" s="117" t="str">
        <f>IFERROR(IF(#REF!=0,"Wrong Gender!",""),"")</f>
        <v/>
      </c>
      <c r="J144" s="128"/>
      <c r="K144" s="128" t="s">
        <v>54</v>
      </c>
      <c r="L144" s="128" t="s">
        <v>54</v>
      </c>
      <c r="M144" s="128" t="s">
        <v>54</v>
      </c>
      <c r="N144" s="128" t="s">
        <v>54</v>
      </c>
      <c r="O144" s="129"/>
      <c r="P144" s="128" t="str">
        <f>IFERROR(VLOOKUP(#REF!,#REF!,6,0),"")</f>
        <v/>
      </c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5.75" customHeight="1" x14ac:dyDescent="0.2">
      <c r="A145" s="2" t="str">
        <f>IFERROR(IF(#REF!=0,"Wrong Gender!",""),"")</f>
        <v/>
      </c>
      <c r="B145" s="21"/>
      <c r="C145" s="21" t="s">
        <v>54</v>
      </c>
      <c r="D145" s="21" t="s">
        <v>54</v>
      </c>
      <c r="E145" s="21" t="s">
        <v>54</v>
      </c>
      <c r="F145" s="21" t="s">
        <v>54</v>
      </c>
      <c r="G145" s="129"/>
      <c r="H145" s="128" t="str">
        <f>IFERROR(VLOOKUP(#REF!,#REF!,6,0),"")</f>
        <v/>
      </c>
      <c r="I145" s="117" t="str">
        <f>IFERROR(IF(#REF!=0,"Wrong Gender!",""),"")</f>
        <v/>
      </c>
      <c r="J145" s="128"/>
      <c r="K145" s="128" t="s">
        <v>54</v>
      </c>
      <c r="L145" s="128" t="s">
        <v>54</v>
      </c>
      <c r="M145" s="128" t="s">
        <v>54</v>
      </c>
      <c r="N145" s="128" t="s">
        <v>54</v>
      </c>
      <c r="O145" s="129"/>
      <c r="P145" s="128" t="str">
        <f>IFERROR(VLOOKUP(#REF!,#REF!,6,0),"")</f>
        <v/>
      </c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5.75" customHeight="1" x14ac:dyDescent="0.2">
      <c r="A146" s="2" t="str">
        <f>IFERROR(IF(#REF!=0,"Wrong Gender!",""),"")</f>
        <v/>
      </c>
      <c r="B146" s="21"/>
      <c r="C146" s="21" t="s">
        <v>54</v>
      </c>
      <c r="D146" s="21" t="s">
        <v>54</v>
      </c>
      <c r="E146" s="21" t="s">
        <v>54</v>
      </c>
      <c r="F146" s="21" t="s">
        <v>54</v>
      </c>
      <c r="G146" s="129"/>
      <c r="H146" s="128" t="str">
        <f>IFERROR(VLOOKUP(#REF!,#REF!,6,0),"")</f>
        <v/>
      </c>
      <c r="I146" s="117" t="str">
        <f>IFERROR(IF(#REF!=0,"Wrong Gender!",""),"")</f>
        <v/>
      </c>
      <c r="J146" s="128"/>
      <c r="K146" s="128" t="s">
        <v>54</v>
      </c>
      <c r="L146" s="128" t="s">
        <v>54</v>
      </c>
      <c r="M146" s="128" t="s">
        <v>54</v>
      </c>
      <c r="N146" s="128" t="s">
        <v>54</v>
      </c>
      <c r="O146" s="129"/>
      <c r="P146" s="128" t="str">
        <f>IFERROR(VLOOKUP(#REF!,#REF!,6,0),"")</f>
        <v/>
      </c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5.75" customHeight="1" x14ac:dyDescent="0.2">
      <c r="A147" s="2" t="str">
        <f>IFERROR(IF(#REF!=0,"Wrong Gender!",""),"")</f>
        <v/>
      </c>
      <c r="B147" s="21"/>
      <c r="C147" s="21" t="s">
        <v>54</v>
      </c>
      <c r="D147" s="21" t="s">
        <v>54</v>
      </c>
      <c r="E147" s="21" t="s">
        <v>54</v>
      </c>
      <c r="F147" s="21" t="s">
        <v>54</v>
      </c>
      <c r="G147" s="129"/>
      <c r="H147" s="128" t="str">
        <f>IFERROR(VLOOKUP(#REF!,#REF!,6,0),"")</f>
        <v/>
      </c>
      <c r="I147" s="117" t="str">
        <f>IFERROR(IF(#REF!=0,"Wrong Gender!",""),"")</f>
        <v/>
      </c>
      <c r="J147" s="128"/>
      <c r="K147" s="128" t="s">
        <v>54</v>
      </c>
      <c r="L147" s="128" t="s">
        <v>54</v>
      </c>
      <c r="M147" s="128" t="s">
        <v>54</v>
      </c>
      <c r="N147" s="128" t="s">
        <v>54</v>
      </c>
      <c r="O147" s="129"/>
      <c r="P147" s="128" t="str">
        <f>IFERROR(VLOOKUP(#REF!,#REF!,6,0),"")</f>
        <v/>
      </c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5.75" customHeight="1" x14ac:dyDescent="0.2">
      <c r="A148" s="2" t="str">
        <f>IFERROR(IF(#REF!=0,"Wrong Gender!",""),"")</f>
        <v/>
      </c>
      <c r="B148" s="21"/>
      <c r="C148" s="21" t="s">
        <v>54</v>
      </c>
      <c r="D148" s="21" t="s">
        <v>54</v>
      </c>
      <c r="E148" s="21" t="s">
        <v>54</v>
      </c>
      <c r="F148" s="21" t="s">
        <v>54</v>
      </c>
      <c r="G148" s="129"/>
      <c r="H148" s="128" t="str">
        <f>IFERROR(VLOOKUP(#REF!,#REF!,6,0),"")</f>
        <v/>
      </c>
      <c r="I148" s="117" t="str">
        <f>IFERROR(IF(#REF!=0,"Wrong Gender!",""),"")</f>
        <v/>
      </c>
      <c r="J148" s="128"/>
      <c r="K148" s="128" t="s">
        <v>54</v>
      </c>
      <c r="L148" s="128" t="s">
        <v>54</v>
      </c>
      <c r="M148" s="128" t="s">
        <v>54</v>
      </c>
      <c r="N148" s="128" t="s">
        <v>54</v>
      </c>
      <c r="O148" s="129"/>
      <c r="P148" s="128" t="str">
        <f>IFERROR(VLOOKUP(#REF!,#REF!,6,0),"")</f>
        <v/>
      </c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5.75" customHeight="1" x14ac:dyDescent="0.2">
      <c r="A149" s="2" t="str">
        <f>IFERROR(IF(#REF!=0,"Wrong Gender!",""),"")</f>
        <v/>
      </c>
      <c r="B149" s="21"/>
      <c r="C149" s="21" t="s">
        <v>54</v>
      </c>
      <c r="D149" s="21" t="s">
        <v>54</v>
      </c>
      <c r="E149" s="21" t="s">
        <v>54</v>
      </c>
      <c r="F149" s="21" t="s">
        <v>54</v>
      </c>
      <c r="G149" s="129"/>
      <c r="H149" s="128" t="str">
        <f>IFERROR(VLOOKUP(#REF!,#REF!,6,0),"")</f>
        <v/>
      </c>
      <c r="I149" s="117" t="str">
        <f>IFERROR(IF(#REF!=0,"Wrong Gender!",""),"")</f>
        <v/>
      </c>
      <c r="J149" s="128"/>
      <c r="K149" s="128" t="s">
        <v>54</v>
      </c>
      <c r="L149" s="128" t="s">
        <v>54</v>
      </c>
      <c r="M149" s="128" t="s">
        <v>54</v>
      </c>
      <c r="N149" s="128" t="s">
        <v>54</v>
      </c>
      <c r="O149" s="129"/>
      <c r="P149" s="128" t="str">
        <f>IFERROR(VLOOKUP(#REF!,#REF!,6,0),"")</f>
        <v/>
      </c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5.75" customHeight="1" x14ac:dyDescent="0.2">
      <c r="A150" s="2" t="str">
        <f>IFERROR(IF(#REF!=0,"Wrong Gender!",""),"")</f>
        <v/>
      </c>
      <c r="B150" s="21"/>
      <c r="C150" s="21" t="s">
        <v>54</v>
      </c>
      <c r="D150" s="21" t="s">
        <v>54</v>
      </c>
      <c r="E150" s="21" t="s">
        <v>54</v>
      </c>
      <c r="F150" s="21" t="s">
        <v>54</v>
      </c>
      <c r="G150" s="129"/>
      <c r="H150" s="128" t="str">
        <f>IFERROR(VLOOKUP(#REF!,#REF!,6,0),"")</f>
        <v/>
      </c>
      <c r="I150" s="117" t="str">
        <f>IFERROR(IF(#REF!=0,"Wrong Gender!",""),"")</f>
        <v/>
      </c>
      <c r="J150" s="128"/>
      <c r="K150" s="128" t="s">
        <v>54</v>
      </c>
      <c r="L150" s="128" t="s">
        <v>54</v>
      </c>
      <c r="M150" s="128" t="s">
        <v>54</v>
      </c>
      <c r="N150" s="128" t="s">
        <v>54</v>
      </c>
      <c r="O150" s="129"/>
      <c r="P150" s="128" t="str">
        <f>IFERROR(VLOOKUP(#REF!,#REF!,6,0),"")</f>
        <v/>
      </c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5.75" customHeight="1" x14ac:dyDescent="0.2">
      <c r="A151" s="2" t="str">
        <f>IFERROR(IF(#REF!=0,"Wrong Gender!",""),"")</f>
        <v/>
      </c>
      <c r="B151" s="21"/>
      <c r="C151" s="21" t="s">
        <v>54</v>
      </c>
      <c r="D151" s="21" t="s">
        <v>54</v>
      </c>
      <c r="E151" s="21" t="s">
        <v>54</v>
      </c>
      <c r="F151" s="21" t="s">
        <v>54</v>
      </c>
      <c r="G151" s="129"/>
      <c r="H151" s="128" t="str">
        <f>IFERROR(VLOOKUP(#REF!,#REF!,6,0),"")</f>
        <v/>
      </c>
      <c r="I151" s="117" t="str">
        <f>IFERROR(IF(#REF!=0,"Wrong Gender!",""),"")</f>
        <v/>
      </c>
      <c r="J151" s="128"/>
      <c r="K151" s="128" t="s">
        <v>54</v>
      </c>
      <c r="L151" s="128" t="s">
        <v>54</v>
      </c>
      <c r="M151" s="128" t="s">
        <v>54</v>
      </c>
      <c r="N151" s="128" t="s">
        <v>54</v>
      </c>
      <c r="O151" s="129"/>
      <c r="P151" s="128" t="str">
        <f>IFERROR(VLOOKUP(#REF!,#REF!,6,0),"")</f>
        <v/>
      </c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5.75" customHeight="1" x14ac:dyDescent="0.2">
      <c r="A152" s="2" t="str">
        <f>IFERROR(IF(#REF!=0,"Wrong Gender!",""),"")</f>
        <v/>
      </c>
      <c r="B152" s="21"/>
      <c r="C152" s="21" t="s">
        <v>54</v>
      </c>
      <c r="D152" s="21" t="s">
        <v>54</v>
      </c>
      <c r="E152" s="21" t="s">
        <v>54</v>
      </c>
      <c r="F152" s="21" t="s">
        <v>54</v>
      </c>
      <c r="G152" s="129"/>
      <c r="H152" s="128" t="str">
        <f>IFERROR(VLOOKUP(#REF!,#REF!,6,0),"")</f>
        <v/>
      </c>
      <c r="I152" s="117" t="str">
        <f>IFERROR(IF(#REF!=0,"Wrong Gender!",""),"")</f>
        <v/>
      </c>
      <c r="J152" s="128"/>
      <c r="K152" s="128" t="s">
        <v>54</v>
      </c>
      <c r="L152" s="128" t="s">
        <v>54</v>
      </c>
      <c r="M152" s="128" t="s">
        <v>54</v>
      </c>
      <c r="N152" s="128" t="s">
        <v>54</v>
      </c>
      <c r="O152" s="129"/>
      <c r="P152" s="128" t="str">
        <f>IFERROR(VLOOKUP(#REF!,#REF!,6,0),"")</f>
        <v/>
      </c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5.75" customHeight="1" x14ac:dyDescent="0.2">
      <c r="A153" s="2" t="str">
        <f>IFERROR(IF(#REF!=0,"Wrong Gender!",""),"")</f>
        <v/>
      </c>
      <c r="B153" s="21"/>
      <c r="C153" s="21" t="s">
        <v>54</v>
      </c>
      <c r="D153" s="21" t="s">
        <v>54</v>
      </c>
      <c r="E153" s="21" t="s">
        <v>54</v>
      </c>
      <c r="F153" s="21" t="s">
        <v>54</v>
      </c>
      <c r="G153" s="129"/>
      <c r="H153" s="128" t="str">
        <f>IFERROR(VLOOKUP(#REF!,#REF!,6,0),"")</f>
        <v/>
      </c>
      <c r="I153" s="117" t="str">
        <f>IFERROR(IF(#REF!=0,"Wrong Gender!",""),"")</f>
        <v/>
      </c>
      <c r="J153" s="128"/>
      <c r="K153" s="128" t="s">
        <v>54</v>
      </c>
      <c r="L153" s="128" t="s">
        <v>54</v>
      </c>
      <c r="M153" s="128" t="s">
        <v>54</v>
      </c>
      <c r="N153" s="128" t="s">
        <v>54</v>
      </c>
      <c r="O153" s="129"/>
      <c r="P153" s="128" t="str">
        <f>IFERROR(VLOOKUP(#REF!,#REF!,6,0),"")</f>
        <v/>
      </c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5.75" customHeight="1" x14ac:dyDescent="0.2">
      <c r="A154" s="2" t="str">
        <f>IFERROR(IF(#REF!=0,"Wrong Gender!",""),"")</f>
        <v/>
      </c>
      <c r="B154" s="21"/>
      <c r="C154" s="21" t="s">
        <v>54</v>
      </c>
      <c r="D154" s="21" t="s">
        <v>54</v>
      </c>
      <c r="E154" s="21" t="s">
        <v>54</v>
      </c>
      <c r="F154" s="21" t="s">
        <v>54</v>
      </c>
      <c r="G154" s="129"/>
      <c r="H154" s="128" t="str">
        <f>IFERROR(VLOOKUP(#REF!,#REF!,6,0),"")</f>
        <v/>
      </c>
      <c r="I154" s="117" t="str">
        <f>IFERROR(IF(#REF!=0,"Wrong Gender!",""),"")</f>
        <v/>
      </c>
      <c r="J154" s="128"/>
      <c r="K154" s="128" t="s">
        <v>54</v>
      </c>
      <c r="L154" s="128" t="s">
        <v>54</v>
      </c>
      <c r="M154" s="128" t="s">
        <v>54</v>
      </c>
      <c r="N154" s="128" t="s">
        <v>54</v>
      </c>
      <c r="O154" s="129"/>
      <c r="P154" s="128" t="str">
        <f>IFERROR(VLOOKUP(#REF!,#REF!,6,0),"")</f>
        <v/>
      </c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5.75" customHeight="1" x14ac:dyDescent="0.2">
      <c r="A155" s="2" t="str">
        <f>IFERROR(IF(#REF!=0,"Wrong Gender!",""),"")</f>
        <v/>
      </c>
      <c r="B155" s="21"/>
      <c r="C155" s="21" t="s">
        <v>54</v>
      </c>
      <c r="D155" s="21" t="s">
        <v>54</v>
      </c>
      <c r="E155" s="21" t="s">
        <v>54</v>
      </c>
      <c r="F155" s="21" t="s">
        <v>54</v>
      </c>
      <c r="G155" s="129"/>
      <c r="H155" s="128" t="str">
        <f>IFERROR(VLOOKUP(#REF!,#REF!,6,0),"")</f>
        <v/>
      </c>
      <c r="I155" s="117" t="str">
        <f>IFERROR(IF(#REF!=0,"Wrong Gender!",""),"")</f>
        <v/>
      </c>
      <c r="J155" s="128"/>
      <c r="K155" s="128" t="s">
        <v>54</v>
      </c>
      <c r="L155" s="128" t="s">
        <v>54</v>
      </c>
      <c r="M155" s="128" t="s">
        <v>54</v>
      </c>
      <c r="N155" s="128" t="s">
        <v>54</v>
      </c>
      <c r="O155" s="129"/>
      <c r="P155" s="128" t="str">
        <f>IFERROR(VLOOKUP(#REF!,#REF!,6,0),"")</f>
        <v/>
      </c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5.75" customHeight="1" x14ac:dyDescent="0.2">
      <c r="A156" s="2" t="str">
        <f>IFERROR(IF(#REF!=0,"Wrong Gender!",""),"")</f>
        <v/>
      </c>
      <c r="B156" s="21"/>
      <c r="C156" s="21" t="s">
        <v>54</v>
      </c>
      <c r="D156" s="21" t="s">
        <v>54</v>
      </c>
      <c r="E156" s="21" t="s">
        <v>54</v>
      </c>
      <c r="F156" s="21" t="s">
        <v>54</v>
      </c>
      <c r="G156" s="129"/>
      <c r="H156" s="128" t="str">
        <f>IFERROR(VLOOKUP(#REF!,#REF!,6,0),"")</f>
        <v/>
      </c>
      <c r="I156" s="117" t="str">
        <f>IFERROR(IF(#REF!=0,"Wrong Gender!",""),"")</f>
        <v/>
      </c>
      <c r="J156" s="128"/>
      <c r="K156" s="128" t="s">
        <v>54</v>
      </c>
      <c r="L156" s="128" t="s">
        <v>54</v>
      </c>
      <c r="M156" s="128" t="s">
        <v>54</v>
      </c>
      <c r="N156" s="128" t="s">
        <v>54</v>
      </c>
      <c r="O156" s="129"/>
      <c r="P156" s="128" t="str">
        <f>IFERROR(VLOOKUP(#REF!,#REF!,6,0),"")</f>
        <v/>
      </c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5.75" customHeight="1" x14ac:dyDescent="0.2">
      <c r="A157" s="2" t="str">
        <f>IFERROR(IF(#REF!=0,"Wrong Gender!",""),"")</f>
        <v/>
      </c>
      <c r="B157" s="21"/>
      <c r="C157" s="21" t="s">
        <v>54</v>
      </c>
      <c r="D157" s="21" t="s">
        <v>54</v>
      </c>
      <c r="E157" s="21" t="s">
        <v>54</v>
      </c>
      <c r="F157" s="21" t="s">
        <v>54</v>
      </c>
      <c r="G157" s="129"/>
      <c r="H157" s="128" t="str">
        <f>IFERROR(VLOOKUP(#REF!,#REF!,6,0),"")</f>
        <v/>
      </c>
      <c r="I157" s="117" t="str">
        <f>IFERROR(IF(#REF!=0,"Wrong Gender!",""),"")</f>
        <v/>
      </c>
      <c r="J157" s="128"/>
      <c r="K157" s="128" t="s">
        <v>54</v>
      </c>
      <c r="L157" s="128" t="s">
        <v>54</v>
      </c>
      <c r="M157" s="128" t="s">
        <v>54</v>
      </c>
      <c r="N157" s="128" t="s">
        <v>54</v>
      </c>
      <c r="O157" s="129"/>
      <c r="P157" s="128" t="str">
        <f>IFERROR(VLOOKUP(#REF!,#REF!,6,0),"")</f>
        <v/>
      </c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5.75" customHeight="1" x14ac:dyDescent="0.2">
      <c r="A158" s="2" t="str">
        <f>IFERROR(IF(#REF!=0,"Wrong Gender!",""),"")</f>
        <v/>
      </c>
      <c r="B158" s="21"/>
      <c r="C158" s="21" t="s">
        <v>54</v>
      </c>
      <c r="D158" s="21" t="s">
        <v>54</v>
      </c>
      <c r="E158" s="21" t="s">
        <v>54</v>
      </c>
      <c r="F158" s="21" t="s">
        <v>54</v>
      </c>
      <c r="G158" s="129"/>
      <c r="H158" s="128" t="str">
        <f>IFERROR(VLOOKUP(#REF!,#REF!,6,0),"")</f>
        <v/>
      </c>
      <c r="I158" s="117" t="str">
        <f>IFERROR(IF(#REF!=0,"Wrong Gender!",""),"")</f>
        <v/>
      </c>
      <c r="J158" s="128"/>
      <c r="K158" s="128" t="s">
        <v>54</v>
      </c>
      <c r="L158" s="128" t="s">
        <v>54</v>
      </c>
      <c r="M158" s="128" t="s">
        <v>54</v>
      </c>
      <c r="N158" s="128" t="s">
        <v>54</v>
      </c>
      <c r="O158" s="129"/>
      <c r="P158" s="128" t="str">
        <f>IFERROR(VLOOKUP(#REF!,#REF!,6,0),"")</f>
        <v/>
      </c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5.75" customHeight="1" x14ac:dyDescent="0.2">
      <c r="A159" s="2" t="str">
        <f>IFERROR(IF(#REF!=0,"Wrong Gender!",""),"")</f>
        <v/>
      </c>
      <c r="B159" s="21"/>
      <c r="C159" s="21" t="s">
        <v>54</v>
      </c>
      <c r="D159" s="21" t="s">
        <v>54</v>
      </c>
      <c r="E159" s="21" t="s">
        <v>54</v>
      </c>
      <c r="F159" s="21" t="s">
        <v>54</v>
      </c>
      <c r="G159" s="129"/>
      <c r="H159" s="128" t="str">
        <f>IFERROR(VLOOKUP(#REF!,#REF!,6,0),"")</f>
        <v/>
      </c>
      <c r="I159" s="117" t="str">
        <f>IFERROR(IF(#REF!=0,"Wrong Gender!",""),"")</f>
        <v/>
      </c>
      <c r="J159" s="128"/>
      <c r="K159" s="128" t="s">
        <v>54</v>
      </c>
      <c r="L159" s="128" t="s">
        <v>54</v>
      </c>
      <c r="M159" s="128" t="s">
        <v>54</v>
      </c>
      <c r="N159" s="128" t="s">
        <v>54</v>
      </c>
      <c r="O159" s="129"/>
      <c r="P159" s="128" t="str">
        <f>IFERROR(VLOOKUP(#REF!,#REF!,6,0),"")</f>
        <v/>
      </c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5.75" customHeight="1" x14ac:dyDescent="0.2">
      <c r="A160" s="2" t="str">
        <f>IFERROR(IF(#REF!=0,"Wrong Gender!",""),"")</f>
        <v/>
      </c>
      <c r="B160" s="21"/>
      <c r="C160" s="21" t="s">
        <v>54</v>
      </c>
      <c r="D160" s="21" t="s">
        <v>54</v>
      </c>
      <c r="E160" s="21" t="s">
        <v>54</v>
      </c>
      <c r="F160" s="21" t="s">
        <v>54</v>
      </c>
      <c r="G160" s="129"/>
      <c r="H160" s="128" t="str">
        <f>IFERROR(VLOOKUP(#REF!,#REF!,6,0),"")</f>
        <v/>
      </c>
      <c r="I160" s="117" t="str">
        <f>IFERROR(IF(#REF!=0,"Wrong Gender!",""),"")</f>
        <v/>
      </c>
      <c r="J160" s="128"/>
      <c r="K160" s="128" t="s">
        <v>54</v>
      </c>
      <c r="L160" s="128" t="s">
        <v>54</v>
      </c>
      <c r="M160" s="128" t="s">
        <v>54</v>
      </c>
      <c r="N160" s="128" t="s">
        <v>54</v>
      </c>
      <c r="O160" s="129"/>
      <c r="P160" s="128" t="str">
        <f>IFERROR(VLOOKUP(#REF!,#REF!,6,0),"")</f>
        <v/>
      </c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5.75" customHeight="1" x14ac:dyDescent="0.2">
      <c r="A161" s="2" t="str">
        <f>IFERROR(IF(#REF!=0,"Wrong Gender!",""),"")</f>
        <v/>
      </c>
      <c r="B161" s="21"/>
      <c r="C161" s="21" t="s">
        <v>54</v>
      </c>
      <c r="D161" s="21" t="s">
        <v>54</v>
      </c>
      <c r="E161" s="21" t="s">
        <v>54</v>
      </c>
      <c r="F161" s="21" t="s">
        <v>54</v>
      </c>
      <c r="G161" s="129"/>
      <c r="H161" s="128" t="str">
        <f>IFERROR(VLOOKUP(#REF!,#REF!,6,0),"")</f>
        <v/>
      </c>
      <c r="I161" s="117" t="str">
        <f>IFERROR(IF(#REF!=0,"Wrong Gender!",""),"")</f>
        <v/>
      </c>
      <c r="J161" s="128"/>
      <c r="K161" s="128" t="s">
        <v>54</v>
      </c>
      <c r="L161" s="128" t="s">
        <v>54</v>
      </c>
      <c r="M161" s="128" t="s">
        <v>54</v>
      </c>
      <c r="N161" s="128" t="s">
        <v>54</v>
      </c>
      <c r="O161" s="129"/>
      <c r="P161" s="128" t="str">
        <f>IFERROR(VLOOKUP(#REF!,#REF!,6,0),"")</f>
        <v/>
      </c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5.75" customHeight="1" x14ac:dyDescent="0.2">
      <c r="A162" s="2" t="str">
        <f>IFERROR(IF(#REF!=0,"Wrong Gender!",""),"")</f>
        <v/>
      </c>
      <c r="B162" s="21"/>
      <c r="C162" s="21" t="s">
        <v>54</v>
      </c>
      <c r="D162" s="21" t="s">
        <v>54</v>
      </c>
      <c r="E162" s="21" t="s">
        <v>54</v>
      </c>
      <c r="F162" s="21" t="s">
        <v>54</v>
      </c>
      <c r="G162" s="129"/>
      <c r="H162" s="128" t="str">
        <f>IFERROR(VLOOKUP(#REF!,#REF!,6,0),"")</f>
        <v/>
      </c>
      <c r="I162" s="117" t="str">
        <f>IFERROR(IF(#REF!=0,"Wrong Gender!",""),"")</f>
        <v/>
      </c>
      <c r="J162" s="128"/>
      <c r="K162" s="128" t="s">
        <v>54</v>
      </c>
      <c r="L162" s="128" t="s">
        <v>54</v>
      </c>
      <c r="M162" s="128" t="s">
        <v>54</v>
      </c>
      <c r="N162" s="128" t="s">
        <v>54</v>
      </c>
      <c r="O162" s="129"/>
      <c r="P162" s="128" t="str">
        <f>IFERROR(VLOOKUP(#REF!,#REF!,6,0),"")</f>
        <v/>
      </c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5.75" customHeight="1" x14ac:dyDescent="0.2">
      <c r="A163" s="2" t="str">
        <f>IFERROR(IF(#REF!=0,"Wrong Gender!",""),"")</f>
        <v/>
      </c>
      <c r="B163" s="21"/>
      <c r="C163" s="21" t="s">
        <v>54</v>
      </c>
      <c r="D163" s="21" t="s">
        <v>54</v>
      </c>
      <c r="E163" s="21" t="s">
        <v>54</v>
      </c>
      <c r="F163" s="21" t="s">
        <v>54</v>
      </c>
      <c r="G163" s="129"/>
      <c r="H163" s="128" t="str">
        <f>IFERROR(VLOOKUP(#REF!,#REF!,6,0),"")</f>
        <v/>
      </c>
      <c r="I163" s="117" t="str">
        <f>IFERROR(IF(#REF!=0,"Wrong Gender!",""),"")</f>
        <v/>
      </c>
      <c r="J163" s="128"/>
      <c r="K163" s="128" t="s">
        <v>54</v>
      </c>
      <c r="L163" s="128" t="s">
        <v>54</v>
      </c>
      <c r="M163" s="128" t="s">
        <v>54</v>
      </c>
      <c r="N163" s="128" t="s">
        <v>54</v>
      </c>
      <c r="O163" s="129"/>
      <c r="P163" s="128" t="str">
        <f>IFERROR(VLOOKUP(#REF!,#REF!,6,0),"")</f>
        <v/>
      </c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5.75" customHeight="1" x14ac:dyDescent="0.2">
      <c r="A164" s="2" t="str">
        <f>IFERROR(IF(#REF!=0,"Wrong Gender!",""),"")</f>
        <v/>
      </c>
      <c r="B164" s="21"/>
      <c r="C164" s="21" t="s">
        <v>54</v>
      </c>
      <c r="D164" s="21" t="s">
        <v>54</v>
      </c>
      <c r="E164" s="21" t="s">
        <v>54</v>
      </c>
      <c r="F164" s="21" t="s">
        <v>54</v>
      </c>
      <c r="G164" s="129"/>
      <c r="H164" s="128" t="str">
        <f>IFERROR(VLOOKUP(#REF!,#REF!,6,0),"")</f>
        <v/>
      </c>
      <c r="I164" s="117" t="str">
        <f>IFERROR(IF(#REF!=0,"Wrong Gender!",""),"")</f>
        <v/>
      </c>
      <c r="J164" s="128"/>
      <c r="K164" s="128" t="s">
        <v>54</v>
      </c>
      <c r="L164" s="128" t="s">
        <v>54</v>
      </c>
      <c r="M164" s="128" t="s">
        <v>54</v>
      </c>
      <c r="N164" s="128" t="s">
        <v>54</v>
      </c>
      <c r="O164" s="129"/>
      <c r="P164" s="128" t="str">
        <f>IFERROR(VLOOKUP(#REF!,#REF!,6,0),"")</f>
        <v/>
      </c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5.75" customHeight="1" x14ac:dyDescent="0.2">
      <c r="A165" s="2" t="str">
        <f>IFERROR(IF(#REF!=0,"Wrong Gender!",""),"")</f>
        <v/>
      </c>
      <c r="B165" s="21"/>
      <c r="C165" s="21" t="s">
        <v>54</v>
      </c>
      <c r="D165" s="21" t="s">
        <v>54</v>
      </c>
      <c r="E165" s="21" t="s">
        <v>54</v>
      </c>
      <c r="F165" s="21" t="s">
        <v>54</v>
      </c>
      <c r="G165" s="129"/>
      <c r="H165" s="128" t="str">
        <f>IFERROR(VLOOKUP(#REF!,#REF!,6,0),"")</f>
        <v/>
      </c>
      <c r="I165" s="117" t="str">
        <f>IFERROR(IF(#REF!=0,"Wrong Gender!",""),"")</f>
        <v/>
      </c>
      <c r="J165" s="128"/>
      <c r="K165" s="128" t="s">
        <v>54</v>
      </c>
      <c r="L165" s="128" t="s">
        <v>54</v>
      </c>
      <c r="M165" s="128" t="s">
        <v>54</v>
      </c>
      <c r="N165" s="128" t="s">
        <v>54</v>
      </c>
      <c r="O165" s="129"/>
      <c r="P165" s="128" t="str">
        <f>IFERROR(VLOOKUP(#REF!,#REF!,6,0),"")</f>
        <v/>
      </c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5.75" customHeight="1" x14ac:dyDescent="0.2">
      <c r="A166" s="2" t="str">
        <f>IFERROR(IF(#REF!=0,"Wrong Gender!",""),"")</f>
        <v/>
      </c>
      <c r="B166" s="21"/>
      <c r="C166" s="21" t="s">
        <v>54</v>
      </c>
      <c r="D166" s="21" t="s">
        <v>54</v>
      </c>
      <c r="E166" s="21" t="s">
        <v>54</v>
      </c>
      <c r="F166" s="21" t="s">
        <v>54</v>
      </c>
      <c r="G166" s="129"/>
      <c r="H166" s="128" t="str">
        <f>IFERROR(VLOOKUP(#REF!,#REF!,6,0),"")</f>
        <v/>
      </c>
      <c r="I166" s="117" t="str">
        <f>IFERROR(IF(#REF!=0,"Wrong Gender!",""),"")</f>
        <v/>
      </c>
      <c r="J166" s="128"/>
      <c r="K166" s="128" t="s">
        <v>54</v>
      </c>
      <c r="L166" s="128" t="s">
        <v>54</v>
      </c>
      <c r="M166" s="128" t="s">
        <v>54</v>
      </c>
      <c r="N166" s="128" t="s">
        <v>54</v>
      </c>
      <c r="O166" s="129"/>
      <c r="P166" s="128" t="str">
        <f>IFERROR(VLOOKUP(#REF!,#REF!,6,0),"")</f>
        <v/>
      </c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5.75" customHeight="1" x14ac:dyDescent="0.2">
      <c r="A167" s="2" t="str">
        <f>IFERROR(IF(#REF!=0,"Wrong Gender!",""),"")</f>
        <v/>
      </c>
      <c r="B167" s="21"/>
      <c r="C167" s="21" t="s">
        <v>54</v>
      </c>
      <c r="D167" s="21" t="s">
        <v>54</v>
      </c>
      <c r="E167" s="21" t="s">
        <v>54</v>
      </c>
      <c r="F167" s="21" t="s">
        <v>54</v>
      </c>
      <c r="G167" s="129"/>
      <c r="H167" s="128" t="str">
        <f>IFERROR(VLOOKUP(#REF!,#REF!,6,0),"")</f>
        <v/>
      </c>
      <c r="I167" s="117" t="str">
        <f>IFERROR(IF(#REF!=0,"Wrong Gender!",""),"")</f>
        <v/>
      </c>
      <c r="J167" s="128"/>
      <c r="K167" s="128" t="s">
        <v>54</v>
      </c>
      <c r="L167" s="128" t="s">
        <v>54</v>
      </c>
      <c r="M167" s="128" t="s">
        <v>54</v>
      </c>
      <c r="N167" s="128" t="s">
        <v>54</v>
      </c>
      <c r="O167" s="129"/>
      <c r="P167" s="128" t="str">
        <f>IFERROR(VLOOKUP(#REF!,#REF!,6,0),"")</f>
        <v/>
      </c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5.75" customHeight="1" x14ac:dyDescent="0.2">
      <c r="A168" s="2" t="str">
        <f>IFERROR(IF(#REF!=0,"Wrong Gender!",""),"")</f>
        <v/>
      </c>
      <c r="B168" s="21"/>
      <c r="C168" s="21" t="s">
        <v>54</v>
      </c>
      <c r="D168" s="21" t="s">
        <v>54</v>
      </c>
      <c r="E168" s="21" t="s">
        <v>54</v>
      </c>
      <c r="F168" s="21" t="s">
        <v>54</v>
      </c>
      <c r="G168" s="129"/>
      <c r="H168" s="128" t="str">
        <f>IFERROR(VLOOKUP(#REF!,#REF!,6,0),"")</f>
        <v/>
      </c>
      <c r="I168" s="117" t="str">
        <f>IFERROR(IF(#REF!=0,"Wrong Gender!",""),"")</f>
        <v/>
      </c>
      <c r="J168" s="128"/>
      <c r="K168" s="128" t="s">
        <v>54</v>
      </c>
      <c r="L168" s="128" t="s">
        <v>54</v>
      </c>
      <c r="M168" s="128" t="s">
        <v>54</v>
      </c>
      <c r="N168" s="128" t="s">
        <v>54</v>
      </c>
      <c r="O168" s="129"/>
      <c r="P168" s="128" t="str">
        <f>IFERROR(VLOOKUP(#REF!,#REF!,6,0),"")</f>
        <v/>
      </c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5.75" customHeight="1" x14ac:dyDescent="0.2">
      <c r="A169" s="2" t="str">
        <f>IFERROR(IF(#REF!=0,"Wrong Gender!",""),"")</f>
        <v/>
      </c>
      <c r="B169" s="21"/>
      <c r="C169" s="21" t="s">
        <v>54</v>
      </c>
      <c r="D169" s="21" t="s">
        <v>54</v>
      </c>
      <c r="E169" s="21" t="s">
        <v>54</v>
      </c>
      <c r="F169" s="21" t="s">
        <v>54</v>
      </c>
      <c r="G169" s="129"/>
      <c r="H169" s="128" t="str">
        <f>IFERROR(VLOOKUP(#REF!,#REF!,6,0),"")</f>
        <v/>
      </c>
      <c r="I169" s="117" t="str">
        <f>IFERROR(IF(#REF!=0,"Wrong Gender!",""),"")</f>
        <v/>
      </c>
      <c r="J169" s="128"/>
      <c r="K169" s="128" t="s">
        <v>54</v>
      </c>
      <c r="L169" s="128" t="s">
        <v>54</v>
      </c>
      <c r="M169" s="128" t="s">
        <v>54</v>
      </c>
      <c r="N169" s="128" t="s">
        <v>54</v>
      </c>
      <c r="O169" s="129"/>
      <c r="P169" s="128" t="str">
        <f>IFERROR(VLOOKUP(#REF!,#REF!,6,0),"")</f>
        <v/>
      </c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5.75" customHeight="1" x14ac:dyDescent="0.2">
      <c r="A170" s="2" t="str">
        <f>IFERROR(IF(#REF!=0,"Wrong Gender!",""),"")</f>
        <v/>
      </c>
      <c r="B170" s="21"/>
      <c r="C170" s="21" t="s">
        <v>54</v>
      </c>
      <c r="D170" s="21" t="s">
        <v>54</v>
      </c>
      <c r="E170" s="21" t="s">
        <v>54</v>
      </c>
      <c r="F170" s="21" t="s">
        <v>54</v>
      </c>
      <c r="G170" s="129"/>
      <c r="H170" s="128" t="str">
        <f>IFERROR(VLOOKUP(#REF!,#REF!,6,0),"")</f>
        <v/>
      </c>
      <c r="I170" s="117" t="str">
        <f>IFERROR(IF(#REF!=0,"Wrong Gender!",""),"")</f>
        <v/>
      </c>
      <c r="J170" s="128"/>
      <c r="K170" s="128" t="s">
        <v>54</v>
      </c>
      <c r="L170" s="128" t="s">
        <v>54</v>
      </c>
      <c r="M170" s="128" t="s">
        <v>54</v>
      </c>
      <c r="N170" s="128" t="s">
        <v>54</v>
      </c>
      <c r="O170" s="129"/>
      <c r="P170" s="128" t="str">
        <f>IFERROR(VLOOKUP(#REF!,#REF!,6,0),"")</f>
        <v/>
      </c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5.75" customHeight="1" x14ac:dyDescent="0.2">
      <c r="A171" s="2" t="str">
        <f>IFERROR(IF(#REF!=0,"Wrong Gender!",""),"")</f>
        <v/>
      </c>
      <c r="B171" s="21"/>
      <c r="C171" s="21" t="s">
        <v>54</v>
      </c>
      <c r="D171" s="21" t="s">
        <v>54</v>
      </c>
      <c r="E171" s="21" t="s">
        <v>54</v>
      </c>
      <c r="F171" s="21" t="s">
        <v>54</v>
      </c>
      <c r="G171" s="129"/>
      <c r="H171" s="128" t="str">
        <f>IFERROR(VLOOKUP(#REF!,#REF!,6,0),"")</f>
        <v/>
      </c>
      <c r="I171" s="117" t="str">
        <f>IFERROR(IF(#REF!=0,"Wrong Gender!",""),"")</f>
        <v/>
      </c>
      <c r="J171" s="128"/>
      <c r="K171" s="128" t="s">
        <v>54</v>
      </c>
      <c r="L171" s="128" t="s">
        <v>54</v>
      </c>
      <c r="M171" s="128" t="s">
        <v>54</v>
      </c>
      <c r="N171" s="128" t="s">
        <v>54</v>
      </c>
      <c r="O171" s="129"/>
      <c r="P171" s="128" t="str">
        <f>IFERROR(VLOOKUP(#REF!,#REF!,6,0),"")</f>
        <v/>
      </c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5.75" customHeight="1" x14ac:dyDescent="0.2">
      <c r="A172" s="2" t="str">
        <f>IFERROR(IF(#REF!=0,"Wrong Gender!",""),"")</f>
        <v/>
      </c>
      <c r="B172" s="21"/>
      <c r="C172" s="21" t="s">
        <v>54</v>
      </c>
      <c r="D172" s="21" t="s">
        <v>54</v>
      </c>
      <c r="E172" s="21" t="s">
        <v>54</v>
      </c>
      <c r="F172" s="21" t="s">
        <v>54</v>
      </c>
      <c r="G172" s="129"/>
      <c r="H172" s="128" t="str">
        <f>IFERROR(VLOOKUP(#REF!,#REF!,6,0),"")</f>
        <v/>
      </c>
      <c r="I172" s="117" t="str">
        <f>IFERROR(IF(#REF!=0,"Wrong Gender!",""),"")</f>
        <v/>
      </c>
      <c r="J172" s="128"/>
      <c r="K172" s="128" t="s">
        <v>54</v>
      </c>
      <c r="L172" s="128" t="s">
        <v>54</v>
      </c>
      <c r="M172" s="128" t="s">
        <v>54</v>
      </c>
      <c r="N172" s="128" t="s">
        <v>54</v>
      </c>
      <c r="O172" s="129"/>
      <c r="P172" s="128" t="str">
        <f>IFERROR(VLOOKUP(#REF!,#REF!,6,0),"")</f>
        <v/>
      </c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5.75" customHeight="1" x14ac:dyDescent="0.2">
      <c r="A173" s="2" t="str">
        <f>IFERROR(IF(#REF!=0,"Wrong Gender!",""),"")</f>
        <v/>
      </c>
      <c r="B173" s="21"/>
      <c r="C173" s="21" t="s">
        <v>54</v>
      </c>
      <c r="D173" s="21" t="s">
        <v>54</v>
      </c>
      <c r="E173" s="21" t="s">
        <v>54</v>
      </c>
      <c r="F173" s="21" t="s">
        <v>54</v>
      </c>
      <c r="G173" s="129"/>
      <c r="H173" s="128" t="str">
        <f>IFERROR(VLOOKUP(#REF!,#REF!,6,0),"")</f>
        <v/>
      </c>
      <c r="I173" s="117" t="str">
        <f>IFERROR(IF(#REF!=0,"Wrong Gender!",""),"")</f>
        <v/>
      </c>
      <c r="J173" s="128"/>
      <c r="K173" s="128" t="s">
        <v>54</v>
      </c>
      <c r="L173" s="128" t="s">
        <v>54</v>
      </c>
      <c r="M173" s="128" t="s">
        <v>54</v>
      </c>
      <c r="N173" s="128" t="s">
        <v>54</v>
      </c>
      <c r="O173" s="129"/>
      <c r="P173" s="128" t="str">
        <f>IFERROR(VLOOKUP(#REF!,#REF!,6,0),"")</f>
        <v/>
      </c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5.75" customHeight="1" x14ac:dyDescent="0.2">
      <c r="A174" s="2" t="str">
        <f>IFERROR(IF(#REF!=0,"Wrong Gender!",""),"")</f>
        <v/>
      </c>
      <c r="B174" s="21"/>
      <c r="C174" s="21" t="s">
        <v>54</v>
      </c>
      <c r="D174" s="21" t="s">
        <v>54</v>
      </c>
      <c r="E174" s="21" t="s">
        <v>54</v>
      </c>
      <c r="F174" s="21" t="s">
        <v>54</v>
      </c>
      <c r="G174" s="129"/>
      <c r="H174" s="128" t="str">
        <f>IFERROR(VLOOKUP(#REF!,#REF!,6,0),"")</f>
        <v/>
      </c>
      <c r="I174" s="117" t="str">
        <f>IFERROR(IF(#REF!=0,"Wrong Gender!",""),"")</f>
        <v/>
      </c>
      <c r="J174" s="128"/>
      <c r="K174" s="128" t="s">
        <v>54</v>
      </c>
      <c r="L174" s="128" t="s">
        <v>54</v>
      </c>
      <c r="M174" s="128" t="s">
        <v>54</v>
      </c>
      <c r="N174" s="128" t="s">
        <v>54</v>
      </c>
      <c r="O174" s="129"/>
      <c r="P174" s="128" t="str">
        <f>IFERROR(VLOOKUP(#REF!,#REF!,6,0),"")</f>
        <v/>
      </c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5.75" customHeight="1" x14ac:dyDescent="0.2">
      <c r="A175" s="2" t="str">
        <f>IFERROR(IF(#REF!=0,"Wrong Gender!",""),"")</f>
        <v/>
      </c>
      <c r="B175" s="21"/>
      <c r="C175" s="21" t="s">
        <v>54</v>
      </c>
      <c r="D175" s="21" t="s">
        <v>54</v>
      </c>
      <c r="E175" s="21" t="s">
        <v>54</v>
      </c>
      <c r="F175" s="21" t="s">
        <v>54</v>
      </c>
      <c r="G175" s="129"/>
      <c r="H175" s="128" t="str">
        <f>IFERROR(VLOOKUP(#REF!,#REF!,6,0),"")</f>
        <v/>
      </c>
      <c r="I175" s="117" t="str">
        <f>IFERROR(IF(#REF!=0,"Wrong Gender!",""),"")</f>
        <v/>
      </c>
      <c r="J175" s="128"/>
      <c r="K175" s="128" t="s">
        <v>54</v>
      </c>
      <c r="L175" s="128" t="s">
        <v>54</v>
      </c>
      <c r="M175" s="128" t="s">
        <v>54</v>
      </c>
      <c r="N175" s="128" t="s">
        <v>54</v>
      </c>
      <c r="O175" s="129"/>
      <c r="P175" s="128" t="str">
        <f>IFERROR(VLOOKUP(#REF!,#REF!,6,0),"")</f>
        <v/>
      </c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5.75" customHeight="1" x14ac:dyDescent="0.2">
      <c r="A176" s="2" t="str">
        <f>IFERROR(IF(#REF!=0,"Wrong Gender!",""),"")</f>
        <v/>
      </c>
      <c r="B176" s="21"/>
      <c r="C176" s="21" t="s">
        <v>54</v>
      </c>
      <c r="D176" s="21" t="s">
        <v>54</v>
      </c>
      <c r="E176" s="21" t="s">
        <v>54</v>
      </c>
      <c r="F176" s="21" t="s">
        <v>54</v>
      </c>
      <c r="G176" s="129"/>
      <c r="H176" s="128" t="str">
        <f>IFERROR(VLOOKUP(#REF!,#REF!,6,0),"")</f>
        <v/>
      </c>
      <c r="I176" s="117" t="str">
        <f>IFERROR(IF(#REF!=0,"Wrong Gender!",""),"")</f>
        <v/>
      </c>
      <c r="J176" s="128"/>
      <c r="K176" s="128" t="s">
        <v>54</v>
      </c>
      <c r="L176" s="128" t="s">
        <v>54</v>
      </c>
      <c r="M176" s="128" t="s">
        <v>54</v>
      </c>
      <c r="N176" s="128" t="s">
        <v>54</v>
      </c>
      <c r="O176" s="129"/>
      <c r="P176" s="128" t="str">
        <f>IFERROR(VLOOKUP(#REF!,#REF!,6,0),"")</f>
        <v/>
      </c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5.75" customHeight="1" x14ac:dyDescent="0.2">
      <c r="A177" s="2" t="str">
        <f>IFERROR(IF(#REF!=0,"Wrong Gender!",""),"")</f>
        <v/>
      </c>
      <c r="B177" s="21"/>
      <c r="C177" s="21" t="s">
        <v>54</v>
      </c>
      <c r="D177" s="21" t="s">
        <v>54</v>
      </c>
      <c r="E177" s="21" t="s">
        <v>54</v>
      </c>
      <c r="F177" s="21" t="s">
        <v>54</v>
      </c>
      <c r="G177" s="129"/>
      <c r="H177" s="128" t="str">
        <f>IFERROR(VLOOKUP(#REF!,#REF!,6,0),"")</f>
        <v/>
      </c>
      <c r="I177" s="117" t="str">
        <f>IFERROR(IF(#REF!=0,"Wrong Gender!",""),"")</f>
        <v/>
      </c>
      <c r="J177" s="128"/>
      <c r="K177" s="128" t="s">
        <v>54</v>
      </c>
      <c r="L177" s="128" t="s">
        <v>54</v>
      </c>
      <c r="M177" s="128" t="s">
        <v>54</v>
      </c>
      <c r="N177" s="128" t="s">
        <v>54</v>
      </c>
      <c r="O177" s="129"/>
      <c r="P177" s="128" t="str">
        <f>IFERROR(VLOOKUP(#REF!,#REF!,6,0),"")</f>
        <v/>
      </c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5.75" customHeight="1" x14ac:dyDescent="0.2">
      <c r="A178" s="2" t="str">
        <f>IFERROR(IF(#REF!=0,"Wrong Gender!",""),"")</f>
        <v/>
      </c>
      <c r="B178" s="21"/>
      <c r="C178" s="21" t="s">
        <v>54</v>
      </c>
      <c r="D178" s="21" t="s">
        <v>54</v>
      </c>
      <c r="E178" s="21" t="s">
        <v>54</v>
      </c>
      <c r="F178" s="21" t="s">
        <v>54</v>
      </c>
      <c r="G178" s="129"/>
      <c r="H178" s="128" t="str">
        <f>IFERROR(VLOOKUP(#REF!,#REF!,6,0),"")</f>
        <v/>
      </c>
      <c r="I178" s="117" t="str">
        <f>IFERROR(IF(#REF!=0,"Wrong Gender!",""),"")</f>
        <v/>
      </c>
      <c r="J178" s="128"/>
      <c r="K178" s="128" t="s">
        <v>54</v>
      </c>
      <c r="L178" s="128" t="s">
        <v>54</v>
      </c>
      <c r="M178" s="128" t="s">
        <v>54</v>
      </c>
      <c r="N178" s="128" t="s">
        <v>54</v>
      </c>
      <c r="O178" s="129"/>
      <c r="P178" s="128" t="str">
        <f>IFERROR(VLOOKUP(#REF!,#REF!,6,0),"")</f>
        <v/>
      </c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5.75" customHeight="1" x14ac:dyDescent="0.2">
      <c r="A179" s="2" t="str">
        <f>IFERROR(IF(#REF!=0,"Wrong Gender!",""),"")</f>
        <v/>
      </c>
      <c r="B179" s="21"/>
      <c r="C179" s="21" t="s">
        <v>54</v>
      </c>
      <c r="D179" s="21" t="s">
        <v>54</v>
      </c>
      <c r="E179" s="21" t="s">
        <v>54</v>
      </c>
      <c r="F179" s="21" t="s">
        <v>54</v>
      </c>
      <c r="G179" s="129"/>
      <c r="H179" s="128" t="str">
        <f>IFERROR(VLOOKUP(#REF!,#REF!,6,0),"")</f>
        <v/>
      </c>
      <c r="I179" s="117" t="str">
        <f>IFERROR(IF(#REF!=0,"Wrong Gender!",""),"")</f>
        <v/>
      </c>
      <c r="J179" s="128"/>
      <c r="K179" s="128" t="s">
        <v>54</v>
      </c>
      <c r="L179" s="128" t="s">
        <v>54</v>
      </c>
      <c r="M179" s="128" t="s">
        <v>54</v>
      </c>
      <c r="N179" s="128" t="s">
        <v>54</v>
      </c>
      <c r="O179" s="129"/>
      <c r="P179" s="128" t="str">
        <f>IFERROR(VLOOKUP(#REF!,#REF!,6,0),"")</f>
        <v/>
      </c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5.75" customHeight="1" x14ac:dyDescent="0.2">
      <c r="A180" s="2" t="str">
        <f>IFERROR(IF(#REF!=0,"Wrong Gender!",""),"")</f>
        <v/>
      </c>
      <c r="B180" s="21"/>
      <c r="C180" s="21" t="s">
        <v>54</v>
      </c>
      <c r="D180" s="21" t="s">
        <v>54</v>
      </c>
      <c r="E180" s="21" t="s">
        <v>54</v>
      </c>
      <c r="F180" s="21" t="s">
        <v>54</v>
      </c>
      <c r="G180" s="129"/>
      <c r="H180" s="128" t="str">
        <f>IFERROR(VLOOKUP(#REF!,#REF!,6,0),"")</f>
        <v/>
      </c>
      <c r="I180" s="117" t="str">
        <f>IFERROR(IF(#REF!=0,"Wrong Gender!",""),"")</f>
        <v/>
      </c>
      <c r="J180" s="128"/>
      <c r="K180" s="128" t="s">
        <v>54</v>
      </c>
      <c r="L180" s="128" t="s">
        <v>54</v>
      </c>
      <c r="M180" s="128" t="s">
        <v>54</v>
      </c>
      <c r="N180" s="128" t="s">
        <v>54</v>
      </c>
      <c r="O180" s="129"/>
      <c r="P180" s="128" t="str">
        <f>IFERROR(VLOOKUP(#REF!,#REF!,6,0),"")</f>
        <v/>
      </c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5.75" customHeight="1" x14ac:dyDescent="0.2">
      <c r="A181" s="2" t="str">
        <f>IFERROR(IF(#REF!=0,"Wrong Gender!",""),"")</f>
        <v/>
      </c>
      <c r="B181" s="21"/>
      <c r="C181" s="21" t="s">
        <v>54</v>
      </c>
      <c r="D181" s="21" t="s">
        <v>54</v>
      </c>
      <c r="E181" s="21" t="s">
        <v>54</v>
      </c>
      <c r="F181" s="21" t="s">
        <v>54</v>
      </c>
      <c r="G181" s="129"/>
      <c r="H181" s="128" t="str">
        <f>IFERROR(VLOOKUP(#REF!,#REF!,6,0),"")</f>
        <v/>
      </c>
      <c r="I181" s="117" t="str">
        <f>IFERROR(IF(#REF!=0,"Wrong Gender!",""),"")</f>
        <v/>
      </c>
      <c r="J181" s="128"/>
      <c r="K181" s="128" t="s">
        <v>54</v>
      </c>
      <c r="L181" s="128" t="s">
        <v>54</v>
      </c>
      <c r="M181" s="128" t="s">
        <v>54</v>
      </c>
      <c r="N181" s="128" t="s">
        <v>54</v>
      </c>
      <c r="O181" s="129"/>
      <c r="P181" s="128" t="str">
        <f>IFERROR(VLOOKUP(#REF!,#REF!,6,0),"")</f>
        <v/>
      </c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5.75" customHeight="1" x14ac:dyDescent="0.2">
      <c r="A182" s="2" t="str">
        <f>IFERROR(IF(#REF!=0,"Wrong Gender!",""),"")</f>
        <v/>
      </c>
      <c r="B182" s="21"/>
      <c r="C182" s="21" t="s">
        <v>54</v>
      </c>
      <c r="D182" s="21" t="s">
        <v>54</v>
      </c>
      <c r="E182" s="21" t="s">
        <v>54</v>
      </c>
      <c r="F182" s="21" t="s">
        <v>54</v>
      </c>
      <c r="G182" s="129"/>
      <c r="H182" s="128" t="str">
        <f>IFERROR(VLOOKUP(#REF!,#REF!,6,0),"")</f>
        <v/>
      </c>
      <c r="I182" s="117" t="str">
        <f>IFERROR(IF(#REF!=0,"Wrong Gender!",""),"")</f>
        <v/>
      </c>
      <c r="J182" s="128"/>
      <c r="K182" s="128" t="s">
        <v>54</v>
      </c>
      <c r="L182" s="128" t="s">
        <v>54</v>
      </c>
      <c r="M182" s="128" t="s">
        <v>54</v>
      </c>
      <c r="N182" s="128" t="s">
        <v>54</v>
      </c>
      <c r="O182" s="129"/>
      <c r="P182" s="128" t="str">
        <f>IFERROR(VLOOKUP(#REF!,#REF!,6,0),"")</f>
        <v/>
      </c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5.75" customHeight="1" x14ac:dyDescent="0.2">
      <c r="A183" s="2" t="str">
        <f>IFERROR(IF(#REF!=0,"Wrong Gender!",""),"")</f>
        <v/>
      </c>
      <c r="B183" s="21"/>
      <c r="C183" s="21" t="s">
        <v>54</v>
      </c>
      <c r="D183" s="21" t="s">
        <v>54</v>
      </c>
      <c r="E183" s="21" t="s">
        <v>54</v>
      </c>
      <c r="F183" s="21" t="s">
        <v>54</v>
      </c>
      <c r="G183" s="129"/>
      <c r="H183" s="128" t="str">
        <f>IFERROR(VLOOKUP(#REF!,#REF!,6,0),"")</f>
        <v/>
      </c>
      <c r="I183" s="117" t="str">
        <f>IFERROR(IF(#REF!=0,"Wrong Gender!",""),"")</f>
        <v/>
      </c>
      <c r="J183" s="128"/>
      <c r="K183" s="128" t="s">
        <v>54</v>
      </c>
      <c r="L183" s="128" t="s">
        <v>54</v>
      </c>
      <c r="M183" s="128" t="s">
        <v>54</v>
      </c>
      <c r="N183" s="128" t="s">
        <v>54</v>
      </c>
      <c r="O183" s="129"/>
      <c r="P183" s="128" t="str">
        <f>IFERROR(VLOOKUP(#REF!,#REF!,6,0),"")</f>
        <v/>
      </c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5.75" customHeight="1" x14ac:dyDescent="0.2">
      <c r="A184" s="2" t="str">
        <f>IFERROR(IF(#REF!=0,"Wrong Gender!",""),"")</f>
        <v/>
      </c>
      <c r="B184" s="21"/>
      <c r="C184" s="21" t="s">
        <v>54</v>
      </c>
      <c r="D184" s="21" t="s">
        <v>54</v>
      </c>
      <c r="E184" s="21" t="s">
        <v>54</v>
      </c>
      <c r="F184" s="21" t="s">
        <v>54</v>
      </c>
      <c r="G184" s="129"/>
      <c r="H184" s="128" t="str">
        <f>IFERROR(VLOOKUP(#REF!,#REF!,6,0),"")</f>
        <v/>
      </c>
      <c r="I184" s="117" t="str">
        <f>IFERROR(IF(#REF!=0,"Wrong Gender!",""),"")</f>
        <v/>
      </c>
      <c r="J184" s="128"/>
      <c r="K184" s="128" t="s">
        <v>54</v>
      </c>
      <c r="L184" s="128" t="s">
        <v>54</v>
      </c>
      <c r="M184" s="128" t="s">
        <v>54</v>
      </c>
      <c r="N184" s="128" t="s">
        <v>54</v>
      </c>
      <c r="O184" s="129"/>
      <c r="P184" s="128" t="str">
        <f>IFERROR(VLOOKUP(#REF!,#REF!,6,0),"")</f>
        <v/>
      </c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5.75" customHeight="1" x14ac:dyDescent="0.2">
      <c r="A185" s="2" t="str">
        <f>IFERROR(IF(#REF!=0,"Wrong Gender!",""),"")</f>
        <v/>
      </c>
      <c r="B185" s="21"/>
      <c r="C185" s="21" t="s">
        <v>54</v>
      </c>
      <c r="D185" s="21" t="s">
        <v>54</v>
      </c>
      <c r="E185" s="21" t="s">
        <v>54</v>
      </c>
      <c r="F185" s="21" t="s">
        <v>54</v>
      </c>
      <c r="G185" s="129"/>
      <c r="H185" s="128" t="str">
        <f>IFERROR(VLOOKUP(#REF!,#REF!,6,0),"")</f>
        <v/>
      </c>
      <c r="I185" s="117" t="str">
        <f>IFERROR(IF(#REF!=0,"Wrong Gender!",""),"")</f>
        <v/>
      </c>
      <c r="J185" s="128"/>
      <c r="K185" s="128" t="s">
        <v>54</v>
      </c>
      <c r="L185" s="128" t="s">
        <v>54</v>
      </c>
      <c r="M185" s="128" t="s">
        <v>54</v>
      </c>
      <c r="N185" s="128" t="s">
        <v>54</v>
      </c>
      <c r="O185" s="129"/>
      <c r="P185" s="128" t="str">
        <f>IFERROR(VLOOKUP(#REF!,#REF!,6,0),"")</f>
        <v/>
      </c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5.75" customHeight="1" x14ac:dyDescent="0.2">
      <c r="A186" s="2" t="str">
        <f>IFERROR(IF(#REF!=0,"Wrong Gender!",""),"")</f>
        <v/>
      </c>
      <c r="B186" s="21"/>
      <c r="C186" s="21" t="s">
        <v>54</v>
      </c>
      <c r="D186" s="21" t="s">
        <v>54</v>
      </c>
      <c r="E186" s="21" t="s">
        <v>54</v>
      </c>
      <c r="F186" s="21" t="s">
        <v>54</v>
      </c>
      <c r="G186" s="129"/>
      <c r="H186" s="128" t="str">
        <f>IFERROR(VLOOKUP(#REF!,#REF!,6,0),"")</f>
        <v/>
      </c>
      <c r="I186" s="117" t="str">
        <f>IFERROR(IF(#REF!=0,"Wrong Gender!",""),"")</f>
        <v/>
      </c>
      <c r="J186" s="128"/>
      <c r="K186" s="128" t="s">
        <v>54</v>
      </c>
      <c r="L186" s="128" t="s">
        <v>54</v>
      </c>
      <c r="M186" s="128" t="s">
        <v>54</v>
      </c>
      <c r="N186" s="128" t="s">
        <v>54</v>
      </c>
      <c r="O186" s="129"/>
      <c r="P186" s="128" t="str">
        <f>IFERROR(VLOOKUP(#REF!,#REF!,6,0),"")</f>
        <v/>
      </c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5.75" customHeight="1" x14ac:dyDescent="0.2">
      <c r="A187" s="2" t="str">
        <f>IFERROR(IF(#REF!=0,"Wrong Gender!",""),"")</f>
        <v/>
      </c>
      <c r="B187" s="21"/>
      <c r="C187" s="21" t="s">
        <v>54</v>
      </c>
      <c r="D187" s="21" t="s">
        <v>54</v>
      </c>
      <c r="E187" s="21" t="s">
        <v>54</v>
      </c>
      <c r="F187" s="21" t="s">
        <v>54</v>
      </c>
      <c r="G187" s="129"/>
      <c r="H187" s="128" t="str">
        <f>IFERROR(VLOOKUP(#REF!,#REF!,6,0),"")</f>
        <v/>
      </c>
      <c r="I187" s="117" t="str">
        <f>IFERROR(IF(#REF!=0,"Wrong Gender!",""),"")</f>
        <v/>
      </c>
      <c r="J187" s="128"/>
      <c r="K187" s="128" t="s">
        <v>54</v>
      </c>
      <c r="L187" s="128" t="s">
        <v>54</v>
      </c>
      <c r="M187" s="128" t="s">
        <v>54</v>
      </c>
      <c r="N187" s="128" t="s">
        <v>54</v>
      </c>
      <c r="O187" s="129"/>
      <c r="P187" s="128" t="str">
        <f>IFERROR(VLOOKUP(#REF!,#REF!,6,0),"")</f>
        <v/>
      </c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5.75" customHeight="1" x14ac:dyDescent="0.2">
      <c r="A188" s="2" t="str">
        <f>IFERROR(IF(#REF!=0,"Wrong Gender!",""),"")</f>
        <v/>
      </c>
      <c r="B188" s="21"/>
      <c r="C188" s="21" t="s">
        <v>54</v>
      </c>
      <c r="D188" s="21" t="s">
        <v>54</v>
      </c>
      <c r="E188" s="21" t="s">
        <v>54</v>
      </c>
      <c r="F188" s="21" t="s">
        <v>54</v>
      </c>
      <c r="G188" s="129"/>
      <c r="H188" s="128" t="str">
        <f>IFERROR(VLOOKUP(#REF!,#REF!,6,0),"")</f>
        <v/>
      </c>
      <c r="I188" s="117" t="str">
        <f>IFERROR(IF(#REF!=0,"Wrong Gender!",""),"")</f>
        <v/>
      </c>
      <c r="J188" s="128"/>
      <c r="K188" s="128" t="s">
        <v>54</v>
      </c>
      <c r="L188" s="128" t="s">
        <v>54</v>
      </c>
      <c r="M188" s="128" t="s">
        <v>54</v>
      </c>
      <c r="N188" s="128" t="s">
        <v>54</v>
      </c>
      <c r="O188" s="129"/>
      <c r="P188" s="128" t="str">
        <f>IFERROR(VLOOKUP(#REF!,#REF!,6,0),"")</f>
        <v/>
      </c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5.75" customHeight="1" x14ac:dyDescent="0.2">
      <c r="A189" s="2" t="str">
        <f>IFERROR(IF(#REF!=0,"Wrong Gender!",""),"")</f>
        <v/>
      </c>
      <c r="B189" s="21"/>
      <c r="C189" s="21" t="s">
        <v>54</v>
      </c>
      <c r="D189" s="21" t="s">
        <v>54</v>
      </c>
      <c r="E189" s="21" t="s">
        <v>54</v>
      </c>
      <c r="F189" s="21" t="s">
        <v>54</v>
      </c>
      <c r="G189" s="129"/>
      <c r="H189" s="128" t="str">
        <f>IFERROR(VLOOKUP(#REF!,#REF!,6,0),"")</f>
        <v/>
      </c>
      <c r="I189" s="117" t="str">
        <f>IFERROR(IF(#REF!=0,"Wrong Gender!",""),"")</f>
        <v/>
      </c>
      <c r="J189" s="128"/>
      <c r="K189" s="128" t="s">
        <v>54</v>
      </c>
      <c r="L189" s="128" t="s">
        <v>54</v>
      </c>
      <c r="M189" s="128" t="s">
        <v>54</v>
      </c>
      <c r="N189" s="128" t="s">
        <v>54</v>
      </c>
      <c r="O189" s="129"/>
      <c r="P189" s="128" t="str">
        <f>IFERROR(VLOOKUP(#REF!,#REF!,6,0),"")</f>
        <v/>
      </c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5.75" customHeight="1" x14ac:dyDescent="0.2">
      <c r="A190" s="2" t="str">
        <f>IFERROR(IF(#REF!=0,"Wrong Gender!",""),"")</f>
        <v/>
      </c>
      <c r="B190" s="21"/>
      <c r="C190" s="21" t="s">
        <v>54</v>
      </c>
      <c r="D190" s="21" t="s">
        <v>54</v>
      </c>
      <c r="E190" s="21" t="s">
        <v>54</v>
      </c>
      <c r="F190" s="21" t="s">
        <v>54</v>
      </c>
      <c r="G190" s="129"/>
      <c r="H190" s="128" t="str">
        <f>IFERROR(VLOOKUP(#REF!,#REF!,6,0),"")</f>
        <v/>
      </c>
      <c r="I190" s="117" t="str">
        <f>IFERROR(IF(#REF!=0,"Wrong Gender!",""),"")</f>
        <v/>
      </c>
      <c r="J190" s="128"/>
      <c r="K190" s="128" t="s">
        <v>54</v>
      </c>
      <c r="L190" s="128" t="s">
        <v>54</v>
      </c>
      <c r="M190" s="128" t="s">
        <v>54</v>
      </c>
      <c r="N190" s="128" t="s">
        <v>54</v>
      </c>
      <c r="O190" s="129"/>
      <c r="P190" s="128" t="str">
        <f>IFERROR(VLOOKUP(#REF!,#REF!,6,0),"")</f>
        <v/>
      </c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5.75" customHeight="1" x14ac:dyDescent="0.2">
      <c r="A191" s="2" t="str">
        <f>IFERROR(IF(#REF!=0,"Wrong Gender!",""),"")</f>
        <v/>
      </c>
      <c r="B191" s="21"/>
      <c r="C191" s="21" t="s">
        <v>54</v>
      </c>
      <c r="D191" s="21" t="s">
        <v>54</v>
      </c>
      <c r="E191" s="21" t="s">
        <v>54</v>
      </c>
      <c r="F191" s="21" t="s">
        <v>54</v>
      </c>
      <c r="G191" s="129"/>
      <c r="H191" s="128" t="str">
        <f>IFERROR(VLOOKUP(#REF!,#REF!,6,0),"")</f>
        <v/>
      </c>
      <c r="I191" s="117" t="str">
        <f>IFERROR(IF(#REF!=0,"Wrong Gender!",""),"")</f>
        <v/>
      </c>
      <c r="J191" s="128"/>
      <c r="K191" s="128" t="s">
        <v>54</v>
      </c>
      <c r="L191" s="128" t="s">
        <v>54</v>
      </c>
      <c r="M191" s="128" t="s">
        <v>54</v>
      </c>
      <c r="N191" s="128" t="s">
        <v>54</v>
      </c>
      <c r="O191" s="129"/>
      <c r="P191" s="128" t="str">
        <f>IFERROR(VLOOKUP(#REF!,#REF!,6,0),"")</f>
        <v/>
      </c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5.75" customHeight="1" x14ac:dyDescent="0.2">
      <c r="A192" s="2" t="str">
        <f>IFERROR(IF(#REF!=0,"Wrong Gender!",""),"")</f>
        <v/>
      </c>
      <c r="B192" s="21"/>
      <c r="C192" s="21" t="s">
        <v>54</v>
      </c>
      <c r="D192" s="21" t="s">
        <v>54</v>
      </c>
      <c r="E192" s="21" t="s">
        <v>54</v>
      </c>
      <c r="F192" s="21" t="s">
        <v>54</v>
      </c>
      <c r="G192" s="129"/>
      <c r="H192" s="128" t="str">
        <f>IFERROR(VLOOKUP(#REF!,#REF!,6,0),"")</f>
        <v/>
      </c>
      <c r="I192" s="117" t="str">
        <f>IFERROR(IF(#REF!=0,"Wrong Gender!",""),"")</f>
        <v/>
      </c>
      <c r="J192" s="128"/>
      <c r="K192" s="128" t="s">
        <v>54</v>
      </c>
      <c r="L192" s="128" t="s">
        <v>54</v>
      </c>
      <c r="M192" s="128" t="s">
        <v>54</v>
      </c>
      <c r="N192" s="128" t="s">
        <v>54</v>
      </c>
      <c r="O192" s="129"/>
      <c r="P192" s="128" t="str">
        <f>IFERROR(VLOOKUP(#REF!,#REF!,6,0),"")</f>
        <v/>
      </c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5.75" customHeight="1" x14ac:dyDescent="0.2">
      <c r="A193" s="2" t="str">
        <f>IFERROR(IF(#REF!=0,"Wrong Gender!",""),"")</f>
        <v/>
      </c>
      <c r="B193" s="21"/>
      <c r="C193" s="21" t="s">
        <v>54</v>
      </c>
      <c r="D193" s="21" t="s">
        <v>54</v>
      </c>
      <c r="E193" s="21" t="s">
        <v>54</v>
      </c>
      <c r="F193" s="21" t="s">
        <v>54</v>
      </c>
      <c r="G193" s="129"/>
      <c r="H193" s="128" t="str">
        <f>IFERROR(VLOOKUP(#REF!,#REF!,6,0),"")</f>
        <v/>
      </c>
      <c r="I193" s="117" t="str">
        <f>IFERROR(IF(#REF!=0,"Wrong Gender!",""),"")</f>
        <v/>
      </c>
      <c r="J193" s="128"/>
      <c r="K193" s="128" t="s">
        <v>54</v>
      </c>
      <c r="L193" s="128" t="s">
        <v>54</v>
      </c>
      <c r="M193" s="128" t="s">
        <v>54</v>
      </c>
      <c r="N193" s="128" t="s">
        <v>54</v>
      </c>
      <c r="O193" s="129"/>
      <c r="P193" s="128" t="str">
        <f>IFERROR(VLOOKUP(#REF!,#REF!,6,0),"")</f>
        <v/>
      </c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5.75" customHeight="1" x14ac:dyDescent="0.2">
      <c r="A194" s="2" t="str">
        <f>IFERROR(IF(#REF!=0,"Wrong Gender!",""),"")</f>
        <v/>
      </c>
      <c r="B194" s="21"/>
      <c r="C194" s="21" t="s">
        <v>54</v>
      </c>
      <c r="D194" s="21" t="s">
        <v>54</v>
      </c>
      <c r="E194" s="21" t="s">
        <v>54</v>
      </c>
      <c r="F194" s="21" t="s">
        <v>54</v>
      </c>
      <c r="G194" s="129"/>
      <c r="H194" s="128" t="str">
        <f>IFERROR(VLOOKUP(#REF!,#REF!,6,0),"")</f>
        <v/>
      </c>
      <c r="I194" s="117" t="str">
        <f>IFERROR(IF(#REF!=0,"Wrong Gender!",""),"")</f>
        <v/>
      </c>
      <c r="J194" s="128"/>
      <c r="K194" s="128" t="s">
        <v>54</v>
      </c>
      <c r="L194" s="128" t="s">
        <v>54</v>
      </c>
      <c r="M194" s="128" t="s">
        <v>54</v>
      </c>
      <c r="N194" s="128" t="s">
        <v>54</v>
      </c>
      <c r="O194" s="129"/>
      <c r="P194" s="128" t="str">
        <f>IFERROR(VLOOKUP(#REF!,#REF!,6,0),"")</f>
        <v/>
      </c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5.75" customHeight="1" x14ac:dyDescent="0.2">
      <c r="A195" s="2" t="str">
        <f>IFERROR(IF(#REF!=0,"Wrong Gender!",""),"")</f>
        <v/>
      </c>
      <c r="B195" s="21"/>
      <c r="C195" s="21" t="s">
        <v>54</v>
      </c>
      <c r="D195" s="21" t="s">
        <v>54</v>
      </c>
      <c r="E195" s="21" t="s">
        <v>54</v>
      </c>
      <c r="F195" s="21" t="s">
        <v>54</v>
      </c>
      <c r="G195" s="129"/>
      <c r="H195" s="128" t="str">
        <f>IFERROR(VLOOKUP(#REF!,#REF!,6,0),"")</f>
        <v/>
      </c>
      <c r="I195" s="117" t="str">
        <f>IFERROR(IF(#REF!=0,"Wrong Gender!",""),"")</f>
        <v/>
      </c>
      <c r="J195" s="128"/>
      <c r="K195" s="128" t="s">
        <v>54</v>
      </c>
      <c r="L195" s="128" t="s">
        <v>54</v>
      </c>
      <c r="M195" s="128" t="s">
        <v>54</v>
      </c>
      <c r="N195" s="128" t="s">
        <v>54</v>
      </c>
      <c r="O195" s="129"/>
      <c r="P195" s="128" t="str">
        <f>IFERROR(VLOOKUP(#REF!,#REF!,6,0),"")</f>
        <v/>
      </c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5.75" customHeight="1" x14ac:dyDescent="0.2">
      <c r="A196" s="2" t="str">
        <f>IFERROR(IF(#REF!=0,"Wrong Gender!",""),"")</f>
        <v/>
      </c>
      <c r="B196" s="21"/>
      <c r="C196" s="21" t="s">
        <v>54</v>
      </c>
      <c r="D196" s="21" t="s">
        <v>54</v>
      </c>
      <c r="E196" s="21" t="s">
        <v>54</v>
      </c>
      <c r="F196" s="21" t="s">
        <v>54</v>
      </c>
      <c r="G196" s="129"/>
      <c r="H196" s="128" t="str">
        <f>IFERROR(VLOOKUP(#REF!,#REF!,6,0),"")</f>
        <v/>
      </c>
      <c r="I196" s="117" t="str">
        <f>IFERROR(IF(#REF!=0,"Wrong Gender!",""),"")</f>
        <v/>
      </c>
      <c r="J196" s="128"/>
      <c r="K196" s="128" t="s">
        <v>54</v>
      </c>
      <c r="L196" s="128" t="s">
        <v>54</v>
      </c>
      <c r="M196" s="128" t="s">
        <v>54</v>
      </c>
      <c r="N196" s="128" t="s">
        <v>54</v>
      </c>
      <c r="O196" s="129"/>
      <c r="P196" s="128" t="str">
        <f>IFERROR(VLOOKUP(#REF!,#REF!,6,0),"")</f>
        <v/>
      </c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5.75" customHeight="1" x14ac:dyDescent="0.2">
      <c r="A197" s="2" t="str">
        <f>IFERROR(IF(#REF!=0,"Wrong Gender!",""),"")</f>
        <v/>
      </c>
      <c r="B197" s="21"/>
      <c r="C197" s="21" t="s">
        <v>54</v>
      </c>
      <c r="D197" s="21" t="s">
        <v>54</v>
      </c>
      <c r="E197" s="21" t="s">
        <v>54</v>
      </c>
      <c r="F197" s="21" t="s">
        <v>54</v>
      </c>
      <c r="G197" s="129"/>
      <c r="H197" s="128" t="str">
        <f>IFERROR(VLOOKUP(#REF!,#REF!,6,0),"")</f>
        <v/>
      </c>
      <c r="I197" s="117" t="str">
        <f>IFERROR(IF(#REF!=0,"Wrong Gender!",""),"")</f>
        <v/>
      </c>
      <c r="J197" s="128"/>
      <c r="K197" s="128" t="s">
        <v>54</v>
      </c>
      <c r="L197" s="128" t="s">
        <v>54</v>
      </c>
      <c r="M197" s="128" t="s">
        <v>54</v>
      </c>
      <c r="N197" s="128" t="s">
        <v>54</v>
      </c>
      <c r="O197" s="129"/>
      <c r="P197" s="128" t="str">
        <f>IFERROR(VLOOKUP(#REF!,#REF!,6,0),"")</f>
        <v/>
      </c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5.75" customHeight="1" x14ac:dyDescent="0.2">
      <c r="A198" s="2" t="str">
        <f>IFERROR(IF(#REF!=0,"Wrong Gender!",""),"")</f>
        <v/>
      </c>
      <c r="B198" s="21"/>
      <c r="C198" s="21" t="s">
        <v>54</v>
      </c>
      <c r="D198" s="21" t="s">
        <v>54</v>
      </c>
      <c r="E198" s="21" t="s">
        <v>54</v>
      </c>
      <c r="F198" s="21" t="s">
        <v>54</v>
      </c>
      <c r="G198" s="129"/>
      <c r="H198" s="128" t="str">
        <f>IFERROR(VLOOKUP(#REF!,#REF!,6,0),"")</f>
        <v/>
      </c>
      <c r="I198" s="117" t="str">
        <f>IFERROR(IF(#REF!=0,"Wrong Gender!",""),"")</f>
        <v/>
      </c>
      <c r="J198" s="128"/>
      <c r="K198" s="128" t="s">
        <v>54</v>
      </c>
      <c r="L198" s="128" t="s">
        <v>54</v>
      </c>
      <c r="M198" s="128" t="s">
        <v>54</v>
      </c>
      <c r="N198" s="128" t="s">
        <v>54</v>
      </c>
      <c r="O198" s="129"/>
      <c r="P198" s="128" t="str">
        <f>IFERROR(VLOOKUP(#REF!,#REF!,6,0),"")</f>
        <v/>
      </c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5.75" customHeight="1" x14ac:dyDescent="0.2">
      <c r="A199" s="2" t="str">
        <f>IFERROR(IF(#REF!=0,"Wrong Gender!",""),"")</f>
        <v/>
      </c>
      <c r="B199" s="21"/>
      <c r="C199" s="21" t="s">
        <v>54</v>
      </c>
      <c r="D199" s="21" t="s">
        <v>54</v>
      </c>
      <c r="E199" s="21" t="s">
        <v>54</v>
      </c>
      <c r="F199" s="21" t="s">
        <v>54</v>
      </c>
      <c r="G199" s="129"/>
      <c r="H199" s="128" t="str">
        <f>IFERROR(VLOOKUP(#REF!,#REF!,6,0),"")</f>
        <v/>
      </c>
      <c r="I199" s="117" t="str">
        <f>IFERROR(IF(#REF!=0,"Wrong Gender!",""),"")</f>
        <v/>
      </c>
      <c r="J199" s="128"/>
      <c r="K199" s="128" t="s">
        <v>54</v>
      </c>
      <c r="L199" s="128" t="s">
        <v>54</v>
      </c>
      <c r="M199" s="128" t="s">
        <v>54</v>
      </c>
      <c r="N199" s="128" t="s">
        <v>54</v>
      </c>
      <c r="O199" s="129"/>
      <c r="P199" s="128" t="str">
        <f>IFERROR(VLOOKUP(#REF!,#REF!,6,0),"")</f>
        <v/>
      </c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5.75" customHeight="1" x14ac:dyDescent="0.2">
      <c r="A200" s="2" t="str">
        <f>IFERROR(IF(#REF!=0,"Wrong Gender!",""),"")</f>
        <v/>
      </c>
      <c r="B200" s="21"/>
      <c r="C200" s="21" t="s">
        <v>54</v>
      </c>
      <c r="D200" s="21" t="s">
        <v>54</v>
      </c>
      <c r="E200" s="21" t="s">
        <v>54</v>
      </c>
      <c r="F200" s="21" t="s">
        <v>54</v>
      </c>
      <c r="G200" s="129"/>
      <c r="H200" s="128" t="str">
        <f>IFERROR(VLOOKUP(#REF!,#REF!,6,0),"")</f>
        <v/>
      </c>
      <c r="I200" s="117" t="str">
        <f>IFERROR(IF(#REF!=0,"Wrong Gender!",""),"")</f>
        <v/>
      </c>
      <c r="J200" s="128"/>
      <c r="K200" s="128" t="s">
        <v>54</v>
      </c>
      <c r="L200" s="128" t="s">
        <v>54</v>
      </c>
      <c r="M200" s="128" t="s">
        <v>54</v>
      </c>
      <c r="N200" s="128" t="s">
        <v>54</v>
      </c>
      <c r="O200" s="129"/>
      <c r="P200" s="128" t="str">
        <f>IFERROR(VLOOKUP(#REF!,#REF!,6,0),"")</f>
        <v/>
      </c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5.75" customHeight="1" x14ac:dyDescent="0.2">
      <c r="A201" s="2" t="str">
        <f>IFERROR(IF(#REF!=0,"Wrong Gender!",""),"")</f>
        <v/>
      </c>
      <c r="B201" s="21"/>
      <c r="C201" s="21" t="s">
        <v>54</v>
      </c>
      <c r="D201" s="21" t="s">
        <v>54</v>
      </c>
      <c r="E201" s="21" t="s">
        <v>54</v>
      </c>
      <c r="F201" s="21" t="s">
        <v>54</v>
      </c>
      <c r="G201" s="129"/>
      <c r="H201" s="128" t="str">
        <f>IFERROR(VLOOKUP(#REF!,#REF!,6,0),"")</f>
        <v/>
      </c>
      <c r="I201" s="117" t="str">
        <f>IFERROR(IF(#REF!=0,"Wrong Gender!",""),"")</f>
        <v/>
      </c>
      <c r="J201" s="128"/>
      <c r="K201" s="128" t="s">
        <v>54</v>
      </c>
      <c r="L201" s="128" t="s">
        <v>54</v>
      </c>
      <c r="M201" s="128" t="s">
        <v>54</v>
      </c>
      <c r="N201" s="128" t="s">
        <v>54</v>
      </c>
      <c r="O201" s="129"/>
      <c r="P201" s="128" t="str">
        <f>IFERROR(VLOOKUP(#REF!,#REF!,6,0),"")</f>
        <v/>
      </c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5.75" customHeight="1" x14ac:dyDescent="0.2">
      <c r="A202" s="2" t="str">
        <f>IFERROR(IF(#REF!=0,"Wrong Gender!",""),"")</f>
        <v/>
      </c>
      <c r="B202" s="21"/>
      <c r="C202" s="21" t="s">
        <v>54</v>
      </c>
      <c r="D202" s="21" t="s">
        <v>54</v>
      </c>
      <c r="E202" s="21" t="s">
        <v>54</v>
      </c>
      <c r="F202" s="21" t="s">
        <v>54</v>
      </c>
      <c r="G202" s="129"/>
      <c r="H202" s="128" t="str">
        <f>IFERROR(VLOOKUP(#REF!,#REF!,6,0),"")</f>
        <v/>
      </c>
      <c r="I202" s="117" t="str">
        <f>IFERROR(IF(#REF!=0,"Wrong Gender!",""),"")</f>
        <v/>
      </c>
      <c r="J202" s="128"/>
      <c r="K202" s="128" t="s">
        <v>54</v>
      </c>
      <c r="L202" s="128" t="s">
        <v>54</v>
      </c>
      <c r="M202" s="128" t="s">
        <v>54</v>
      </c>
      <c r="N202" s="128" t="s">
        <v>54</v>
      </c>
      <c r="O202" s="129"/>
      <c r="P202" s="128" t="str">
        <f>IFERROR(VLOOKUP(#REF!,#REF!,6,0),"")</f>
        <v/>
      </c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5.75" customHeight="1" x14ac:dyDescent="0.2">
      <c r="A203" s="2" t="str">
        <f>IFERROR(IF(#REF!=0,"Wrong Gender!",""),"")</f>
        <v/>
      </c>
      <c r="B203" s="21"/>
      <c r="C203" s="21" t="s">
        <v>54</v>
      </c>
      <c r="D203" s="21" t="s">
        <v>54</v>
      </c>
      <c r="E203" s="21" t="s">
        <v>54</v>
      </c>
      <c r="F203" s="21" t="s">
        <v>54</v>
      </c>
      <c r="G203" s="129"/>
      <c r="H203" s="128" t="str">
        <f>IFERROR(VLOOKUP(#REF!,#REF!,6,0),"")</f>
        <v/>
      </c>
      <c r="I203" s="117" t="str">
        <f>IFERROR(IF(#REF!=0,"Wrong Gender!",""),"")</f>
        <v/>
      </c>
      <c r="J203" s="128"/>
      <c r="K203" s="128" t="s">
        <v>54</v>
      </c>
      <c r="L203" s="128" t="s">
        <v>54</v>
      </c>
      <c r="M203" s="128" t="s">
        <v>54</v>
      </c>
      <c r="N203" s="128" t="s">
        <v>54</v>
      </c>
      <c r="O203" s="129"/>
      <c r="P203" s="128" t="str">
        <f>IFERROR(VLOOKUP(#REF!,#REF!,6,0),"")</f>
        <v/>
      </c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5.75" customHeight="1" x14ac:dyDescent="0.2">
      <c r="A204" s="2" t="str">
        <f>IFERROR(IF(#REF!=0,"Wrong Gender!",""),"")</f>
        <v/>
      </c>
      <c r="B204" s="21"/>
      <c r="C204" s="21" t="s">
        <v>54</v>
      </c>
      <c r="D204" s="21" t="s">
        <v>54</v>
      </c>
      <c r="E204" s="21" t="s">
        <v>54</v>
      </c>
      <c r="F204" s="21" t="s">
        <v>54</v>
      </c>
      <c r="G204" s="129"/>
      <c r="H204" s="128" t="str">
        <f>IFERROR(VLOOKUP(#REF!,#REF!,6,0),"")</f>
        <v/>
      </c>
      <c r="I204" s="117" t="str">
        <f>IFERROR(IF(#REF!=0,"Wrong Gender!",""),"")</f>
        <v/>
      </c>
      <c r="J204" s="128"/>
      <c r="K204" s="128" t="s">
        <v>54</v>
      </c>
      <c r="L204" s="128" t="s">
        <v>54</v>
      </c>
      <c r="M204" s="128" t="s">
        <v>54</v>
      </c>
      <c r="N204" s="128" t="s">
        <v>54</v>
      </c>
      <c r="O204" s="129"/>
      <c r="P204" s="128" t="str">
        <f>IFERROR(VLOOKUP(#REF!,#REF!,6,0),"")</f>
        <v/>
      </c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5.75" customHeight="1" x14ac:dyDescent="0.2">
      <c r="A205" s="2" t="str">
        <f>IFERROR(IF(#REF!=0,"Wrong Gender!",""),"")</f>
        <v/>
      </c>
      <c r="B205" s="21"/>
      <c r="C205" s="21" t="s">
        <v>54</v>
      </c>
      <c r="D205" s="21" t="s">
        <v>54</v>
      </c>
      <c r="E205" s="21" t="s">
        <v>54</v>
      </c>
      <c r="F205" s="21" t="s">
        <v>54</v>
      </c>
      <c r="G205" s="129"/>
      <c r="H205" s="128" t="str">
        <f>IFERROR(VLOOKUP(#REF!,#REF!,6,0),"")</f>
        <v/>
      </c>
      <c r="I205" s="117" t="str">
        <f>IFERROR(IF(#REF!=0,"Wrong Gender!",""),"")</f>
        <v/>
      </c>
      <c r="J205" s="128"/>
      <c r="K205" s="128" t="s">
        <v>54</v>
      </c>
      <c r="L205" s="128" t="s">
        <v>54</v>
      </c>
      <c r="M205" s="128" t="s">
        <v>54</v>
      </c>
      <c r="N205" s="128" t="s">
        <v>54</v>
      </c>
      <c r="O205" s="129"/>
      <c r="P205" s="128" t="str">
        <f>IFERROR(VLOOKUP(#REF!,#REF!,6,0),"")</f>
        <v/>
      </c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5.75" customHeight="1" x14ac:dyDescent="0.2">
      <c r="A206" s="2" t="str">
        <f>IFERROR(IF(#REF!=0,"Wrong Gender!",""),"")</f>
        <v/>
      </c>
      <c r="B206" s="21"/>
      <c r="C206" s="21" t="s">
        <v>54</v>
      </c>
      <c r="D206" s="21" t="s">
        <v>54</v>
      </c>
      <c r="E206" s="21" t="s">
        <v>54</v>
      </c>
      <c r="F206" s="21" t="s">
        <v>54</v>
      </c>
      <c r="G206" s="129"/>
      <c r="H206" s="128" t="str">
        <f>IFERROR(VLOOKUP(#REF!,#REF!,6,0),"")</f>
        <v/>
      </c>
      <c r="I206" s="117" t="str">
        <f>IFERROR(IF(#REF!=0,"Wrong Gender!",""),"")</f>
        <v/>
      </c>
      <c r="J206" s="128"/>
      <c r="K206" s="128" t="s">
        <v>54</v>
      </c>
      <c r="L206" s="128" t="s">
        <v>54</v>
      </c>
      <c r="M206" s="128" t="s">
        <v>54</v>
      </c>
      <c r="N206" s="128" t="s">
        <v>54</v>
      </c>
      <c r="O206" s="129"/>
      <c r="P206" s="128" t="str">
        <f>IFERROR(VLOOKUP(#REF!,#REF!,6,0),"")</f>
        <v/>
      </c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5.75" customHeight="1" x14ac:dyDescent="0.2">
      <c r="A207" s="2" t="str">
        <f>IFERROR(IF(#REF!=0,"Wrong Gender!",""),"")</f>
        <v/>
      </c>
      <c r="B207" s="21"/>
      <c r="C207" s="21" t="s">
        <v>54</v>
      </c>
      <c r="D207" s="21" t="s">
        <v>54</v>
      </c>
      <c r="E207" s="21" t="s">
        <v>54</v>
      </c>
      <c r="F207" s="21" t="s">
        <v>54</v>
      </c>
      <c r="G207" s="129"/>
      <c r="H207" s="128" t="str">
        <f>IFERROR(VLOOKUP(#REF!,#REF!,6,0),"")</f>
        <v/>
      </c>
      <c r="I207" s="117" t="str">
        <f>IFERROR(IF(#REF!=0,"Wrong Gender!",""),"")</f>
        <v/>
      </c>
      <c r="J207" s="128"/>
      <c r="K207" s="128" t="s">
        <v>54</v>
      </c>
      <c r="L207" s="128" t="s">
        <v>54</v>
      </c>
      <c r="M207" s="128" t="s">
        <v>54</v>
      </c>
      <c r="N207" s="128" t="s">
        <v>54</v>
      </c>
      <c r="O207" s="129"/>
      <c r="P207" s="128" t="str">
        <f>IFERROR(VLOOKUP(#REF!,#REF!,6,0),"")</f>
        <v/>
      </c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5.75" customHeight="1" x14ac:dyDescent="0.2">
      <c r="A208" s="2" t="str">
        <f>IFERROR(IF(#REF!=0,"Wrong Gender!",""),"")</f>
        <v/>
      </c>
      <c r="B208" s="21"/>
      <c r="C208" s="21" t="s">
        <v>54</v>
      </c>
      <c r="D208" s="21" t="s">
        <v>54</v>
      </c>
      <c r="E208" s="21" t="s">
        <v>54</v>
      </c>
      <c r="F208" s="21" t="s">
        <v>54</v>
      </c>
      <c r="G208" s="129"/>
      <c r="H208" s="128" t="str">
        <f>IFERROR(VLOOKUP(#REF!,#REF!,6,0),"")</f>
        <v/>
      </c>
      <c r="I208" s="117" t="str">
        <f>IFERROR(IF(#REF!=0,"Wrong Gender!",""),"")</f>
        <v/>
      </c>
      <c r="J208" s="128"/>
      <c r="K208" s="128" t="s">
        <v>54</v>
      </c>
      <c r="L208" s="128" t="s">
        <v>54</v>
      </c>
      <c r="M208" s="128" t="s">
        <v>54</v>
      </c>
      <c r="N208" s="128" t="s">
        <v>54</v>
      </c>
      <c r="O208" s="129"/>
      <c r="P208" s="128" t="str">
        <f>IFERROR(VLOOKUP(#REF!,#REF!,6,0),"")</f>
        <v/>
      </c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5.75" customHeight="1" x14ac:dyDescent="0.2">
      <c r="A209" s="2" t="str">
        <f>IFERROR(IF(#REF!=0,"Wrong Gender!",""),"")</f>
        <v/>
      </c>
      <c r="B209" s="21"/>
      <c r="C209" s="21" t="s">
        <v>54</v>
      </c>
      <c r="D209" s="21" t="s">
        <v>54</v>
      </c>
      <c r="E209" s="21" t="s">
        <v>54</v>
      </c>
      <c r="F209" s="21" t="s">
        <v>54</v>
      </c>
      <c r="G209" s="129"/>
      <c r="H209" s="128" t="str">
        <f>IFERROR(VLOOKUP(#REF!,#REF!,6,0),"")</f>
        <v/>
      </c>
      <c r="I209" s="117" t="str">
        <f>IFERROR(IF(#REF!=0,"Wrong Gender!",""),"")</f>
        <v/>
      </c>
      <c r="J209" s="128"/>
      <c r="K209" s="128" t="s">
        <v>54</v>
      </c>
      <c r="L209" s="128" t="s">
        <v>54</v>
      </c>
      <c r="M209" s="128" t="s">
        <v>54</v>
      </c>
      <c r="N209" s="128" t="s">
        <v>54</v>
      </c>
      <c r="O209" s="129"/>
      <c r="P209" s="128" t="str">
        <f>IFERROR(VLOOKUP(#REF!,#REF!,6,0),"")</f>
        <v/>
      </c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5.75" customHeight="1" x14ac:dyDescent="0.2">
      <c r="A210" s="2" t="str">
        <f>IFERROR(IF(#REF!=0,"Wrong Gender!",""),"")</f>
        <v/>
      </c>
      <c r="B210" s="21"/>
      <c r="C210" s="21" t="s">
        <v>54</v>
      </c>
      <c r="D210" s="21" t="s">
        <v>54</v>
      </c>
      <c r="E210" s="21" t="s">
        <v>54</v>
      </c>
      <c r="F210" s="21" t="s">
        <v>54</v>
      </c>
      <c r="G210" s="129"/>
      <c r="H210" s="128" t="str">
        <f>IFERROR(VLOOKUP(#REF!,#REF!,6,0),"")</f>
        <v/>
      </c>
      <c r="I210" s="117" t="str">
        <f>IFERROR(IF(#REF!=0,"Wrong Gender!",""),"")</f>
        <v/>
      </c>
      <c r="J210" s="128"/>
      <c r="K210" s="128" t="s">
        <v>54</v>
      </c>
      <c r="L210" s="128" t="s">
        <v>54</v>
      </c>
      <c r="M210" s="128" t="s">
        <v>54</v>
      </c>
      <c r="N210" s="128" t="s">
        <v>54</v>
      </c>
      <c r="O210" s="129"/>
      <c r="P210" s="128" t="str">
        <f>IFERROR(VLOOKUP(#REF!,#REF!,6,0),"")</f>
        <v/>
      </c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5.75" customHeight="1" x14ac:dyDescent="0.2">
      <c r="A211" s="2" t="str">
        <f>IFERROR(IF(#REF!=0,"Wrong Gender!",""),"")</f>
        <v/>
      </c>
      <c r="B211" s="21"/>
      <c r="C211" s="21" t="s">
        <v>54</v>
      </c>
      <c r="D211" s="21" t="s">
        <v>54</v>
      </c>
      <c r="E211" s="21" t="s">
        <v>54</v>
      </c>
      <c r="F211" s="21" t="s">
        <v>54</v>
      </c>
      <c r="G211" s="129"/>
      <c r="H211" s="128" t="str">
        <f>IFERROR(VLOOKUP(#REF!,#REF!,6,0),"")</f>
        <v/>
      </c>
      <c r="I211" s="117" t="str">
        <f>IFERROR(IF(#REF!=0,"Wrong Gender!",""),"")</f>
        <v/>
      </c>
      <c r="J211" s="128"/>
      <c r="K211" s="128" t="s">
        <v>54</v>
      </c>
      <c r="L211" s="128" t="s">
        <v>54</v>
      </c>
      <c r="M211" s="128" t="s">
        <v>54</v>
      </c>
      <c r="N211" s="128" t="s">
        <v>54</v>
      </c>
      <c r="O211" s="129"/>
      <c r="P211" s="128" t="str">
        <f>IFERROR(VLOOKUP(#REF!,#REF!,6,0),"")</f>
        <v/>
      </c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5.75" customHeight="1" x14ac:dyDescent="0.2">
      <c r="A212" s="2" t="str">
        <f>IFERROR(IF(#REF!=0,"Wrong Gender!",""),"")</f>
        <v/>
      </c>
      <c r="B212" s="21"/>
      <c r="C212" s="21" t="s">
        <v>54</v>
      </c>
      <c r="D212" s="21" t="s">
        <v>54</v>
      </c>
      <c r="E212" s="21" t="s">
        <v>54</v>
      </c>
      <c r="F212" s="21" t="s">
        <v>54</v>
      </c>
      <c r="G212" s="129"/>
      <c r="H212" s="128" t="str">
        <f>IFERROR(VLOOKUP(#REF!,#REF!,6,0),"")</f>
        <v/>
      </c>
      <c r="I212" s="117" t="str">
        <f>IFERROR(IF(#REF!=0,"Wrong Gender!",""),"")</f>
        <v/>
      </c>
      <c r="J212" s="128"/>
      <c r="K212" s="128" t="s">
        <v>54</v>
      </c>
      <c r="L212" s="128" t="s">
        <v>54</v>
      </c>
      <c r="M212" s="128" t="s">
        <v>54</v>
      </c>
      <c r="N212" s="128" t="s">
        <v>54</v>
      </c>
      <c r="O212" s="129"/>
      <c r="P212" s="128" t="str">
        <f>IFERROR(VLOOKUP(#REF!,#REF!,6,0),"")</f>
        <v/>
      </c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5.75" customHeight="1" x14ac:dyDescent="0.2">
      <c r="A213" s="2" t="str">
        <f>IFERROR(IF(#REF!=0,"Wrong Gender!",""),"")</f>
        <v/>
      </c>
      <c r="B213" s="21"/>
      <c r="C213" s="21" t="s">
        <v>54</v>
      </c>
      <c r="D213" s="21" t="s">
        <v>54</v>
      </c>
      <c r="E213" s="21" t="s">
        <v>54</v>
      </c>
      <c r="F213" s="21" t="s">
        <v>54</v>
      </c>
      <c r="G213" s="129"/>
      <c r="H213" s="128" t="str">
        <f>IFERROR(VLOOKUP(#REF!,#REF!,6,0),"")</f>
        <v/>
      </c>
      <c r="I213" s="117" t="str">
        <f>IFERROR(IF(#REF!=0,"Wrong Gender!",""),"")</f>
        <v/>
      </c>
      <c r="J213" s="128"/>
      <c r="K213" s="128" t="s">
        <v>54</v>
      </c>
      <c r="L213" s="128" t="s">
        <v>54</v>
      </c>
      <c r="M213" s="128" t="s">
        <v>54</v>
      </c>
      <c r="N213" s="128" t="s">
        <v>54</v>
      </c>
      <c r="O213" s="129"/>
      <c r="P213" s="128" t="str">
        <f>IFERROR(VLOOKUP(#REF!,#REF!,6,0),"")</f>
        <v/>
      </c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5.75" customHeight="1" x14ac:dyDescent="0.2">
      <c r="A214" s="2" t="str">
        <f>IFERROR(IF(#REF!=0,"Wrong Gender!",""),"")</f>
        <v/>
      </c>
      <c r="B214" s="21"/>
      <c r="C214" s="21" t="s">
        <v>54</v>
      </c>
      <c r="D214" s="21" t="s">
        <v>54</v>
      </c>
      <c r="E214" s="21" t="s">
        <v>54</v>
      </c>
      <c r="F214" s="21" t="s">
        <v>54</v>
      </c>
      <c r="G214" s="129"/>
      <c r="H214" s="128" t="str">
        <f>IFERROR(VLOOKUP(#REF!,#REF!,6,0),"")</f>
        <v/>
      </c>
      <c r="I214" s="117" t="str">
        <f>IFERROR(IF(#REF!=0,"Wrong Gender!",""),"")</f>
        <v/>
      </c>
      <c r="J214" s="128"/>
      <c r="K214" s="128" t="s">
        <v>54</v>
      </c>
      <c r="L214" s="128" t="s">
        <v>54</v>
      </c>
      <c r="M214" s="128" t="s">
        <v>54</v>
      </c>
      <c r="N214" s="128" t="s">
        <v>54</v>
      </c>
      <c r="O214" s="129"/>
      <c r="P214" s="128" t="str">
        <f>IFERROR(VLOOKUP(#REF!,#REF!,6,0),"")</f>
        <v/>
      </c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5.75" customHeight="1" x14ac:dyDescent="0.2">
      <c r="A215" s="2" t="str">
        <f>IFERROR(IF(#REF!=0,"Wrong Gender!",""),"")</f>
        <v/>
      </c>
      <c r="B215" s="21"/>
      <c r="C215" s="21" t="s">
        <v>54</v>
      </c>
      <c r="D215" s="21" t="s">
        <v>54</v>
      </c>
      <c r="E215" s="21" t="s">
        <v>54</v>
      </c>
      <c r="F215" s="21" t="s">
        <v>54</v>
      </c>
      <c r="G215" s="129"/>
      <c r="H215" s="128" t="str">
        <f>IFERROR(VLOOKUP(#REF!,#REF!,6,0),"")</f>
        <v/>
      </c>
      <c r="I215" s="117" t="str">
        <f>IFERROR(IF(#REF!=0,"Wrong Gender!",""),"")</f>
        <v/>
      </c>
      <c r="J215" s="128"/>
      <c r="K215" s="128" t="s">
        <v>54</v>
      </c>
      <c r="L215" s="128" t="s">
        <v>54</v>
      </c>
      <c r="M215" s="128" t="s">
        <v>54</v>
      </c>
      <c r="N215" s="128" t="s">
        <v>54</v>
      </c>
      <c r="O215" s="129"/>
      <c r="P215" s="128" t="str">
        <f>IFERROR(VLOOKUP(#REF!,#REF!,6,0),"")</f>
        <v/>
      </c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5.75" customHeight="1" x14ac:dyDescent="0.2">
      <c r="A216" s="2" t="str">
        <f>IFERROR(IF(#REF!=0,"Wrong Gender!",""),"")</f>
        <v/>
      </c>
      <c r="B216" s="21"/>
      <c r="C216" s="21" t="s">
        <v>54</v>
      </c>
      <c r="D216" s="21" t="s">
        <v>54</v>
      </c>
      <c r="E216" s="21" t="s">
        <v>54</v>
      </c>
      <c r="F216" s="21" t="s">
        <v>54</v>
      </c>
      <c r="G216" s="129"/>
      <c r="H216" s="128" t="str">
        <f>IFERROR(VLOOKUP(#REF!,#REF!,6,0),"")</f>
        <v/>
      </c>
      <c r="I216" s="117" t="str">
        <f>IFERROR(IF(#REF!=0,"Wrong Gender!",""),"")</f>
        <v/>
      </c>
      <c r="J216" s="128"/>
      <c r="K216" s="128" t="s">
        <v>54</v>
      </c>
      <c r="L216" s="128" t="s">
        <v>54</v>
      </c>
      <c r="M216" s="128" t="s">
        <v>54</v>
      </c>
      <c r="N216" s="128" t="s">
        <v>54</v>
      </c>
      <c r="O216" s="129"/>
      <c r="P216" s="128" t="str">
        <f>IFERROR(VLOOKUP(#REF!,#REF!,6,0),"")</f>
        <v/>
      </c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5.75" customHeight="1" x14ac:dyDescent="0.2">
      <c r="A217" s="2" t="str">
        <f>IFERROR(IF(#REF!=0,"Wrong Gender!",""),"")</f>
        <v/>
      </c>
      <c r="B217" s="21"/>
      <c r="C217" s="21" t="s">
        <v>54</v>
      </c>
      <c r="D217" s="21" t="s">
        <v>54</v>
      </c>
      <c r="E217" s="21" t="s">
        <v>54</v>
      </c>
      <c r="F217" s="21" t="s">
        <v>54</v>
      </c>
      <c r="G217" s="129"/>
      <c r="H217" s="128" t="str">
        <f>IFERROR(VLOOKUP(#REF!,#REF!,6,0),"")</f>
        <v/>
      </c>
      <c r="I217" s="117" t="str">
        <f>IFERROR(IF(#REF!=0,"Wrong Gender!",""),"")</f>
        <v/>
      </c>
      <c r="J217" s="128"/>
      <c r="K217" s="128" t="s">
        <v>54</v>
      </c>
      <c r="L217" s="128" t="s">
        <v>54</v>
      </c>
      <c r="M217" s="128" t="s">
        <v>54</v>
      </c>
      <c r="N217" s="128" t="s">
        <v>54</v>
      </c>
      <c r="O217" s="129"/>
      <c r="P217" s="128" t="str">
        <f>IFERROR(VLOOKUP(#REF!,#REF!,6,0),"")</f>
        <v/>
      </c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5.75" customHeight="1" x14ac:dyDescent="0.2">
      <c r="A218" s="2" t="str">
        <f>IFERROR(IF(#REF!=0,"Wrong Gender!",""),"")</f>
        <v/>
      </c>
      <c r="B218" s="21"/>
      <c r="C218" s="21" t="s">
        <v>54</v>
      </c>
      <c r="D218" s="21" t="s">
        <v>54</v>
      </c>
      <c r="E218" s="21" t="s">
        <v>54</v>
      </c>
      <c r="F218" s="21" t="s">
        <v>54</v>
      </c>
      <c r="G218" s="129"/>
      <c r="H218" s="128" t="str">
        <f>IFERROR(VLOOKUP(#REF!,#REF!,6,0),"")</f>
        <v/>
      </c>
      <c r="I218" s="117" t="str">
        <f>IFERROR(IF(#REF!=0,"Wrong Gender!",""),"")</f>
        <v/>
      </c>
      <c r="J218" s="128"/>
      <c r="K218" s="128" t="s">
        <v>54</v>
      </c>
      <c r="L218" s="128" t="s">
        <v>54</v>
      </c>
      <c r="M218" s="128" t="s">
        <v>54</v>
      </c>
      <c r="N218" s="128" t="s">
        <v>54</v>
      </c>
      <c r="O218" s="129"/>
      <c r="P218" s="128" t="str">
        <f>IFERROR(VLOOKUP(#REF!,#REF!,6,0),"")</f>
        <v/>
      </c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5.75" customHeight="1" x14ac:dyDescent="0.2">
      <c r="A219" s="2" t="str">
        <f>IFERROR(IF(#REF!=0,"Wrong Gender!",""),"")</f>
        <v/>
      </c>
      <c r="B219" s="21"/>
      <c r="C219" s="21" t="s">
        <v>54</v>
      </c>
      <c r="D219" s="21" t="s">
        <v>54</v>
      </c>
      <c r="E219" s="21" t="s">
        <v>54</v>
      </c>
      <c r="F219" s="21" t="s">
        <v>54</v>
      </c>
      <c r="G219" s="129"/>
      <c r="H219" s="128" t="str">
        <f>IFERROR(VLOOKUP(#REF!,#REF!,6,0),"")</f>
        <v/>
      </c>
      <c r="I219" s="117" t="str">
        <f>IFERROR(IF(#REF!=0,"Wrong Gender!",""),"")</f>
        <v/>
      </c>
      <c r="J219" s="128"/>
      <c r="K219" s="128" t="s">
        <v>54</v>
      </c>
      <c r="L219" s="128" t="s">
        <v>54</v>
      </c>
      <c r="M219" s="128" t="s">
        <v>54</v>
      </c>
      <c r="N219" s="128" t="s">
        <v>54</v>
      </c>
      <c r="O219" s="129"/>
      <c r="P219" s="128" t="str">
        <f>IFERROR(VLOOKUP(#REF!,#REF!,6,0),"")</f>
        <v/>
      </c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5.75" customHeight="1" x14ac:dyDescent="0.2">
      <c r="A220" s="2" t="str">
        <f>IFERROR(IF(#REF!=0,"Wrong Gender!",""),"")</f>
        <v/>
      </c>
      <c r="B220" s="21"/>
      <c r="C220" s="21" t="s">
        <v>54</v>
      </c>
      <c r="D220" s="21" t="s">
        <v>54</v>
      </c>
      <c r="E220" s="21" t="s">
        <v>54</v>
      </c>
      <c r="F220" s="21" t="s">
        <v>54</v>
      </c>
      <c r="G220" s="129"/>
      <c r="H220" s="128" t="str">
        <f>IFERROR(VLOOKUP(#REF!,#REF!,6,0),"")</f>
        <v/>
      </c>
      <c r="I220" s="117" t="str">
        <f>IFERROR(IF(#REF!=0,"Wrong Gender!",""),"")</f>
        <v/>
      </c>
      <c r="J220" s="128"/>
      <c r="K220" s="128" t="s">
        <v>54</v>
      </c>
      <c r="L220" s="128" t="s">
        <v>54</v>
      </c>
      <c r="M220" s="128" t="s">
        <v>54</v>
      </c>
      <c r="N220" s="128" t="s">
        <v>54</v>
      </c>
      <c r="O220" s="129"/>
      <c r="P220" s="128" t="str">
        <f>IFERROR(VLOOKUP(#REF!,#REF!,6,0),"")</f>
        <v/>
      </c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5.75" customHeight="1" x14ac:dyDescent="0.2">
      <c r="A221" s="2" t="str">
        <f>IFERROR(IF(#REF!=0,"Wrong Gender!",""),"")</f>
        <v/>
      </c>
      <c r="B221" s="21"/>
      <c r="C221" s="21" t="s">
        <v>54</v>
      </c>
      <c r="D221" s="21" t="s">
        <v>54</v>
      </c>
      <c r="E221" s="21" t="s">
        <v>54</v>
      </c>
      <c r="F221" s="21" t="s">
        <v>54</v>
      </c>
      <c r="G221" s="129"/>
      <c r="H221" s="128" t="str">
        <f>IFERROR(VLOOKUP(#REF!,#REF!,6,0),"")</f>
        <v/>
      </c>
      <c r="I221" s="117" t="str">
        <f>IFERROR(IF(#REF!=0,"Wrong Gender!",""),"")</f>
        <v/>
      </c>
      <c r="J221" s="128"/>
      <c r="K221" s="128" t="s">
        <v>54</v>
      </c>
      <c r="L221" s="128" t="s">
        <v>54</v>
      </c>
      <c r="M221" s="128" t="s">
        <v>54</v>
      </c>
      <c r="N221" s="128" t="s">
        <v>54</v>
      </c>
      <c r="O221" s="129"/>
      <c r="P221" s="128" t="str">
        <f>IFERROR(VLOOKUP(#REF!,#REF!,6,0),"")</f>
        <v/>
      </c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5.75" customHeight="1" x14ac:dyDescent="0.2">
      <c r="A222" s="2" t="str">
        <f>IFERROR(IF(#REF!=0,"Wrong Gender!",""),"")</f>
        <v/>
      </c>
      <c r="B222" s="21"/>
      <c r="C222" s="21" t="s">
        <v>54</v>
      </c>
      <c r="D222" s="21" t="s">
        <v>54</v>
      </c>
      <c r="E222" s="21" t="s">
        <v>54</v>
      </c>
      <c r="F222" s="21" t="s">
        <v>54</v>
      </c>
      <c r="G222" s="129"/>
      <c r="H222" s="128" t="str">
        <f>IFERROR(VLOOKUP(#REF!,#REF!,6,0),"")</f>
        <v/>
      </c>
      <c r="I222" s="117" t="str">
        <f>IFERROR(IF(#REF!=0,"Wrong Gender!",""),"")</f>
        <v/>
      </c>
      <c r="J222" s="128"/>
      <c r="K222" s="128" t="s">
        <v>54</v>
      </c>
      <c r="L222" s="128" t="s">
        <v>54</v>
      </c>
      <c r="M222" s="128" t="s">
        <v>54</v>
      </c>
      <c r="N222" s="128" t="s">
        <v>54</v>
      </c>
      <c r="O222" s="129"/>
      <c r="P222" s="128" t="str">
        <f>IFERROR(VLOOKUP(#REF!,#REF!,6,0),"")</f>
        <v/>
      </c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5.75" customHeight="1" x14ac:dyDescent="0.2">
      <c r="A223" s="2" t="str">
        <f>IFERROR(IF(#REF!=0,"Wrong Gender!",""),"")</f>
        <v/>
      </c>
      <c r="B223" s="21"/>
      <c r="C223" s="21" t="s">
        <v>54</v>
      </c>
      <c r="D223" s="21" t="s">
        <v>54</v>
      </c>
      <c r="E223" s="21" t="s">
        <v>54</v>
      </c>
      <c r="F223" s="21" t="s">
        <v>54</v>
      </c>
      <c r="G223" s="129"/>
      <c r="H223" s="128" t="str">
        <f>IFERROR(VLOOKUP(#REF!,#REF!,6,0),"")</f>
        <v/>
      </c>
      <c r="I223" s="117" t="str">
        <f>IFERROR(IF(#REF!=0,"Wrong Gender!",""),"")</f>
        <v/>
      </c>
      <c r="J223" s="128"/>
      <c r="K223" s="128" t="s">
        <v>54</v>
      </c>
      <c r="L223" s="128" t="s">
        <v>54</v>
      </c>
      <c r="M223" s="128" t="s">
        <v>54</v>
      </c>
      <c r="N223" s="128" t="s">
        <v>54</v>
      </c>
      <c r="O223" s="129"/>
      <c r="P223" s="128" t="str">
        <f>IFERROR(VLOOKUP(#REF!,#REF!,6,0),"")</f>
        <v/>
      </c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5.75" customHeight="1" x14ac:dyDescent="0.2">
      <c r="A224" s="2" t="str">
        <f>IFERROR(IF(#REF!=0,"Wrong Gender!",""),"")</f>
        <v/>
      </c>
      <c r="B224" s="21"/>
      <c r="C224" s="21" t="s">
        <v>54</v>
      </c>
      <c r="D224" s="21" t="s">
        <v>54</v>
      </c>
      <c r="E224" s="21" t="s">
        <v>54</v>
      </c>
      <c r="F224" s="21" t="s">
        <v>54</v>
      </c>
      <c r="G224" s="129"/>
      <c r="H224" s="128" t="str">
        <f>IFERROR(VLOOKUP(#REF!,#REF!,6,0),"")</f>
        <v/>
      </c>
      <c r="I224" s="117" t="str">
        <f>IFERROR(IF(#REF!=0,"Wrong Gender!",""),"")</f>
        <v/>
      </c>
      <c r="J224" s="128"/>
      <c r="K224" s="128" t="s">
        <v>54</v>
      </c>
      <c r="L224" s="128" t="s">
        <v>54</v>
      </c>
      <c r="M224" s="128" t="s">
        <v>54</v>
      </c>
      <c r="N224" s="128" t="s">
        <v>54</v>
      </c>
      <c r="O224" s="129"/>
      <c r="P224" s="128" t="str">
        <f>IFERROR(VLOOKUP(#REF!,#REF!,6,0),"")</f>
        <v/>
      </c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5.75" customHeight="1" x14ac:dyDescent="0.2">
      <c r="A225" s="2" t="str">
        <f>IFERROR(IF(#REF!=0,"Wrong Gender!",""),"")</f>
        <v/>
      </c>
      <c r="B225" s="21"/>
      <c r="C225" s="21" t="s">
        <v>54</v>
      </c>
      <c r="D225" s="21" t="s">
        <v>54</v>
      </c>
      <c r="E225" s="21" t="s">
        <v>54</v>
      </c>
      <c r="F225" s="21" t="s">
        <v>54</v>
      </c>
      <c r="G225" s="129"/>
      <c r="H225" s="128" t="str">
        <f>IFERROR(VLOOKUP(#REF!,#REF!,6,0),"")</f>
        <v/>
      </c>
      <c r="I225" s="117" t="str">
        <f>IFERROR(IF(#REF!=0,"Wrong Gender!",""),"")</f>
        <v/>
      </c>
      <c r="J225" s="128"/>
      <c r="K225" s="128" t="s">
        <v>54</v>
      </c>
      <c r="L225" s="128" t="s">
        <v>54</v>
      </c>
      <c r="M225" s="128" t="s">
        <v>54</v>
      </c>
      <c r="N225" s="128" t="s">
        <v>54</v>
      </c>
      <c r="O225" s="129"/>
      <c r="P225" s="128" t="str">
        <f>IFERROR(VLOOKUP(#REF!,#REF!,6,0),"")</f>
        <v/>
      </c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5.75" customHeight="1" x14ac:dyDescent="0.2">
      <c r="A226" s="2" t="str">
        <f>IFERROR(IF(#REF!=0,"Wrong Gender!",""),"")</f>
        <v/>
      </c>
      <c r="B226" s="21"/>
      <c r="C226" s="21" t="s">
        <v>54</v>
      </c>
      <c r="D226" s="21" t="s">
        <v>54</v>
      </c>
      <c r="E226" s="21" t="s">
        <v>54</v>
      </c>
      <c r="F226" s="21" t="s">
        <v>54</v>
      </c>
      <c r="G226" s="129"/>
      <c r="H226" s="128" t="str">
        <f>IFERROR(VLOOKUP(#REF!,#REF!,6,0),"")</f>
        <v/>
      </c>
      <c r="I226" s="117" t="str">
        <f>IFERROR(IF(#REF!=0,"Wrong Gender!",""),"")</f>
        <v/>
      </c>
      <c r="J226" s="128"/>
      <c r="K226" s="128" t="s">
        <v>54</v>
      </c>
      <c r="L226" s="128" t="s">
        <v>54</v>
      </c>
      <c r="M226" s="128" t="s">
        <v>54</v>
      </c>
      <c r="N226" s="128" t="s">
        <v>54</v>
      </c>
      <c r="O226" s="129"/>
      <c r="P226" s="128" t="str">
        <f>IFERROR(VLOOKUP(#REF!,#REF!,6,0),"")</f>
        <v/>
      </c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5.75" customHeight="1" x14ac:dyDescent="0.2">
      <c r="A227" s="2" t="str">
        <f>IFERROR(IF(#REF!=0,"Wrong Gender!",""),"")</f>
        <v/>
      </c>
      <c r="B227" s="21"/>
      <c r="C227" s="21" t="s">
        <v>54</v>
      </c>
      <c r="D227" s="21" t="s">
        <v>54</v>
      </c>
      <c r="E227" s="21" t="s">
        <v>54</v>
      </c>
      <c r="F227" s="21" t="s">
        <v>54</v>
      </c>
      <c r="G227" s="129"/>
      <c r="H227" s="128" t="str">
        <f>IFERROR(VLOOKUP(#REF!,#REF!,6,0),"")</f>
        <v/>
      </c>
      <c r="I227" s="117" t="str">
        <f>IFERROR(IF(#REF!=0,"Wrong Gender!",""),"")</f>
        <v/>
      </c>
      <c r="J227" s="128"/>
      <c r="K227" s="128" t="s">
        <v>54</v>
      </c>
      <c r="L227" s="128" t="s">
        <v>54</v>
      </c>
      <c r="M227" s="128" t="s">
        <v>54</v>
      </c>
      <c r="N227" s="128" t="s">
        <v>54</v>
      </c>
      <c r="O227" s="129"/>
      <c r="P227" s="128" t="str">
        <f>IFERROR(VLOOKUP(#REF!,#REF!,6,0),"")</f>
        <v/>
      </c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5.75" customHeight="1" x14ac:dyDescent="0.2">
      <c r="A228" s="2" t="str">
        <f>IFERROR(IF(#REF!=0,"Wrong Gender!",""),"")</f>
        <v/>
      </c>
      <c r="B228" s="21"/>
      <c r="C228" s="21" t="s">
        <v>54</v>
      </c>
      <c r="D228" s="21" t="s">
        <v>54</v>
      </c>
      <c r="E228" s="21" t="s">
        <v>54</v>
      </c>
      <c r="F228" s="21" t="s">
        <v>54</v>
      </c>
      <c r="G228" s="129"/>
      <c r="H228" s="128" t="str">
        <f>IFERROR(VLOOKUP(#REF!,#REF!,6,0),"")</f>
        <v/>
      </c>
      <c r="I228" s="117" t="str">
        <f>IFERROR(IF(#REF!=0,"Wrong Gender!",""),"")</f>
        <v/>
      </c>
      <c r="J228" s="128"/>
      <c r="K228" s="128" t="s">
        <v>54</v>
      </c>
      <c r="L228" s="128" t="s">
        <v>54</v>
      </c>
      <c r="M228" s="128" t="s">
        <v>54</v>
      </c>
      <c r="N228" s="128" t="s">
        <v>54</v>
      </c>
      <c r="O228" s="129"/>
      <c r="P228" s="128" t="str">
        <f>IFERROR(VLOOKUP(#REF!,#REF!,6,0),"")</f>
        <v/>
      </c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5.75" customHeight="1" x14ac:dyDescent="0.2">
      <c r="A229" s="2" t="str">
        <f>IFERROR(IF(#REF!=0,"Wrong Gender!",""),"")</f>
        <v/>
      </c>
      <c r="B229" s="21"/>
      <c r="C229" s="21" t="s">
        <v>54</v>
      </c>
      <c r="D229" s="21" t="s">
        <v>54</v>
      </c>
      <c r="E229" s="21" t="s">
        <v>54</v>
      </c>
      <c r="F229" s="21" t="s">
        <v>54</v>
      </c>
      <c r="G229" s="129"/>
      <c r="H229" s="128" t="str">
        <f>IFERROR(VLOOKUP(#REF!,#REF!,6,0),"")</f>
        <v/>
      </c>
      <c r="I229" s="117" t="str">
        <f>IFERROR(IF(#REF!=0,"Wrong Gender!",""),"")</f>
        <v/>
      </c>
      <c r="J229" s="128"/>
      <c r="K229" s="128" t="s">
        <v>54</v>
      </c>
      <c r="L229" s="128" t="s">
        <v>54</v>
      </c>
      <c r="M229" s="128" t="s">
        <v>54</v>
      </c>
      <c r="N229" s="128" t="s">
        <v>54</v>
      </c>
      <c r="O229" s="129"/>
      <c r="P229" s="128" t="str">
        <f>IFERROR(VLOOKUP(#REF!,#REF!,6,0),"")</f>
        <v/>
      </c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5.75" customHeight="1" x14ac:dyDescent="0.2">
      <c r="A230" s="2" t="str">
        <f>IFERROR(IF(#REF!=0,"Wrong Gender!",""),"")</f>
        <v/>
      </c>
      <c r="B230" s="21"/>
      <c r="C230" s="21" t="s">
        <v>54</v>
      </c>
      <c r="D230" s="21" t="s">
        <v>54</v>
      </c>
      <c r="E230" s="21" t="s">
        <v>54</v>
      </c>
      <c r="F230" s="21" t="s">
        <v>54</v>
      </c>
      <c r="G230" s="129"/>
      <c r="H230" s="128" t="str">
        <f>IFERROR(VLOOKUP(#REF!,#REF!,6,0),"")</f>
        <v/>
      </c>
      <c r="I230" s="117" t="str">
        <f>IFERROR(IF(#REF!=0,"Wrong Gender!",""),"")</f>
        <v/>
      </c>
      <c r="J230" s="128"/>
      <c r="K230" s="128" t="s">
        <v>54</v>
      </c>
      <c r="L230" s="128" t="s">
        <v>54</v>
      </c>
      <c r="M230" s="128" t="s">
        <v>54</v>
      </c>
      <c r="N230" s="128" t="s">
        <v>54</v>
      </c>
      <c r="O230" s="129"/>
      <c r="P230" s="128" t="str">
        <f>IFERROR(VLOOKUP(#REF!,#REF!,6,0),"")</f>
        <v/>
      </c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5.75" customHeight="1" x14ac:dyDescent="0.2">
      <c r="A231" s="2" t="str">
        <f>IFERROR(IF(#REF!=0,"Wrong Gender!",""),"")</f>
        <v/>
      </c>
      <c r="B231" s="21"/>
      <c r="C231" s="21" t="s">
        <v>54</v>
      </c>
      <c r="D231" s="21" t="s">
        <v>54</v>
      </c>
      <c r="E231" s="21" t="s">
        <v>54</v>
      </c>
      <c r="F231" s="21" t="s">
        <v>54</v>
      </c>
      <c r="G231" s="129"/>
      <c r="H231" s="128" t="str">
        <f>IFERROR(VLOOKUP(#REF!,#REF!,6,0),"")</f>
        <v/>
      </c>
      <c r="I231" s="117" t="str">
        <f>IFERROR(IF(#REF!=0,"Wrong Gender!",""),"")</f>
        <v/>
      </c>
      <c r="J231" s="128"/>
      <c r="K231" s="128" t="s">
        <v>54</v>
      </c>
      <c r="L231" s="128" t="s">
        <v>54</v>
      </c>
      <c r="M231" s="128" t="s">
        <v>54</v>
      </c>
      <c r="N231" s="128" t="s">
        <v>54</v>
      </c>
      <c r="O231" s="129"/>
      <c r="P231" s="128" t="str">
        <f>IFERROR(VLOOKUP(#REF!,#REF!,6,0),"")</f>
        <v/>
      </c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5.75" customHeight="1" x14ac:dyDescent="0.2">
      <c r="A232" s="2" t="str">
        <f>IFERROR(IF(#REF!=0,"Wrong Gender!",""),"")</f>
        <v/>
      </c>
      <c r="B232" s="21"/>
      <c r="C232" s="21" t="s">
        <v>54</v>
      </c>
      <c r="D232" s="21" t="s">
        <v>54</v>
      </c>
      <c r="E232" s="21" t="s">
        <v>54</v>
      </c>
      <c r="F232" s="21" t="s">
        <v>54</v>
      </c>
      <c r="G232" s="129"/>
      <c r="H232" s="128" t="str">
        <f>IFERROR(VLOOKUP(#REF!,#REF!,6,0),"")</f>
        <v/>
      </c>
      <c r="I232" s="117" t="str">
        <f>IFERROR(IF(#REF!=0,"Wrong Gender!",""),"")</f>
        <v/>
      </c>
      <c r="J232" s="128"/>
      <c r="K232" s="128" t="s">
        <v>54</v>
      </c>
      <c r="L232" s="128" t="s">
        <v>54</v>
      </c>
      <c r="M232" s="128" t="s">
        <v>54</v>
      </c>
      <c r="N232" s="128" t="s">
        <v>54</v>
      </c>
      <c r="O232" s="129"/>
      <c r="P232" s="128" t="str">
        <f>IFERROR(VLOOKUP(#REF!,#REF!,6,0),"")</f>
        <v/>
      </c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5.75" customHeight="1" x14ac:dyDescent="0.2">
      <c r="A233" s="2" t="str">
        <f>IFERROR(IF(#REF!=0,"Wrong Gender!",""),"")</f>
        <v/>
      </c>
      <c r="B233" s="21"/>
      <c r="C233" s="21" t="s">
        <v>54</v>
      </c>
      <c r="D233" s="21" t="s">
        <v>54</v>
      </c>
      <c r="E233" s="21" t="s">
        <v>54</v>
      </c>
      <c r="F233" s="21" t="s">
        <v>54</v>
      </c>
      <c r="G233" s="129"/>
      <c r="H233" s="128" t="str">
        <f>IFERROR(VLOOKUP(#REF!,#REF!,6,0),"")</f>
        <v/>
      </c>
      <c r="I233" s="117" t="str">
        <f>IFERROR(IF(#REF!=0,"Wrong Gender!",""),"")</f>
        <v/>
      </c>
      <c r="J233" s="128"/>
      <c r="K233" s="128" t="s">
        <v>54</v>
      </c>
      <c r="L233" s="128" t="s">
        <v>54</v>
      </c>
      <c r="M233" s="128" t="s">
        <v>54</v>
      </c>
      <c r="N233" s="128" t="s">
        <v>54</v>
      </c>
      <c r="O233" s="129"/>
      <c r="P233" s="128" t="str">
        <f>IFERROR(VLOOKUP(#REF!,#REF!,6,0),"")</f>
        <v/>
      </c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5.75" customHeight="1" x14ac:dyDescent="0.2">
      <c r="A234" s="2" t="str">
        <f>IFERROR(IF(#REF!=0,"Wrong Gender!",""),"")</f>
        <v/>
      </c>
      <c r="B234" s="21"/>
      <c r="C234" s="21" t="s">
        <v>54</v>
      </c>
      <c r="D234" s="21" t="s">
        <v>54</v>
      </c>
      <c r="E234" s="21" t="s">
        <v>54</v>
      </c>
      <c r="F234" s="21" t="s">
        <v>54</v>
      </c>
      <c r="G234" s="129"/>
      <c r="H234" s="128" t="str">
        <f>IFERROR(VLOOKUP(#REF!,#REF!,6,0),"")</f>
        <v/>
      </c>
      <c r="I234" s="117" t="str">
        <f>IFERROR(IF(#REF!=0,"Wrong Gender!",""),"")</f>
        <v/>
      </c>
      <c r="J234" s="128"/>
      <c r="K234" s="128" t="s">
        <v>54</v>
      </c>
      <c r="L234" s="128" t="s">
        <v>54</v>
      </c>
      <c r="M234" s="128" t="s">
        <v>54</v>
      </c>
      <c r="N234" s="128" t="s">
        <v>54</v>
      </c>
      <c r="O234" s="129"/>
      <c r="P234" s="128" t="str">
        <f>IFERROR(VLOOKUP(#REF!,#REF!,6,0),"")</f>
        <v/>
      </c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5.75" customHeight="1" x14ac:dyDescent="0.2">
      <c r="A235" s="2" t="str">
        <f>IFERROR(IF(#REF!=0,"Wrong Gender!",""),"")</f>
        <v/>
      </c>
      <c r="B235" s="21"/>
      <c r="C235" s="21" t="s">
        <v>54</v>
      </c>
      <c r="D235" s="21" t="s">
        <v>54</v>
      </c>
      <c r="E235" s="21" t="s">
        <v>54</v>
      </c>
      <c r="F235" s="21" t="s">
        <v>54</v>
      </c>
      <c r="G235" s="129"/>
      <c r="H235" s="128" t="str">
        <f>IFERROR(VLOOKUP(#REF!,#REF!,6,0),"")</f>
        <v/>
      </c>
      <c r="I235" s="117" t="str">
        <f>IFERROR(IF(#REF!=0,"Wrong Gender!",""),"")</f>
        <v/>
      </c>
      <c r="J235" s="128"/>
      <c r="K235" s="128" t="s">
        <v>54</v>
      </c>
      <c r="L235" s="128" t="s">
        <v>54</v>
      </c>
      <c r="M235" s="128" t="s">
        <v>54</v>
      </c>
      <c r="N235" s="128" t="s">
        <v>54</v>
      </c>
      <c r="O235" s="129"/>
      <c r="P235" s="128" t="str">
        <f>IFERROR(VLOOKUP(#REF!,#REF!,6,0),"")</f>
        <v/>
      </c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5.75" customHeight="1" x14ac:dyDescent="0.2">
      <c r="A236" s="2" t="str">
        <f>IFERROR(IF(#REF!=0,"Wrong Gender!",""),"")</f>
        <v/>
      </c>
      <c r="B236" s="21"/>
      <c r="C236" s="21" t="s">
        <v>54</v>
      </c>
      <c r="D236" s="21" t="s">
        <v>54</v>
      </c>
      <c r="E236" s="21" t="s">
        <v>54</v>
      </c>
      <c r="F236" s="21" t="s">
        <v>54</v>
      </c>
      <c r="G236" s="129"/>
      <c r="H236" s="128" t="str">
        <f>IFERROR(VLOOKUP(#REF!,#REF!,6,0),"")</f>
        <v/>
      </c>
      <c r="I236" s="117" t="str">
        <f>IFERROR(IF(#REF!=0,"Wrong Gender!",""),"")</f>
        <v/>
      </c>
      <c r="J236" s="128"/>
      <c r="K236" s="128" t="s">
        <v>54</v>
      </c>
      <c r="L236" s="128" t="s">
        <v>54</v>
      </c>
      <c r="M236" s="128" t="s">
        <v>54</v>
      </c>
      <c r="N236" s="128" t="s">
        <v>54</v>
      </c>
      <c r="O236" s="129"/>
      <c r="P236" s="128" t="str">
        <f>IFERROR(VLOOKUP(#REF!,#REF!,6,0),"")</f>
        <v/>
      </c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5.75" customHeight="1" x14ac:dyDescent="0.2">
      <c r="A237" s="2" t="str">
        <f>IFERROR(IF(#REF!=0,"Wrong Gender!",""),"")</f>
        <v/>
      </c>
      <c r="B237" s="21"/>
      <c r="C237" s="21" t="s">
        <v>54</v>
      </c>
      <c r="D237" s="21" t="s">
        <v>54</v>
      </c>
      <c r="E237" s="21" t="s">
        <v>54</v>
      </c>
      <c r="F237" s="21" t="s">
        <v>54</v>
      </c>
      <c r="G237" s="129"/>
      <c r="H237" s="128" t="str">
        <f>IFERROR(VLOOKUP(#REF!,#REF!,6,0),"")</f>
        <v/>
      </c>
      <c r="I237" s="117" t="str">
        <f>IFERROR(IF(#REF!=0,"Wrong Gender!",""),"")</f>
        <v/>
      </c>
      <c r="J237" s="128"/>
      <c r="K237" s="128" t="s">
        <v>54</v>
      </c>
      <c r="L237" s="128" t="s">
        <v>54</v>
      </c>
      <c r="M237" s="128" t="s">
        <v>54</v>
      </c>
      <c r="N237" s="128" t="s">
        <v>54</v>
      </c>
      <c r="O237" s="129"/>
      <c r="P237" s="128" t="str">
        <f>IFERROR(VLOOKUP(#REF!,#REF!,6,0),"")</f>
        <v/>
      </c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5.75" customHeight="1" x14ac:dyDescent="0.2">
      <c r="A238" s="2" t="str">
        <f>IFERROR(IF(#REF!=0,"Wrong Gender!",""),"")</f>
        <v/>
      </c>
      <c r="B238" s="21"/>
      <c r="C238" s="21" t="s">
        <v>54</v>
      </c>
      <c r="D238" s="21" t="s">
        <v>54</v>
      </c>
      <c r="E238" s="21" t="s">
        <v>54</v>
      </c>
      <c r="F238" s="21" t="s">
        <v>54</v>
      </c>
      <c r="G238" s="129"/>
      <c r="H238" s="128" t="str">
        <f>IFERROR(VLOOKUP(#REF!,#REF!,6,0),"")</f>
        <v/>
      </c>
      <c r="I238" s="117" t="str">
        <f>IFERROR(IF(#REF!=0,"Wrong Gender!",""),"")</f>
        <v/>
      </c>
      <c r="J238" s="128"/>
      <c r="K238" s="128" t="s">
        <v>54</v>
      </c>
      <c r="L238" s="128" t="s">
        <v>54</v>
      </c>
      <c r="M238" s="128" t="s">
        <v>54</v>
      </c>
      <c r="N238" s="128" t="s">
        <v>54</v>
      </c>
      <c r="O238" s="129"/>
      <c r="P238" s="128" t="str">
        <f>IFERROR(VLOOKUP(#REF!,#REF!,6,0),"")</f>
        <v/>
      </c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5.75" customHeight="1" x14ac:dyDescent="0.2">
      <c r="A239" s="2" t="str">
        <f>IFERROR(IF(#REF!=0,"Wrong Gender!",""),"")</f>
        <v/>
      </c>
      <c r="B239" s="21"/>
      <c r="C239" s="21" t="s">
        <v>54</v>
      </c>
      <c r="D239" s="21" t="s">
        <v>54</v>
      </c>
      <c r="E239" s="21" t="s">
        <v>54</v>
      </c>
      <c r="F239" s="21" t="s">
        <v>54</v>
      </c>
      <c r="G239" s="129"/>
      <c r="H239" s="128" t="str">
        <f>IFERROR(VLOOKUP(#REF!,#REF!,6,0),"")</f>
        <v/>
      </c>
      <c r="I239" s="117" t="str">
        <f>IFERROR(IF(#REF!=0,"Wrong Gender!",""),"")</f>
        <v/>
      </c>
      <c r="J239" s="128"/>
      <c r="K239" s="128" t="s">
        <v>54</v>
      </c>
      <c r="L239" s="128" t="s">
        <v>54</v>
      </c>
      <c r="M239" s="128" t="s">
        <v>54</v>
      </c>
      <c r="N239" s="128" t="s">
        <v>54</v>
      </c>
      <c r="O239" s="129"/>
      <c r="P239" s="128" t="str">
        <f>IFERROR(VLOOKUP(#REF!,#REF!,6,0),"")</f>
        <v/>
      </c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5.75" customHeight="1" x14ac:dyDescent="0.2">
      <c r="A240" s="2" t="str">
        <f>IFERROR(IF(#REF!=0,"Wrong Gender!",""),"")</f>
        <v/>
      </c>
      <c r="B240" s="21"/>
      <c r="C240" s="21" t="s">
        <v>54</v>
      </c>
      <c r="D240" s="21" t="s">
        <v>54</v>
      </c>
      <c r="E240" s="21" t="s">
        <v>54</v>
      </c>
      <c r="F240" s="21" t="s">
        <v>54</v>
      </c>
      <c r="G240" s="129"/>
      <c r="H240" s="128" t="str">
        <f>IFERROR(VLOOKUP(#REF!,#REF!,6,0),"")</f>
        <v/>
      </c>
      <c r="I240" s="117" t="str">
        <f>IFERROR(IF(#REF!=0,"Wrong Gender!",""),"")</f>
        <v/>
      </c>
      <c r="J240" s="128"/>
      <c r="K240" s="128" t="s">
        <v>54</v>
      </c>
      <c r="L240" s="128" t="s">
        <v>54</v>
      </c>
      <c r="M240" s="128" t="s">
        <v>54</v>
      </c>
      <c r="N240" s="128" t="s">
        <v>54</v>
      </c>
      <c r="O240" s="129"/>
      <c r="P240" s="128" t="str">
        <f>IFERROR(VLOOKUP(#REF!,#REF!,6,0),"")</f>
        <v/>
      </c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5.75" customHeight="1" x14ac:dyDescent="0.2">
      <c r="A241" s="2" t="str">
        <f>IFERROR(IF(#REF!=0,"Wrong Gender!",""),"")</f>
        <v/>
      </c>
      <c r="B241" s="21"/>
      <c r="C241" s="21" t="s">
        <v>54</v>
      </c>
      <c r="D241" s="21" t="s">
        <v>54</v>
      </c>
      <c r="E241" s="21" t="s">
        <v>54</v>
      </c>
      <c r="F241" s="21" t="s">
        <v>54</v>
      </c>
      <c r="G241" s="129"/>
      <c r="H241" s="128" t="str">
        <f>IFERROR(VLOOKUP(#REF!,#REF!,6,0),"")</f>
        <v/>
      </c>
      <c r="I241" s="117" t="str">
        <f>IFERROR(IF(#REF!=0,"Wrong Gender!",""),"")</f>
        <v/>
      </c>
      <c r="J241" s="128"/>
      <c r="K241" s="128" t="s">
        <v>54</v>
      </c>
      <c r="L241" s="128" t="s">
        <v>54</v>
      </c>
      <c r="M241" s="128" t="s">
        <v>54</v>
      </c>
      <c r="N241" s="128" t="s">
        <v>54</v>
      </c>
      <c r="O241" s="129"/>
      <c r="P241" s="128" t="str">
        <f>IFERROR(VLOOKUP(#REF!,#REF!,6,0),"")</f>
        <v/>
      </c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5.75" customHeight="1" x14ac:dyDescent="0.2">
      <c r="A242" s="2" t="str">
        <f>IFERROR(IF(#REF!=0,"Wrong Gender!",""),"")</f>
        <v/>
      </c>
      <c r="B242" s="21"/>
      <c r="C242" s="21" t="s">
        <v>54</v>
      </c>
      <c r="D242" s="21" t="s">
        <v>54</v>
      </c>
      <c r="E242" s="21" t="s">
        <v>54</v>
      </c>
      <c r="F242" s="21" t="s">
        <v>54</v>
      </c>
      <c r="G242" s="129"/>
      <c r="H242" s="128" t="str">
        <f>IFERROR(VLOOKUP(#REF!,#REF!,6,0),"")</f>
        <v/>
      </c>
      <c r="I242" s="117" t="str">
        <f>IFERROR(IF(#REF!=0,"Wrong Gender!",""),"")</f>
        <v/>
      </c>
      <c r="J242" s="128"/>
      <c r="K242" s="128" t="s">
        <v>54</v>
      </c>
      <c r="L242" s="128" t="s">
        <v>54</v>
      </c>
      <c r="M242" s="128" t="s">
        <v>54</v>
      </c>
      <c r="N242" s="128" t="s">
        <v>54</v>
      </c>
      <c r="O242" s="129"/>
      <c r="P242" s="128" t="str">
        <f>IFERROR(VLOOKUP(#REF!,#REF!,6,0),"")</f>
        <v/>
      </c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5.75" customHeight="1" x14ac:dyDescent="0.2">
      <c r="A243" s="2" t="str">
        <f>IFERROR(IF(#REF!=0,"Wrong Gender!",""),"")</f>
        <v/>
      </c>
      <c r="B243" s="21"/>
      <c r="C243" s="21" t="s">
        <v>54</v>
      </c>
      <c r="D243" s="21" t="s">
        <v>54</v>
      </c>
      <c r="E243" s="21" t="s">
        <v>54</v>
      </c>
      <c r="F243" s="21" t="s">
        <v>54</v>
      </c>
      <c r="G243" s="129"/>
      <c r="H243" s="128" t="str">
        <f>IFERROR(VLOOKUP(#REF!,#REF!,6,0),"")</f>
        <v/>
      </c>
      <c r="I243" s="117" t="str">
        <f>IFERROR(IF(#REF!=0,"Wrong Gender!",""),"")</f>
        <v/>
      </c>
      <c r="J243" s="128"/>
      <c r="K243" s="128" t="s">
        <v>54</v>
      </c>
      <c r="L243" s="128" t="s">
        <v>54</v>
      </c>
      <c r="M243" s="128" t="s">
        <v>54</v>
      </c>
      <c r="N243" s="128" t="s">
        <v>54</v>
      </c>
      <c r="O243" s="129"/>
      <c r="P243" s="128" t="str">
        <f>IFERROR(VLOOKUP(#REF!,#REF!,6,0),"")</f>
        <v/>
      </c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5.75" customHeight="1" x14ac:dyDescent="0.2">
      <c r="A244" s="2" t="str">
        <f>IFERROR(IF(#REF!=0,"Wrong Gender!",""),"")</f>
        <v/>
      </c>
      <c r="B244" s="21"/>
      <c r="C244" s="21" t="s">
        <v>54</v>
      </c>
      <c r="D244" s="21" t="s">
        <v>54</v>
      </c>
      <c r="E244" s="21" t="s">
        <v>54</v>
      </c>
      <c r="F244" s="21" t="s">
        <v>54</v>
      </c>
      <c r="G244" s="129"/>
      <c r="H244" s="128" t="str">
        <f>IFERROR(VLOOKUP(#REF!,#REF!,6,0),"")</f>
        <v/>
      </c>
      <c r="I244" s="117" t="str">
        <f>IFERROR(IF(#REF!=0,"Wrong Gender!",""),"")</f>
        <v/>
      </c>
      <c r="J244" s="128"/>
      <c r="K244" s="128" t="s">
        <v>54</v>
      </c>
      <c r="L244" s="128" t="s">
        <v>54</v>
      </c>
      <c r="M244" s="128" t="s">
        <v>54</v>
      </c>
      <c r="N244" s="128" t="s">
        <v>54</v>
      </c>
      <c r="O244" s="129"/>
      <c r="P244" s="128" t="str">
        <f>IFERROR(VLOOKUP(#REF!,#REF!,6,0),"")</f>
        <v/>
      </c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5.75" customHeight="1" x14ac:dyDescent="0.2">
      <c r="A245" s="2" t="str">
        <f>IFERROR(IF(#REF!=0,"Wrong Gender!",""),"")</f>
        <v/>
      </c>
      <c r="B245" s="21"/>
      <c r="C245" s="21" t="s">
        <v>54</v>
      </c>
      <c r="D245" s="21" t="s">
        <v>54</v>
      </c>
      <c r="E245" s="21" t="s">
        <v>54</v>
      </c>
      <c r="F245" s="21" t="s">
        <v>54</v>
      </c>
      <c r="G245" s="129"/>
      <c r="H245" s="128" t="str">
        <f>IFERROR(VLOOKUP(#REF!,#REF!,6,0),"")</f>
        <v/>
      </c>
      <c r="I245" s="117" t="str">
        <f>IFERROR(IF(#REF!=0,"Wrong Gender!",""),"")</f>
        <v/>
      </c>
      <c r="J245" s="128"/>
      <c r="K245" s="128" t="s">
        <v>54</v>
      </c>
      <c r="L245" s="128" t="s">
        <v>54</v>
      </c>
      <c r="M245" s="128" t="s">
        <v>54</v>
      </c>
      <c r="N245" s="128" t="s">
        <v>54</v>
      </c>
      <c r="O245" s="129"/>
      <c r="P245" s="128" t="str">
        <f>IFERROR(VLOOKUP(#REF!,#REF!,6,0),"")</f>
        <v/>
      </c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5.75" customHeight="1" x14ac:dyDescent="0.2">
      <c r="A246" s="2" t="str">
        <f>IFERROR(IF(#REF!=0,"Wrong Gender!",""),"")</f>
        <v/>
      </c>
      <c r="B246" s="21"/>
      <c r="C246" s="21" t="s">
        <v>54</v>
      </c>
      <c r="D246" s="21" t="s">
        <v>54</v>
      </c>
      <c r="E246" s="21" t="s">
        <v>54</v>
      </c>
      <c r="F246" s="21" t="s">
        <v>54</v>
      </c>
      <c r="G246" s="129"/>
      <c r="H246" s="128" t="str">
        <f>IFERROR(VLOOKUP(#REF!,#REF!,6,0),"")</f>
        <v/>
      </c>
      <c r="I246" s="117" t="str">
        <f>IFERROR(IF(#REF!=0,"Wrong Gender!",""),"")</f>
        <v/>
      </c>
      <c r="J246" s="128"/>
      <c r="K246" s="128" t="s">
        <v>54</v>
      </c>
      <c r="L246" s="128" t="s">
        <v>54</v>
      </c>
      <c r="M246" s="128" t="s">
        <v>54</v>
      </c>
      <c r="N246" s="128" t="s">
        <v>54</v>
      </c>
      <c r="O246" s="129"/>
      <c r="P246" s="128" t="str">
        <f>IFERROR(VLOOKUP(#REF!,#REF!,6,0),"")</f>
        <v/>
      </c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5.75" customHeight="1" x14ac:dyDescent="0.2">
      <c r="A247" s="2" t="str">
        <f>IFERROR(IF(#REF!=0,"Wrong Gender!",""),"")</f>
        <v/>
      </c>
      <c r="B247" s="21"/>
      <c r="C247" s="21" t="s">
        <v>54</v>
      </c>
      <c r="D247" s="21" t="s">
        <v>54</v>
      </c>
      <c r="E247" s="21" t="s">
        <v>54</v>
      </c>
      <c r="F247" s="21" t="s">
        <v>54</v>
      </c>
      <c r="G247" s="129"/>
      <c r="H247" s="128" t="str">
        <f>IFERROR(VLOOKUP(#REF!,#REF!,6,0),"")</f>
        <v/>
      </c>
      <c r="I247" s="117" t="str">
        <f>IFERROR(IF(#REF!=0,"Wrong Gender!",""),"")</f>
        <v/>
      </c>
      <c r="J247" s="128"/>
      <c r="K247" s="128" t="s">
        <v>54</v>
      </c>
      <c r="L247" s="128" t="s">
        <v>54</v>
      </c>
      <c r="M247" s="128" t="s">
        <v>54</v>
      </c>
      <c r="N247" s="128" t="s">
        <v>54</v>
      </c>
      <c r="O247" s="129"/>
      <c r="P247" s="128" t="str">
        <f>IFERROR(VLOOKUP(#REF!,#REF!,6,0),"")</f>
        <v/>
      </c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5.75" customHeight="1" x14ac:dyDescent="0.2">
      <c r="A248" s="2" t="str">
        <f>IFERROR(IF(#REF!=0,"Wrong Gender!",""),"")</f>
        <v/>
      </c>
      <c r="B248" s="21"/>
      <c r="C248" s="21" t="s">
        <v>54</v>
      </c>
      <c r="D248" s="21" t="s">
        <v>54</v>
      </c>
      <c r="E248" s="21" t="s">
        <v>54</v>
      </c>
      <c r="F248" s="21" t="s">
        <v>54</v>
      </c>
      <c r="G248" s="129"/>
      <c r="H248" s="128" t="str">
        <f>IFERROR(VLOOKUP(#REF!,#REF!,6,0),"")</f>
        <v/>
      </c>
      <c r="I248" s="117" t="str">
        <f>IFERROR(IF(#REF!=0,"Wrong Gender!",""),"")</f>
        <v/>
      </c>
      <c r="J248" s="128"/>
      <c r="K248" s="128" t="s">
        <v>54</v>
      </c>
      <c r="L248" s="128" t="s">
        <v>54</v>
      </c>
      <c r="M248" s="128" t="s">
        <v>54</v>
      </c>
      <c r="N248" s="128" t="s">
        <v>54</v>
      </c>
      <c r="O248" s="129"/>
      <c r="P248" s="128" t="str">
        <f>IFERROR(VLOOKUP(#REF!,#REF!,6,0),"")</f>
        <v/>
      </c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5.75" customHeight="1" x14ac:dyDescent="0.2">
      <c r="A249" s="2" t="str">
        <f>IFERROR(IF(#REF!=0,"Wrong Gender!",""),"")</f>
        <v/>
      </c>
      <c r="B249" s="21"/>
      <c r="C249" s="21" t="s">
        <v>54</v>
      </c>
      <c r="D249" s="21" t="s">
        <v>54</v>
      </c>
      <c r="E249" s="21" t="s">
        <v>54</v>
      </c>
      <c r="F249" s="21" t="s">
        <v>54</v>
      </c>
      <c r="G249" s="129"/>
      <c r="H249" s="128" t="str">
        <f>IFERROR(VLOOKUP(#REF!,#REF!,6,0),"")</f>
        <v/>
      </c>
      <c r="I249" s="117" t="str">
        <f>IFERROR(IF(#REF!=0,"Wrong Gender!",""),"")</f>
        <v/>
      </c>
      <c r="J249" s="128"/>
      <c r="K249" s="128" t="s">
        <v>54</v>
      </c>
      <c r="L249" s="128" t="s">
        <v>54</v>
      </c>
      <c r="M249" s="128" t="s">
        <v>54</v>
      </c>
      <c r="N249" s="128" t="s">
        <v>54</v>
      </c>
      <c r="O249" s="129"/>
      <c r="P249" s="128" t="str">
        <f>IFERROR(VLOOKUP(#REF!,#REF!,6,0),"")</f>
        <v/>
      </c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5.75" customHeight="1" x14ac:dyDescent="0.2">
      <c r="A250" s="2" t="str">
        <f>IFERROR(IF(#REF!=0,"Wrong Gender!",""),"")</f>
        <v/>
      </c>
      <c r="B250" s="21"/>
      <c r="C250" s="21" t="s">
        <v>54</v>
      </c>
      <c r="D250" s="21" t="s">
        <v>54</v>
      </c>
      <c r="E250" s="21" t="s">
        <v>54</v>
      </c>
      <c r="F250" s="21" t="s">
        <v>54</v>
      </c>
      <c r="G250" s="129"/>
      <c r="H250" s="128" t="str">
        <f>IFERROR(VLOOKUP(#REF!,#REF!,6,0),"")</f>
        <v/>
      </c>
      <c r="I250" s="117" t="str">
        <f>IFERROR(IF(#REF!=0,"Wrong Gender!",""),"")</f>
        <v/>
      </c>
      <c r="J250" s="128"/>
      <c r="K250" s="128" t="s">
        <v>54</v>
      </c>
      <c r="L250" s="128" t="s">
        <v>54</v>
      </c>
      <c r="M250" s="128" t="s">
        <v>54</v>
      </c>
      <c r="N250" s="128" t="s">
        <v>54</v>
      </c>
      <c r="O250" s="129"/>
      <c r="P250" s="128" t="str">
        <f>IFERROR(VLOOKUP(#REF!,#REF!,6,0),"")</f>
        <v/>
      </c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5.75" customHeight="1" x14ac:dyDescent="0.2">
      <c r="A251" s="2" t="str">
        <f>IFERROR(IF(#REF!=0,"Wrong Gender!",""),"")</f>
        <v/>
      </c>
      <c r="B251" s="21"/>
      <c r="C251" s="21" t="s">
        <v>54</v>
      </c>
      <c r="D251" s="21" t="s">
        <v>54</v>
      </c>
      <c r="E251" s="21" t="s">
        <v>54</v>
      </c>
      <c r="F251" s="21" t="s">
        <v>54</v>
      </c>
      <c r="G251" s="129"/>
      <c r="H251" s="128" t="str">
        <f>IFERROR(VLOOKUP(#REF!,#REF!,6,0),"")</f>
        <v/>
      </c>
      <c r="I251" s="117" t="str">
        <f>IFERROR(IF(#REF!=0,"Wrong Gender!",""),"")</f>
        <v/>
      </c>
      <c r="J251" s="128"/>
      <c r="K251" s="128" t="s">
        <v>54</v>
      </c>
      <c r="L251" s="128" t="s">
        <v>54</v>
      </c>
      <c r="M251" s="128" t="s">
        <v>54</v>
      </c>
      <c r="N251" s="128" t="s">
        <v>54</v>
      </c>
      <c r="O251" s="129"/>
      <c r="P251" s="128" t="str">
        <f>IFERROR(VLOOKUP(#REF!,#REF!,6,0),"")</f>
        <v/>
      </c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5.75" customHeight="1" x14ac:dyDescent="0.2">
      <c r="A252" s="2" t="str">
        <f>IFERROR(IF(#REF!=0,"Wrong Gender!",""),"")</f>
        <v/>
      </c>
      <c r="B252" s="21"/>
      <c r="C252" s="21" t="s">
        <v>54</v>
      </c>
      <c r="D252" s="21" t="s">
        <v>54</v>
      </c>
      <c r="E252" s="21" t="s">
        <v>54</v>
      </c>
      <c r="F252" s="21" t="s">
        <v>54</v>
      </c>
      <c r="G252" s="129"/>
      <c r="H252" s="128" t="str">
        <f>IFERROR(VLOOKUP(#REF!,#REF!,6,0),"")</f>
        <v/>
      </c>
      <c r="I252" s="117" t="str">
        <f>IFERROR(IF(#REF!=0,"Wrong Gender!",""),"")</f>
        <v/>
      </c>
      <c r="J252" s="128"/>
      <c r="K252" s="128" t="s">
        <v>54</v>
      </c>
      <c r="L252" s="128" t="s">
        <v>54</v>
      </c>
      <c r="M252" s="128" t="s">
        <v>54</v>
      </c>
      <c r="N252" s="128" t="s">
        <v>54</v>
      </c>
      <c r="O252" s="129"/>
      <c r="P252" s="128" t="str">
        <f>IFERROR(VLOOKUP(#REF!,#REF!,6,0),"")</f>
        <v/>
      </c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5.75" customHeight="1" x14ac:dyDescent="0.2">
      <c r="A253" s="2" t="str">
        <f>IFERROR(IF(#REF!=0,"Wrong Gender!",""),"")</f>
        <v/>
      </c>
      <c r="B253" s="21"/>
      <c r="C253" s="21" t="s">
        <v>54</v>
      </c>
      <c r="D253" s="21" t="s">
        <v>54</v>
      </c>
      <c r="E253" s="21" t="s">
        <v>54</v>
      </c>
      <c r="F253" s="21" t="s">
        <v>54</v>
      </c>
      <c r="G253" s="129"/>
      <c r="H253" s="128" t="str">
        <f>IFERROR(VLOOKUP(#REF!,#REF!,6,0),"")</f>
        <v/>
      </c>
      <c r="I253" s="117" t="str">
        <f>IFERROR(IF(#REF!=0,"Wrong Gender!",""),"")</f>
        <v/>
      </c>
      <c r="J253" s="128"/>
      <c r="K253" s="128" t="s">
        <v>54</v>
      </c>
      <c r="L253" s="128" t="s">
        <v>54</v>
      </c>
      <c r="M253" s="128" t="s">
        <v>54</v>
      </c>
      <c r="N253" s="128" t="s">
        <v>54</v>
      </c>
      <c r="O253" s="129"/>
      <c r="P253" s="128" t="str">
        <f>IFERROR(VLOOKUP(#REF!,#REF!,6,0),"")</f>
        <v/>
      </c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5.75" customHeight="1" x14ac:dyDescent="0.2">
      <c r="A254" s="2" t="str">
        <f>IFERROR(IF(#REF!=0,"Wrong Gender!",""),"")</f>
        <v/>
      </c>
      <c r="B254" s="21"/>
      <c r="C254" s="21" t="s">
        <v>54</v>
      </c>
      <c r="D254" s="21" t="s">
        <v>54</v>
      </c>
      <c r="E254" s="21" t="s">
        <v>54</v>
      </c>
      <c r="F254" s="21" t="s">
        <v>54</v>
      </c>
      <c r="G254" s="129"/>
      <c r="H254" s="128" t="str">
        <f>IFERROR(VLOOKUP(#REF!,#REF!,6,0),"")</f>
        <v/>
      </c>
      <c r="I254" s="117" t="str">
        <f>IFERROR(IF(#REF!=0,"Wrong Gender!",""),"")</f>
        <v/>
      </c>
      <c r="J254" s="128"/>
      <c r="K254" s="128" t="s">
        <v>54</v>
      </c>
      <c r="L254" s="128" t="s">
        <v>54</v>
      </c>
      <c r="M254" s="128" t="s">
        <v>54</v>
      </c>
      <c r="N254" s="128" t="s">
        <v>54</v>
      </c>
      <c r="O254" s="129"/>
      <c r="P254" s="128" t="str">
        <f>IFERROR(VLOOKUP(#REF!,#REF!,6,0),"")</f>
        <v/>
      </c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5.75" customHeight="1" x14ac:dyDescent="0.2">
      <c r="A255" s="2" t="str">
        <f>IFERROR(IF(#REF!=0,"Wrong Gender!",""),"")</f>
        <v/>
      </c>
      <c r="B255" s="21"/>
      <c r="C255" s="21" t="s">
        <v>54</v>
      </c>
      <c r="D255" s="21" t="s">
        <v>54</v>
      </c>
      <c r="E255" s="21" t="s">
        <v>54</v>
      </c>
      <c r="F255" s="21" t="s">
        <v>54</v>
      </c>
      <c r="G255" s="129"/>
      <c r="H255" s="128" t="str">
        <f>IFERROR(VLOOKUP(#REF!,#REF!,6,0),"")</f>
        <v/>
      </c>
      <c r="I255" s="117" t="str">
        <f>IFERROR(IF(#REF!=0,"Wrong Gender!",""),"")</f>
        <v/>
      </c>
      <c r="J255" s="128"/>
      <c r="K255" s="128" t="s">
        <v>54</v>
      </c>
      <c r="L255" s="128" t="s">
        <v>54</v>
      </c>
      <c r="M255" s="128" t="s">
        <v>54</v>
      </c>
      <c r="N255" s="128" t="s">
        <v>54</v>
      </c>
      <c r="O255" s="129"/>
      <c r="P255" s="128" t="str">
        <f>IFERROR(VLOOKUP(#REF!,#REF!,6,0),"")</f>
        <v/>
      </c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5.75" customHeight="1" x14ac:dyDescent="0.2">
      <c r="A256" s="2" t="str">
        <f>IFERROR(IF(#REF!=0,"Wrong Gender!",""),"")</f>
        <v/>
      </c>
      <c r="B256" s="21"/>
      <c r="C256" s="21" t="s">
        <v>54</v>
      </c>
      <c r="D256" s="21" t="s">
        <v>54</v>
      </c>
      <c r="E256" s="21" t="s">
        <v>54</v>
      </c>
      <c r="F256" s="21" t="s">
        <v>54</v>
      </c>
      <c r="G256" s="129"/>
      <c r="H256" s="128" t="str">
        <f>IFERROR(VLOOKUP(#REF!,#REF!,6,0),"")</f>
        <v/>
      </c>
      <c r="I256" s="117" t="str">
        <f>IFERROR(IF(#REF!=0,"Wrong Gender!",""),"")</f>
        <v/>
      </c>
      <c r="J256" s="128"/>
      <c r="K256" s="128" t="s">
        <v>54</v>
      </c>
      <c r="L256" s="128" t="s">
        <v>54</v>
      </c>
      <c r="M256" s="128" t="s">
        <v>54</v>
      </c>
      <c r="N256" s="128" t="s">
        <v>54</v>
      </c>
      <c r="O256" s="129"/>
      <c r="P256" s="128" t="str">
        <f>IFERROR(VLOOKUP(#REF!,#REF!,6,0),"")</f>
        <v/>
      </c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5.75" customHeight="1" x14ac:dyDescent="0.2">
      <c r="A257" s="2" t="str">
        <f>IFERROR(IF(#REF!=0,"Wrong Gender!",""),"")</f>
        <v/>
      </c>
      <c r="B257" s="21"/>
      <c r="C257" s="21" t="s">
        <v>54</v>
      </c>
      <c r="D257" s="21" t="s">
        <v>54</v>
      </c>
      <c r="E257" s="21" t="s">
        <v>54</v>
      </c>
      <c r="F257" s="21" t="s">
        <v>54</v>
      </c>
      <c r="G257" s="129"/>
      <c r="H257" s="128" t="str">
        <f>IFERROR(VLOOKUP(#REF!,#REF!,6,0),"")</f>
        <v/>
      </c>
      <c r="I257" s="117" t="str">
        <f>IFERROR(IF(#REF!=0,"Wrong Gender!",""),"")</f>
        <v/>
      </c>
      <c r="J257" s="128"/>
      <c r="K257" s="128" t="s">
        <v>54</v>
      </c>
      <c r="L257" s="128" t="s">
        <v>54</v>
      </c>
      <c r="M257" s="128" t="s">
        <v>54</v>
      </c>
      <c r="N257" s="128" t="s">
        <v>54</v>
      </c>
      <c r="O257" s="129"/>
      <c r="P257" s="128" t="str">
        <f>IFERROR(VLOOKUP(#REF!,#REF!,6,0),"")</f>
        <v/>
      </c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5.75" customHeight="1" x14ac:dyDescent="0.2">
      <c r="A258" s="2" t="str">
        <f>IFERROR(IF(#REF!=0,"Wrong Gender!",""),"")</f>
        <v/>
      </c>
      <c r="B258" s="21"/>
      <c r="C258" s="21" t="s">
        <v>54</v>
      </c>
      <c r="D258" s="21" t="s">
        <v>54</v>
      </c>
      <c r="E258" s="21" t="s">
        <v>54</v>
      </c>
      <c r="F258" s="21" t="s">
        <v>54</v>
      </c>
      <c r="G258" s="129"/>
      <c r="H258" s="128" t="str">
        <f>IFERROR(VLOOKUP(#REF!,#REF!,6,0),"")</f>
        <v/>
      </c>
      <c r="I258" s="117" t="str">
        <f>IFERROR(IF(#REF!=0,"Wrong Gender!",""),"")</f>
        <v/>
      </c>
      <c r="J258" s="128"/>
      <c r="K258" s="128" t="s">
        <v>54</v>
      </c>
      <c r="L258" s="128" t="s">
        <v>54</v>
      </c>
      <c r="M258" s="128" t="s">
        <v>54</v>
      </c>
      <c r="N258" s="128" t="s">
        <v>54</v>
      </c>
      <c r="O258" s="129"/>
      <c r="P258" s="128" t="str">
        <f>IFERROR(VLOOKUP(#REF!,#REF!,6,0),"")</f>
        <v/>
      </c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5.75" customHeight="1" x14ac:dyDescent="0.2">
      <c r="A259" s="2" t="str">
        <f>IFERROR(IF(#REF!=0,"Wrong Gender!",""),"")</f>
        <v/>
      </c>
      <c r="B259" s="21"/>
      <c r="C259" s="21" t="s">
        <v>54</v>
      </c>
      <c r="D259" s="21" t="s">
        <v>54</v>
      </c>
      <c r="E259" s="21" t="s">
        <v>54</v>
      </c>
      <c r="F259" s="21" t="s">
        <v>54</v>
      </c>
      <c r="G259" s="129"/>
      <c r="H259" s="128" t="str">
        <f>IFERROR(VLOOKUP(#REF!,#REF!,6,0),"")</f>
        <v/>
      </c>
      <c r="I259" s="117" t="str">
        <f>IFERROR(IF(#REF!=0,"Wrong Gender!",""),"")</f>
        <v/>
      </c>
      <c r="J259" s="128"/>
      <c r="K259" s="128" t="s">
        <v>54</v>
      </c>
      <c r="L259" s="128" t="s">
        <v>54</v>
      </c>
      <c r="M259" s="128" t="s">
        <v>54</v>
      </c>
      <c r="N259" s="128" t="s">
        <v>54</v>
      </c>
      <c r="O259" s="129"/>
      <c r="P259" s="128" t="str">
        <f>IFERROR(VLOOKUP(#REF!,#REF!,6,0),"")</f>
        <v/>
      </c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5.75" customHeight="1" x14ac:dyDescent="0.2">
      <c r="A260" s="2" t="str">
        <f>IFERROR(IF(#REF!=0,"Wrong Gender!",""),"")</f>
        <v/>
      </c>
      <c r="B260" s="21"/>
      <c r="C260" s="21" t="s">
        <v>54</v>
      </c>
      <c r="D260" s="21" t="s">
        <v>54</v>
      </c>
      <c r="E260" s="21" t="s">
        <v>54</v>
      </c>
      <c r="F260" s="21" t="s">
        <v>54</v>
      </c>
      <c r="G260" s="129"/>
      <c r="H260" s="128" t="str">
        <f>IFERROR(VLOOKUP(#REF!,#REF!,6,0),"")</f>
        <v/>
      </c>
      <c r="I260" s="117" t="str">
        <f>IFERROR(IF(#REF!=0,"Wrong Gender!",""),"")</f>
        <v/>
      </c>
      <c r="J260" s="128"/>
      <c r="K260" s="128" t="s">
        <v>54</v>
      </c>
      <c r="L260" s="128" t="s">
        <v>54</v>
      </c>
      <c r="M260" s="128" t="s">
        <v>54</v>
      </c>
      <c r="N260" s="128" t="s">
        <v>54</v>
      </c>
      <c r="O260" s="129"/>
      <c r="P260" s="128" t="str">
        <f>IFERROR(VLOOKUP(#REF!,#REF!,6,0),"")</f>
        <v/>
      </c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5.75" customHeight="1" x14ac:dyDescent="0.2">
      <c r="A261" s="2" t="str">
        <f>IFERROR(IF(#REF!=0,"Wrong Gender!",""),"")</f>
        <v/>
      </c>
      <c r="B261" s="21"/>
      <c r="C261" s="21" t="s">
        <v>54</v>
      </c>
      <c r="D261" s="21" t="s">
        <v>54</v>
      </c>
      <c r="E261" s="21" t="s">
        <v>54</v>
      </c>
      <c r="F261" s="21" t="s">
        <v>54</v>
      </c>
      <c r="G261" s="129"/>
      <c r="H261" s="128" t="str">
        <f>IFERROR(VLOOKUP(#REF!,#REF!,6,0),"")</f>
        <v/>
      </c>
      <c r="I261" s="117" t="str">
        <f>IFERROR(IF(#REF!=0,"Wrong Gender!",""),"")</f>
        <v/>
      </c>
      <c r="J261" s="128"/>
      <c r="K261" s="128" t="s">
        <v>54</v>
      </c>
      <c r="L261" s="128" t="s">
        <v>54</v>
      </c>
      <c r="M261" s="128" t="s">
        <v>54</v>
      </c>
      <c r="N261" s="128" t="s">
        <v>54</v>
      </c>
      <c r="O261" s="129"/>
      <c r="P261" s="128" t="str">
        <f>IFERROR(VLOOKUP(#REF!,#REF!,6,0),"")</f>
        <v/>
      </c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5.75" customHeight="1" x14ac:dyDescent="0.2">
      <c r="A262" s="2" t="str">
        <f>IFERROR(IF(#REF!=0,"Wrong Gender!",""),"")</f>
        <v/>
      </c>
      <c r="B262" s="21"/>
      <c r="C262" s="21" t="s">
        <v>54</v>
      </c>
      <c r="D262" s="21" t="s">
        <v>54</v>
      </c>
      <c r="E262" s="21" t="s">
        <v>54</v>
      </c>
      <c r="F262" s="21" t="s">
        <v>54</v>
      </c>
      <c r="G262" s="129"/>
      <c r="H262" s="128" t="str">
        <f>IFERROR(VLOOKUP(#REF!,#REF!,6,0),"")</f>
        <v/>
      </c>
      <c r="I262" s="117" t="str">
        <f>IFERROR(IF(#REF!=0,"Wrong Gender!",""),"")</f>
        <v/>
      </c>
      <c r="J262" s="128"/>
      <c r="K262" s="128" t="s">
        <v>54</v>
      </c>
      <c r="L262" s="128" t="s">
        <v>54</v>
      </c>
      <c r="M262" s="128" t="s">
        <v>54</v>
      </c>
      <c r="N262" s="128" t="s">
        <v>54</v>
      </c>
      <c r="O262" s="129"/>
      <c r="P262" s="128" t="str">
        <f>IFERROR(VLOOKUP(#REF!,#REF!,6,0),"")</f>
        <v/>
      </c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5.75" customHeight="1" x14ac:dyDescent="0.2">
      <c r="A263" s="2" t="str">
        <f>IFERROR(IF(#REF!=0,"Wrong Gender!",""),"")</f>
        <v/>
      </c>
      <c r="B263" s="21"/>
      <c r="C263" s="21" t="s">
        <v>54</v>
      </c>
      <c r="D263" s="21" t="s">
        <v>54</v>
      </c>
      <c r="E263" s="21" t="s">
        <v>54</v>
      </c>
      <c r="F263" s="21" t="s">
        <v>54</v>
      </c>
      <c r="G263" s="129"/>
      <c r="H263" s="128" t="str">
        <f>IFERROR(VLOOKUP(#REF!,#REF!,6,0),"")</f>
        <v/>
      </c>
      <c r="I263" s="117" t="str">
        <f>IFERROR(IF(#REF!=0,"Wrong Gender!",""),"")</f>
        <v/>
      </c>
      <c r="J263" s="128"/>
      <c r="K263" s="128" t="s">
        <v>54</v>
      </c>
      <c r="L263" s="128" t="s">
        <v>54</v>
      </c>
      <c r="M263" s="128" t="s">
        <v>54</v>
      </c>
      <c r="N263" s="128" t="s">
        <v>54</v>
      </c>
      <c r="O263" s="129"/>
      <c r="P263" s="128" t="str">
        <f>IFERROR(VLOOKUP(#REF!,#REF!,6,0),"")</f>
        <v/>
      </c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5.75" customHeight="1" x14ac:dyDescent="0.2">
      <c r="A264" s="2" t="str">
        <f>IFERROR(IF(#REF!=0,"Wrong Gender!",""),"")</f>
        <v/>
      </c>
      <c r="B264" s="21"/>
      <c r="C264" s="21" t="s">
        <v>54</v>
      </c>
      <c r="D264" s="21" t="s">
        <v>54</v>
      </c>
      <c r="E264" s="21" t="s">
        <v>54</v>
      </c>
      <c r="F264" s="21" t="s">
        <v>54</v>
      </c>
      <c r="G264" s="129"/>
      <c r="H264" s="128" t="str">
        <f>IFERROR(VLOOKUP(#REF!,#REF!,6,0),"")</f>
        <v/>
      </c>
      <c r="I264" s="117" t="str">
        <f>IFERROR(IF(#REF!=0,"Wrong Gender!",""),"")</f>
        <v/>
      </c>
      <c r="J264" s="128"/>
      <c r="K264" s="128" t="s">
        <v>54</v>
      </c>
      <c r="L264" s="128" t="s">
        <v>54</v>
      </c>
      <c r="M264" s="128" t="s">
        <v>54</v>
      </c>
      <c r="N264" s="128" t="s">
        <v>54</v>
      </c>
      <c r="O264" s="129"/>
      <c r="P264" s="128" t="str">
        <f>IFERROR(VLOOKUP(#REF!,#REF!,6,0),"")</f>
        <v/>
      </c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5.75" customHeight="1" x14ac:dyDescent="0.2">
      <c r="A265" s="2" t="str">
        <f>IFERROR(IF(#REF!=0,"Wrong Gender!",""),"")</f>
        <v/>
      </c>
      <c r="B265" s="21"/>
      <c r="C265" s="21" t="s">
        <v>54</v>
      </c>
      <c r="D265" s="21" t="s">
        <v>54</v>
      </c>
      <c r="E265" s="21" t="s">
        <v>54</v>
      </c>
      <c r="F265" s="21" t="s">
        <v>54</v>
      </c>
      <c r="G265" s="129"/>
      <c r="H265" s="128" t="str">
        <f>IFERROR(VLOOKUP(#REF!,#REF!,6,0),"")</f>
        <v/>
      </c>
      <c r="I265" s="117" t="str">
        <f>IFERROR(IF(#REF!=0,"Wrong Gender!",""),"")</f>
        <v/>
      </c>
      <c r="J265" s="128"/>
      <c r="K265" s="128" t="s">
        <v>54</v>
      </c>
      <c r="L265" s="128" t="s">
        <v>54</v>
      </c>
      <c r="M265" s="128" t="s">
        <v>54</v>
      </c>
      <c r="N265" s="128" t="s">
        <v>54</v>
      </c>
      <c r="O265" s="129"/>
      <c r="P265" s="128" t="str">
        <f>IFERROR(VLOOKUP(#REF!,#REF!,6,0),"")</f>
        <v/>
      </c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5.75" customHeight="1" x14ac:dyDescent="0.2">
      <c r="A266" s="2" t="str">
        <f>IFERROR(IF(#REF!=0,"Wrong Gender!",""),"")</f>
        <v/>
      </c>
      <c r="B266" s="21"/>
      <c r="C266" s="21" t="s">
        <v>54</v>
      </c>
      <c r="D266" s="21" t="s">
        <v>54</v>
      </c>
      <c r="E266" s="21" t="s">
        <v>54</v>
      </c>
      <c r="F266" s="21" t="s">
        <v>54</v>
      </c>
      <c r="G266" s="129"/>
      <c r="H266" s="128" t="str">
        <f>IFERROR(VLOOKUP(#REF!,#REF!,6,0),"")</f>
        <v/>
      </c>
      <c r="I266" s="117" t="str">
        <f>IFERROR(IF(#REF!=0,"Wrong Gender!",""),"")</f>
        <v/>
      </c>
      <c r="J266" s="128"/>
      <c r="K266" s="128" t="s">
        <v>54</v>
      </c>
      <c r="L266" s="128" t="s">
        <v>54</v>
      </c>
      <c r="M266" s="128" t="s">
        <v>54</v>
      </c>
      <c r="N266" s="128" t="s">
        <v>54</v>
      </c>
      <c r="O266" s="129"/>
      <c r="P266" s="128" t="str">
        <f>IFERROR(VLOOKUP(#REF!,#REF!,6,0),"")</f>
        <v/>
      </c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5.75" customHeight="1" x14ac:dyDescent="0.2">
      <c r="A267" s="2" t="str">
        <f>IFERROR(IF(#REF!=0,"Wrong Gender!",""),"")</f>
        <v/>
      </c>
      <c r="B267" s="21"/>
      <c r="C267" s="21" t="s">
        <v>54</v>
      </c>
      <c r="D267" s="21" t="s">
        <v>54</v>
      </c>
      <c r="E267" s="21" t="s">
        <v>54</v>
      </c>
      <c r="F267" s="21" t="s">
        <v>54</v>
      </c>
      <c r="G267" s="129"/>
      <c r="H267" s="128" t="str">
        <f>IFERROR(VLOOKUP(#REF!,#REF!,6,0),"")</f>
        <v/>
      </c>
      <c r="I267" s="117" t="str">
        <f>IFERROR(IF(#REF!=0,"Wrong Gender!",""),"")</f>
        <v/>
      </c>
      <c r="J267" s="128"/>
      <c r="K267" s="128" t="s">
        <v>54</v>
      </c>
      <c r="L267" s="128" t="s">
        <v>54</v>
      </c>
      <c r="M267" s="128" t="s">
        <v>54</v>
      </c>
      <c r="N267" s="128" t="s">
        <v>54</v>
      </c>
      <c r="O267" s="129"/>
      <c r="P267" s="128" t="str">
        <f>IFERROR(VLOOKUP(#REF!,#REF!,6,0),"")</f>
        <v/>
      </c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5.75" customHeight="1" x14ac:dyDescent="0.2">
      <c r="A268" s="2" t="str">
        <f>IFERROR(IF(#REF!=0,"Wrong Gender!",""),"")</f>
        <v/>
      </c>
      <c r="B268" s="21"/>
      <c r="C268" s="21" t="s">
        <v>54</v>
      </c>
      <c r="D268" s="21" t="s">
        <v>54</v>
      </c>
      <c r="E268" s="21" t="s">
        <v>54</v>
      </c>
      <c r="F268" s="21" t="s">
        <v>54</v>
      </c>
      <c r="G268" s="129"/>
      <c r="H268" s="128" t="str">
        <f>IFERROR(VLOOKUP(#REF!,#REF!,6,0),"")</f>
        <v/>
      </c>
      <c r="I268" s="117" t="str">
        <f>IFERROR(IF(#REF!=0,"Wrong Gender!",""),"")</f>
        <v/>
      </c>
      <c r="J268" s="128"/>
      <c r="K268" s="128" t="s">
        <v>54</v>
      </c>
      <c r="L268" s="128" t="s">
        <v>54</v>
      </c>
      <c r="M268" s="128" t="s">
        <v>54</v>
      </c>
      <c r="N268" s="128" t="s">
        <v>54</v>
      </c>
      <c r="O268" s="129"/>
      <c r="P268" s="128" t="str">
        <f>IFERROR(VLOOKUP(#REF!,#REF!,6,0),"")</f>
        <v/>
      </c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5.75" customHeight="1" x14ac:dyDescent="0.2">
      <c r="A269" s="2" t="str">
        <f>IFERROR(IF(#REF!=0,"Wrong Gender!",""),"")</f>
        <v/>
      </c>
      <c r="B269" s="21"/>
      <c r="C269" s="21" t="s">
        <v>54</v>
      </c>
      <c r="D269" s="21" t="s">
        <v>54</v>
      </c>
      <c r="E269" s="21" t="s">
        <v>54</v>
      </c>
      <c r="F269" s="21" t="s">
        <v>54</v>
      </c>
      <c r="G269" s="129"/>
      <c r="H269" s="128" t="str">
        <f>IFERROR(VLOOKUP(#REF!,#REF!,6,0),"")</f>
        <v/>
      </c>
      <c r="I269" s="117" t="str">
        <f>IFERROR(IF(#REF!=0,"Wrong Gender!",""),"")</f>
        <v/>
      </c>
      <c r="J269" s="128"/>
      <c r="K269" s="128" t="s">
        <v>54</v>
      </c>
      <c r="L269" s="128" t="s">
        <v>54</v>
      </c>
      <c r="M269" s="128" t="s">
        <v>54</v>
      </c>
      <c r="N269" s="128" t="s">
        <v>54</v>
      </c>
      <c r="O269" s="129"/>
      <c r="P269" s="128" t="str">
        <f>IFERROR(VLOOKUP(#REF!,#REF!,6,0),"")</f>
        <v/>
      </c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5.75" customHeight="1" x14ac:dyDescent="0.2">
      <c r="A270" s="2" t="str">
        <f>IFERROR(IF(#REF!=0,"Wrong Gender!",""),"")</f>
        <v/>
      </c>
      <c r="B270" s="21"/>
      <c r="C270" s="21" t="s">
        <v>54</v>
      </c>
      <c r="D270" s="21" t="s">
        <v>54</v>
      </c>
      <c r="E270" s="21" t="s">
        <v>54</v>
      </c>
      <c r="F270" s="21" t="s">
        <v>54</v>
      </c>
      <c r="G270" s="129"/>
      <c r="H270" s="128" t="str">
        <f>IFERROR(VLOOKUP(#REF!,#REF!,6,0),"")</f>
        <v/>
      </c>
      <c r="I270" s="117" t="str">
        <f>IFERROR(IF(#REF!=0,"Wrong Gender!",""),"")</f>
        <v/>
      </c>
      <c r="J270" s="128"/>
      <c r="K270" s="128" t="s">
        <v>54</v>
      </c>
      <c r="L270" s="128" t="s">
        <v>54</v>
      </c>
      <c r="M270" s="128" t="s">
        <v>54</v>
      </c>
      <c r="N270" s="128" t="s">
        <v>54</v>
      </c>
      <c r="O270" s="129"/>
      <c r="P270" s="128" t="str">
        <f>IFERROR(VLOOKUP(#REF!,#REF!,6,0),"")</f>
        <v/>
      </c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5.75" customHeight="1" x14ac:dyDescent="0.2">
      <c r="A271" s="2" t="str">
        <f>IFERROR(IF(#REF!=0,"Wrong Gender!",""),"")</f>
        <v/>
      </c>
      <c r="B271" s="21"/>
      <c r="C271" s="21" t="s">
        <v>54</v>
      </c>
      <c r="D271" s="21" t="s">
        <v>54</v>
      </c>
      <c r="E271" s="21" t="s">
        <v>54</v>
      </c>
      <c r="F271" s="21" t="s">
        <v>54</v>
      </c>
      <c r="G271" s="129"/>
      <c r="H271" s="128" t="str">
        <f>IFERROR(VLOOKUP(#REF!,#REF!,6,0),"")</f>
        <v/>
      </c>
      <c r="I271" s="117" t="str">
        <f>IFERROR(IF(#REF!=0,"Wrong Gender!",""),"")</f>
        <v/>
      </c>
      <c r="J271" s="128"/>
      <c r="K271" s="128" t="s">
        <v>54</v>
      </c>
      <c r="L271" s="128" t="s">
        <v>54</v>
      </c>
      <c r="M271" s="128" t="s">
        <v>54</v>
      </c>
      <c r="N271" s="128" t="s">
        <v>54</v>
      </c>
      <c r="O271" s="129"/>
      <c r="P271" s="128" t="str">
        <f>IFERROR(VLOOKUP(#REF!,#REF!,6,0),"")</f>
        <v/>
      </c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5.75" customHeight="1" x14ac:dyDescent="0.2">
      <c r="A272" s="2" t="str">
        <f>IFERROR(IF(#REF!=0,"Wrong Gender!",""),"")</f>
        <v/>
      </c>
      <c r="B272" s="21"/>
      <c r="C272" s="21" t="s">
        <v>54</v>
      </c>
      <c r="D272" s="21" t="s">
        <v>54</v>
      </c>
      <c r="E272" s="21" t="s">
        <v>54</v>
      </c>
      <c r="F272" s="21" t="s">
        <v>54</v>
      </c>
      <c r="G272" s="129"/>
      <c r="H272" s="128" t="str">
        <f>IFERROR(VLOOKUP(#REF!,#REF!,6,0),"")</f>
        <v/>
      </c>
      <c r="I272" s="117" t="str">
        <f>IFERROR(IF(#REF!=0,"Wrong Gender!",""),"")</f>
        <v/>
      </c>
      <c r="J272" s="128"/>
      <c r="K272" s="128" t="s">
        <v>54</v>
      </c>
      <c r="L272" s="128" t="s">
        <v>54</v>
      </c>
      <c r="M272" s="128" t="s">
        <v>54</v>
      </c>
      <c r="N272" s="128" t="s">
        <v>54</v>
      </c>
      <c r="O272" s="129"/>
      <c r="P272" s="128" t="str">
        <f>IFERROR(VLOOKUP(#REF!,#REF!,6,0),"")</f>
        <v/>
      </c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5.75" customHeight="1" x14ac:dyDescent="0.2">
      <c r="A273" s="2" t="str">
        <f>IFERROR(IF(#REF!=0,"Wrong Gender!",""),"")</f>
        <v/>
      </c>
      <c r="B273" s="21"/>
      <c r="C273" s="21" t="s">
        <v>54</v>
      </c>
      <c r="D273" s="21" t="s">
        <v>54</v>
      </c>
      <c r="E273" s="21" t="s">
        <v>54</v>
      </c>
      <c r="F273" s="21" t="s">
        <v>54</v>
      </c>
      <c r="G273" s="129"/>
      <c r="H273" s="128" t="str">
        <f>IFERROR(VLOOKUP(#REF!,#REF!,6,0),"")</f>
        <v/>
      </c>
      <c r="I273" s="117" t="str">
        <f>IFERROR(IF(#REF!=0,"Wrong Gender!",""),"")</f>
        <v/>
      </c>
      <c r="J273" s="128"/>
      <c r="K273" s="128" t="s">
        <v>54</v>
      </c>
      <c r="L273" s="128" t="s">
        <v>54</v>
      </c>
      <c r="M273" s="128" t="s">
        <v>54</v>
      </c>
      <c r="N273" s="128" t="s">
        <v>54</v>
      </c>
      <c r="O273" s="129"/>
      <c r="P273" s="128" t="str">
        <f>IFERROR(VLOOKUP(#REF!,#REF!,6,0),"")</f>
        <v/>
      </c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5.75" customHeight="1" x14ac:dyDescent="0.2">
      <c r="A274" s="2" t="str">
        <f>IFERROR(IF(#REF!=0,"Wrong Gender!",""),"")</f>
        <v/>
      </c>
      <c r="B274" s="21"/>
      <c r="C274" s="21" t="s">
        <v>54</v>
      </c>
      <c r="D274" s="21" t="s">
        <v>54</v>
      </c>
      <c r="E274" s="21" t="s">
        <v>54</v>
      </c>
      <c r="F274" s="21" t="s">
        <v>54</v>
      </c>
      <c r="G274" s="129"/>
      <c r="H274" s="128" t="str">
        <f>IFERROR(VLOOKUP(#REF!,#REF!,6,0),"")</f>
        <v/>
      </c>
      <c r="I274" s="117" t="str">
        <f>IFERROR(IF(#REF!=0,"Wrong Gender!",""),"")</f>
        <v/>
      </c>
      <c r="J274" s="128"/>
      <c r="K274" s="128" t="s">
        <v>54</v>
      </c>
      <c r="L274" s="128" t="s">
        <v>54</v>
      </c>
      <c r="M274" s="128" t="s">
        <v>54</v>
      </c>
      <c r="N274" s="128" t="s">
        <v>54</v>
      </c>
      <c r="O274" s="129"/>
      <c r="P274" s="128" t="str">
        <f>IFERROR(VLOOKUP(#REF!,#REF!,6,0),"")</f>
        <v/>
      </c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5.75" customHeight="1" x14ac:dyDescent="0.2">
      <c r="A275" s="2" t="str">
        <f>IFERROR(IF(#REF!=0,"Wrong Gender!",""),"")</f>
        <v/>
      </c>
      <c r="B275" s="21"/>
      <c r="C275" s="21" t="s">
        <v>54</v>
      </c>
      <c r="D275" s="21" t="s">
        <v>54</v>
      </c>
      <c r="E275" s="21" t="s">
        <v>54</v>
      </c>
      <c r="F275" s="21" t="s">
        <v>54</v>
      </c>
      <c r="G275" s="129"/>
      <c r="H275" s="128" t="str">
        <f>IFERROR(VLOOKUP(#REF!,#REF!,6,0),"")</f>
        <v/>
      </c>
      <c r="I275" s="117" t="str">
        <f>IFERROR(IF(#REF!=0,"Wrong Gender!",""),"")</f>
        <v/>
      </c>
      <c r="J275" s="128"/>
      <c r="K275" s="128" t="s">
        <v>54</v>
      </c>
      <c r="L275" s="128" t="s">
        <v>54</v>
      </c>
      <c r="M275" s="128" t="s">
        <v>54</v>
      </c>
      <c r="N275" s="128" t="s">
        <v>54</v>
      </c>
      <c r="O275" s="129"/>
      <c r="P275" s="128" t="str">
        <f>IFERROR(VLOOKUP(#REF!,#REF!,6,0),"")</f>
        <v/>
      </c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5.75" customHeight="1" x14ac:dyDescent="0.2">
      <c r="A276" s="2" t="str">
        <f>IFERROR(IF(#REF!=0,"Wrong Gender!",""),"")</f>
        <v/>
      </c>
      <c r="B276" s="21"/>
      <c r="C276" s="21" t="s">
        <v>54</v>
      </c>
      <c r="D276" s="21" t="s">
        <v>54</v>
      </c>
      <c r="E276" s="21" t="s">
        <v>54</v>
      </c>
      <c r="F276" s="21" t="s">
        <v>54</v>
      </c>
      <c r="G276" s="129"/>
      <c r="H276" s="128" t="str">
        <f>IFERROR(VLOOKUP(#REF!,#REF!,6,0),"")</f>
        <v/>
      </c>
      <c r="I276" s="117" t="str">
        <f>IFERROR(IF(#REF!=0,"Wrong Gender!",""),"")</f>
        <v/>
      </c>
      <c r="J276" s="128"/>
      <c r="K276" s="128" t="s">
        <v>54</v>
      </c>
      <c r="L276" s="128" t="s">
        <v>54</v>
      </c>
      <c r="M276" s="128" t="s">
        <v>54</v>
      </c>
      <c r="N276" s="128" t="s">
        <v>54</v>
      </c>
      <c r="O276" s="129"/>
      <c r="P276" s="128" t="str">
        <f>IFERROR(VLOOKUP(#REF!,#REF!,6,0),"")</f>
        <v/>
      </c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5.75" customHeight="1" x14ac:dyDescent="0.2">
      <c r="A277" s="2" t="str">
        <f>IFERROR(IF(#REF!=0,"Wrong Gender!",""),"")</f>
        <v/>
      </c>
      <c r="B277" s="21"/>
      <c r="C277" s="21" t="s">
        <v>54</v>
      </c>
      <c r="D277" s="21" t="s">
        <v>54</v>
      </c>
      <c r="E277" s="21" t="s">
        <v>54</v>
      </c>
      <c r="F277" s="21" t="s">
        <v>54</v>
      </c>
      <c r="G277" s="129"/>
      <c r="H277" s="128" t="str">
        <f>IFERROR(VLOOKUP(#REF!,#REF!,6,0),"")</f>
        <v/>
      </c>
      <c r="I277" s="117" t="str">
        <f>IFERROR(IF(#REF!=0,"Wrong Gender!",""),"")</f>
        <v/>
      </c>
      <c r="J277" s="128"/>
      <c r="K277" s="128" t="s">
        <v>54</v>
      </c>
      <c r="L277" s="128" t="s">
        <v>54</v>
      </c>
      <c r="M277" s="128" t="s">
        <v>54</v>
      </c>
      <c r="N277" s="128" t="s">
        <v>54</v>
      </c>
      <c r="O277" s="129"/>
      <c r="P277" s="128" t="str">
        <f>IFERROR(VLOOKUP(#REF!,#REF!,6,0),"")</f>
        <v/>
      </c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5.75" customHeight="1" x14ac:dyDescent="0.2">
      <c r="A278" s="2" t="str">
        <f>IFERROR(IF(#REF!=0,"Wrong Gender!",""),"")</f>
        <v/>
      </c>
      <c r="B278" s="21"/>
      <c r="C278" s="21" t="s">
        <v>54</v>
      </c>
      <c r="D278" s="21" t="s">
        <v>54</v>
      </c>
      <c r="E278" s="21" t="s">
        <v>54</v>
      </c>
      <c r="F278" s="21" t="s">
        <v>54</v>
      </c>
      <c r="G278" s="129"/>
      <c r="H278" s="128" t="str">
        <f>IFERROR(VLOOKUP(#REF!,#REF!,6,0),"")</f>
        <v/>
      </c>
      <c r="I278" s="117" t="str">
        <f>IFERROR(IF(#REF!=0,"Wrong Gender!",""),"")</f>
        <v/>
      </c>
      <c r="J278" s="128"/>
      <c r="K278" s="128" t="s">
        <v>54</v>
      </c>
      <c r="L278" s="128" t="s">
        <v>54</v>
      </c>
      <c r="M278" s="128" t="s">
        <v>54</v>
      </c>
      <c r="N278" s="128" t="s">
        <v>54</v>
      </c>
      <c r="O278" s="129"/>
      <c r="P278" s="128" t="str">
        <f>IFERROR(VLOOKUP(#REF!,#REF!,6,0),"")</f>
        <v/>
      </c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5.75" customHeight="1" x14ac:dyDescent="0.2">
      <c r="A279" s="2" t="str">
        <f>IFERROR(IF(#REF!=0,"Wrong Gender!",""),"")</f>
        <v/>
      </c>
      <c r="B279" s="21"/>
      <c r="C279" s="21" t="s">
        <v>54</v>
      </c>
      <c r="D279" s="21" t="s">
        <v>54</v>
      </c>
      <c r="E279" s="21" t="s">
        <v>54</v>
      </c>
      <c r="F279" s="21" t="s">
        <v>54</v>
      </c>
      <c r="G279" s="129"/>
      <c r="H279" s="128" t="str">
        <f>IFERROR(VLOOKUP(#REF!,#REF!,6,0),"")</f>
        <v/>
      </c>
      <c r="I279" s="117" t="str">
        <f>IFERROR(IF(#REF!=0,"Wrong Gender!",""),"")</f>
        <v/>
      </c>
      <c r="J279" s="128"/>
      <c r="K279" s="128" t="s">
        <v>54</v>
      </c>
      <c r="L279" s="128" t="s">
        <v>54</v>
      </c>
      <c r="M279" s="128" t="s">
        <v>54</v>
      </c>
      <c r="N279" s="128" t="s">
        <v>54</v>
      </c>
      <c r="O279" s="129"/>
      <c r="P279" s="128" t="str">
        <f>IFERROR(VLOOKUP(#REF!,#REF!,6,0),"")</f>
        <v/>
      </c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5.75" customHeight="1" x14ac:dyDescent="0.2">
      <c r="A280" s="2" t="str">
        <f>IFERROR(IF(#REF!=0,"Wrong Gender!",""),"")</f>
        <v/>
      </c>
      <c r="B280" s="21"/>
      <c r="C280" s="21" t="s">
        <v>54</v>
      </c>
      <c r="D280" s="21" t="s">
        <v>54</v>
      </c>
      <c r="E280" s="21" t="s">
        <v>54</v>
      </c>
      <c r="F280" s="21" t="s">
        <v>54</v>
      </c>
      <c r="G280" s="129"/>
      <c r="H280" s="128" t="str">
        <f>IFERROR(VLOOKUP(#REF!,#REF!,6,0),"")</f>
        <v/>
      </c>
      <c r="I280" s="117" t="str">
        <f>IFERROR(IF(#REF!=0,"Wrong Gender!",""),"")</f>
        <v/>
      </c>
      <c r="J280" s="128"/>
      <c r="K280" s="128" t="s">
        <v>54</v>
      </c>
      <c r="L280" s="128" t="s">
        <v>54</v>
      </c>
      <c r="M280" s="128" t="s">
        <v>54</v>
      </c>
      <c r="N280" s="128" t="s">
        <v>54</v>
      </c>
      <c r="O280" s="129"/>
      <c r="P280" s="128" t="str">
        <f>IFERROR(VLOOKUP(#REF!,#REF!,6,0),"")</f>
        <v/>
      </c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5.75" customHeight="1" x14ac:dyDescent="0.2">
      <c r="A281" s="2" t="str">
        <f>IFERROR(IF(#REF!=0,"Wrong Gender!",""),"")</f>
        <v/>
      </c>
      <c r="B281" s="21"/>
      <c r="C281" s="21" t="s">
        <v>54</v>
      </c>
      <c r="D281" s="21" t="s">
        <v>54</v>
      </c>
      <c r="E281" s="21" t="s">
        <v>54</v>
      </c>
      <c r="F281" s="21" t="s">
        <v>54</v>
      </c>
      <c r="G281" s="129"/>
      <c r="H281" s="128" t="str">
        <f>IFERROR(VLOOKUP(#REF!,#REF!,6,0),"")</f>
        <v/>
      </c>
      <c r="I281" s="117" t="str">
        <f>IFERROR(IF(#REF!=0,"Wrong Gender!",""),"")</f>
        <v/>
      </c>
      <c r="J281" s="128"/>
      <c r="K281" s="128" t="s">
        <v>54</v>
      </c>
      <c r="L281" s="128" t="s">
        <v>54</v>
      </c>
      <c r="M281" s="128" t="s">
        <v>54</v>
      </c>
      <c r="N281" s="128" t="s">
        <v>54</v>
      </c>
      <c r="O281" s="129"/>
      <c r="P281" s="128" t="str">
        <f>IFERROR(VLOOKUP(#REF!,#REF!,6,0),"")</f>
        <v/>
      </c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5.75" customHeight="1" x14ac:dyDescent="0.2">
      <c r="A282" s="2" t="str">
        <f>IFERROR(IF(#REF!=0,"Wrong Gender!",""),"")</f>
        <v/>
      </c>
      <c r="B282" s="21"/>
      <c r="C282" s="21" t="s">
        <v>54</v>
      </c>
      <c r="D282" s="21" t="s">
        <v>54</v>
      </c>
      <c r="E282" s="21" t="s">
        <v>54</v>
      </c>
      <c r="F282" s="21" t="s">
        <v>54</v>
      </c>
      <c r="G282" s="129"/>
      <c r="H282" s="128" t="str">
        <f>IFERROR(VLOOKUP(#REF!,#REF!,6,0),"")</f>
        <v/>
      </c>
      <c r="I282" s="117" t="str">
        <f>IFERROR(IF(#REF!=0,"Wrong Gender!",""),"")</f>
        <v/>
      </c>
      <c r="J282" s="128"/>
      <c r="K282" s="128" t="s">
        <v>54</v>
      </c>
      <c r="L282" s="128" t="s">
        <v>54</v>
      </c>
      <c r="M282" s="128" t="s">
        <v>54</v>
      </c>
      <c r="N282" s="128" t="s">
        <v>54</v>
      </c>
      <c r="O282" s="129"/>
      <c r="P282" s="128" t="str">
        <f>IFERROR(VLOOKUP(#REF!,#REF!,6,0),"")</f>
        <v/>
      </c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5.75" customHeight="1" x14ac:dyDescent="0.2">
      <c r="A283" s="2" t="str">
        <f>IFERROR(IF(#REF!=0,"Wrong Gender!",""),"")</f>
        <v/>
      </c>
      <c r="B283" s="21"/>
      <c r="C283" s="21" t="s">
        <v>54</v>
      </c>
      <c r="D283" s="21" t="s">
        <v>54</v>
      </c>
      <c r="E283" s="21" t="s">
        <v>54</v>
      </c>
      <c r="F283" s="21" t="s">
        <v>54</v>
      </c>
      <c r="G283" s="129"/>
      <c r="H283" s="128" t="str">
        <f>IFERROR(VLOOKUP(#REF!,#REF!,6,0),"")</f>
        <v/>
      </c>
      <c r="I283" s="117" t="str">
        <f>IFERROR(IF(#REF!=0,"Wrong Gender!",""),"")</f>
        <v/>
      </c>
      <c r="J283" s="128"/>
      <c r="K283" s="128" t="s">
        <v>54</v>
      </c>
      <c r="L283" s="128" t="s">
        <v>54</v>
      </c>
      <c r="M283" s="128" t="s">
        <v>54</v>
      </c>
      <c r="N283" s="128" t="s">
        <v>54</v>
      </c>
      <c r="O283" s="129"/>
      <c r="P283" s="128" t="str">
        <f>IFERROR(VLOOKUP(#REF!,#REF!,6,0),"")</f>
        <v/>
      </c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5.75" customHeight="1" x14ac:dyDescent="0.2">
      <c r="A284" s="2" t="str">
        <f>IFERROR(IF(#REF!=0,"Wrong Gender!",""),"")</f>
        <v/>
      </c>
      <c r="B284" s="21"/>
      <c r="C284" s="21" t="s">
        <v>54</v>
      </c>
      <c r="D284" s="21" t="s">
        <v>54</v>
      </c>
      <c r="E284" s="21" t="s">
        <v>54</v>
      </c>
      <c r="F284" s="21" t="s">
        <v>54</v>
      </c>
      <c r="G284" s="129"/>
      <c r="H284" s="128" t="str">
        <f>IFERROR(VLOOKUP(#REF!,#REF!,6,0),"")</f>
        <v/>
      </c>
      <c r="I284" s="117" t="str">
        <f>IFERROR(IF(#REF!=0,"Wrong Gender!",""),"")</f>
        <v/>
      </c>
      <c r="J284" s="128"/>
      <c r="K284" s="128" t="s">
        <v>54</v>
      </c>
      <c r="L284" s="128" t="s">
        <v>54</v>
      </c>
      <c r="M284" s="128" t="s">
        <v>54</v>
      </c>
      <c r="N284" s="128" t="s">
        <v>54</v>
      </c>
      <c r="O284" s="129"/>
      <c r="P284" s="128" t="str">
        <f>IFERROR(VLOOKUP(#REF!,#REF!,6,0),"")</f>
        <v/>
      </c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5.75" customHeight="1" x14ac:dyDescent="0.2">
      <c r="A285" s="2" t="str">
        <f>IFERROR(IF(#REF!=0,"Wrong Gender!",""),"")</f>
        <v/>
      </c>
      <c r="B285" s="21"/>
      <c r="C285" s="21" t="s">
        <v>54</v>
      </c>
      <c r="D285" s="21" t="s">
        <v>54</v>
      </c>
      <c r="E285" s="21" t="s">
        <v>54</v>
      </c>
      <c r="F285" s="21" t="s">
        <v>54</v>
      </c>
      <c r="G285" s="129"/>
      <c r="H285" s="128" t="str">
        <f>IFERROR(VLOOKUP(#REF!,#REF!,6,0),"")</f>
        <v/>
      </c>
      <c r="I285" s="117" t="str">
        <f>IFERROR(IF(#REF!=0,"Wrong Gender!",""),"")</f>
        <v/>
      </c>
      <c r="J285" s="128"/>
      <c r="K285" s="128" t="s">
        <v>54</v>
      </c>
      <c r="L285" s="128" t="s">
        <v>54</v>
      </c>
      <c r="M285" s="128" t="s">
        <v>54</v>
      </c>
      <c r="N285" s="128" t="s">
        <v>54</v>
      </c>
      <c r="O285" s="129"/>
      <c r="P285" s="128" t="str">
        <f>IFERROR(VLOOKUP(#REF!,#REF!,6,0),"")</f>
        <v/>
      </c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5.75" customHeight="1" x14ac:dyDescent="0.2">
      <c r="A286" s="2" t="str">
        <f>IFERROR(IF(#REF!=0,"Wrong Gender!",""),"")</f>
        <v/>
      </c>
      <c r="B286" s="21"/>
      <c r="C286" s="21" t="s">
        <v>54</v>
      </c>
      <c r="D286" s="21" t="s">
        <v>54</v>
      </c>
      <c r="E286" s="21" t="s">
        <v>54</v>
      </c>
      <c r="F286" s="21" t="s">
        <v>54</v>
      </c>
      <c r="G286" s="129"/>
      <c r="H286" s="128" t="str">
        <f>IFERROR(VLOOKUP(#REF!,#REF!,6,0),"")</f>
        <v/>
      </c>
      <c r="I286" s="117" t="str">
        <f>IFERROR(IF(#REF!=0,"Wrong Gender!",""),"")</f>
        <v/>
      </c>
      <c r="J286" s="128"/>
      <c r="K286" s="128" t="s">
        <v>54</v>
      </c>
      <c r="L286" s="128" t="s">
        <v>54</v>
      </c>
      <c r="M286" s="128" t="s">
        <v>54</v>
      </c>
      <c r="N286" s="128" t="s">
        <v>54</v>
      </c>
      <c r="O286" s="129"/>
      <c r="P286" s="128" t="str">
        <f>IFERROR(VLOOKUP(#REF!,#REF!,6,0),"")</f>
        <v/>
      </c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5.75" customHeight="1" x14ac:dyDescent="0.2">
      <c r="A287" s="2" t="str">
        <f>IFERROR(IF(#REF!=0,"Wrong Gender!",""),"")</f>
        <v/>
      </c>
      <c r="B287" s="21"/>
      <c r="C287" s="21" t="s">
        <v>54</v>
      </c>
      <c r="D287" s="21" t="s">
        <v>54</v>
      </c>
      <c r="E287" s="21" t="s">
        <v>54</v>
      </c>
      <c r="F287" s="21" t="s">
        <v>54</v>
      </c>
      <c r="G287" s="129"/>
      <c r="H287" s="128" t="str">
        <f>IFERROR(VLOOKUP(#REF!,#REF!,6,0),"")</f>
        <v/>
      </c>
      <c r="I287" s="117" t="str">
        <f>IFERROR(IF(#REF!=0,"Wrong Gender!",""),"")</f>
        <v/>
      </c>
      <c r="J287" s="128"/>
      <c r="K287" s="128" t="s">
        <v>54</v>
      </c>
      <c r="L287" s="128" t="s">
        <v>54</v>
      </c>
      <c r="M287" s="128" t="s">
        <v>54</v>
      </c>
      <c r="N287" s="128" t="s">
        <v>54</v>
      </c>
      <c r="O287" s="129"/>
      <c r="P287" s="128" t="str">
        <f>IFERROR(VLOOKUP(#REF!,#REF!,6,0),"")</f>
        <v/>
      </c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5.75" customHeight="1" x14ac:dyDescent="0.2">
      <c r="A288" s="2" t="str">
        <f>IFERROR(IF(#REF!=0,"Wrong Gender!",""),"")</f>
        <v/>
      </c>
      <c r="B288" s="21"/>
      <c r="C288" s="21" t="s">
        <v>54</v>
      </c>
      <c r="D288" s="21" t="s">
        <v>54</v>
      </c>
      <c r="E288" s="21" t="s">
        <v>54</v>
      </c>
      <c r="F288" s="21" t="s">
        <v>54</v>
      </c>
      <c r="G288" s="129"/>
      <c r="H288" s="128" t="str">
        <f>IFERROR(VLOOKUP(#REF!,#REF!,6,0),"")</f>
        <v/>
      </c>
      <c r="I288" s="117" t="str">
        <f>IFERROR(IF(#REF!=0,"Wrong Gender!",""),"")</f>
        <v/>
      </c>
      <c r="J288" s="128"/>
      <c r="K288" s="128" t="s">
        <v>54</v>
      </c>
      <c r="L288" s="128" t="s">
        <v>54</v>
      </c>
      <c r="M288" s="128" t="s">
        <v>54</v>
      </c>
      <c r="N288" s="128" t="s">
        <v>54</v>
      </c>
      <c r="O288" s="129"/>
      <c r="P288" s="128" t="str">
        <f>IFERROR(VLOOKUP(#REF!,#REF!,6,0),"")</f>
        <v/>
      </c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5.75" customHeight="1" x14ac:dyDescent="0.2">
      <c r="A289" s="2" t="str">
        <f>IFERROR(IF(#REF!=0,"Wrong Gender!",""),"")</f>
        <v/>
      </c>
      <c r="B289" s="21"/>
      <c r="C289" s="21" t="s">
        <v>54</v>
      </c>
      <c r="D289" s="21" t="s">
        <v>54</v>
      </c>
      <c r="E289" s="21" t="s">
        <v>54</v>
      </c>
      <c r="F289" s="21" t="s">
        <v>54</v>
      </c>
      <c r="G289" s="129"/>
      <c r="H289" s="128" t="str">
        <f>IFERROR(VLOOKUP(#REF!,#REF!,6,0),"")</f>
        <v/>
      </c>
      <c r="I289" s="117" t="str">
        <f>IFERROR(IF(#REF!=0,"Wrong Gender!",""),"")</f>
        <v/>
      </c>
      <c r="J289" s="128"/>
      <c r="K289" s="128" t="s">
        <v>54</v>
      </c>
      <c r="L289" s="128" t="s">
        <v>54</v>
      </c>
      <c r="M289" s="128" t="s">
        <v>54</v>
      </c>
      <c r="N289" s="128" t="s">
        <v>54</v>
      </c>
      <c r="O289" s="129"/>
      <c r="P289" s="128" t="str">
        <f>IFERROR(VLOOKUP(#REF!,#REF!,6,0),"")</f>
        <v/>
      </c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5.75" customHeight="1" x14ac:dyDescent="0.2">
      <c r="A290" s="2" t="str">
        <f>IFERROR(IF(#REF!=0,"Wrong Gender!",""),"")</f>
        <v/>
      </c>
      <c r="B290" s="21"/>
      <c r="C290" s="21" t="s">
        <v>54</v>
      </c>
      <c r="D290" s="21" t="s">
        <v>54</v>
      </c>
      <c r="E290" s="21" t="s">
        <v>54</v>
      </c>
      <c r="F290" s="21" t="s">
        <v>54</v>
      </c>
      <c r="G290" s="129"/>
      <c r="H290" s="128" t="str">
        <f>IFERROR(VLOOKUP(#REF!,#REF!,6,0),"")</f>
        <v/>
      </c>
      <c r="I290" s="117" t="str">
        <f>IFERROR(IF(#REF!=0,"Wrong Gender!",""),"")</f>
        <v/>
      </c>
      <c r="J290" s="128"/>
      <c r="K290" s="128" t="s">
        <v>54</v>
      </c>
      <c r="L290" s="128" t="s">
        <v>54</v>
      </c>
      <c r="M290" s="128" t="s">
        <v>54</v>
      </c>
      <c r="N290" s="128" t="s">
        <v>54</v>
      </c>
      <c r="O290" s="129"/>
      <c r="P290" s="128" t="str">
        <f>IFERROR(VLOOKUP(#REF!,#REF!,6,0),"")</f>
        <v/>
      </c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5.75" customHeight="1" x14ac:dyDescent="0.2">
      <c r="A291" s="2" t="str">
        <f>IFERROR(IF(#REF!=0,"Wrong Gender!",""),"")</f>
        <v/>
      </c>
      <c r="B291" s="21"/>
      <c r="C291" s="21" t="s">
        <v>54</v>
      </c>
      <c r="D291" s="21" t="s">
        <v>54</v>
      </c>
      <c r="E291" s="21" t="s">
        <v>54</v>
      </c>
      <c r="F291" s="21" t="s">
        <v>54</v>
      </c>
      <c r="G291" s="129"/>
      <c r="H291" s="128" t="str">
        <f>IFERROR(VLOOKUP(#REF!,#REF!,6,0),"")</f>
        <v/>
      </c>
      <c r="I291" s="117" t="str">
        <f>IFERROR(IF(#REF!=0,"Wrong Gender!",""),"")</f>
        <v/>
      </c>
      <c r="J291" s="128"/>
      <c r="K291" s="128" t="s">
        <v>54</v>
      </c>
      <c r="L291" s="128" t="s">
        <v>54</v>
      </c>
      <c r="M291" s="128" t="s">
        <v>54</v>
      </c>
      <c r="N291" s="128" t="s">
        <v>54</v>
      </c>
      <c r="O291" s="129"/>
      <c r="P291" s="128" t="str">
        <f>IFERROR(VLOOKUP(#REF!,#REF!,6,0),"")</f>
        <v/>
      </c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5.75" customHeight="1" x14ac:dyDescent="0.2">
      <c r="A292" s="2" t="str">
        <f>IFERROR(IF(#REF!=0,"Wrong Gender!",""),"")</f>
        <v/>
      </c>
      <c r="B292" s="21"/>
      <c r="C292" s="21" t="s">
        <v>54</v>
      </c>
      <c r="D292" s="21" t="s">
        <v>54</v>
      </c>
      <c r="E292" s="21" t="s">
        <v>54</v>
      </c>
      <c r="F292" s="21" t="s">
        <v>54</v>
      </c>
      <c r="G292" s="129"/>
      <c r="H292" s="128" t="str">
        <f>IFERROR(VLOOKUP(#REF!,#REF!,6,0),"")</f>
        <v/>
      </c>
      <c r="I292" s="117" t="str">
        <f>IFERROR(IF(#REF!=0,"Wrong Gender!",""),"")</f>
        <v/>
      </c>
      <c r="J292" s="128"/>
      <c r="K292" s="128" t="s">
        <v>54</v>
      </c>
      <c r="L292" s="128" t="s">
        <v>54</v>
      </c>
      <c r="M292" s="128" t="s">
        <v>54</v>
      </c>
      <c r="N292" s="128" t="s">
        <v>54</v>
      </c>
      <c r="O292" s="129"/>
      <c r="P292" s="128" t="str">
        <f>IFERROR(VLOOKUP(#REF!,#REF!,6,0),"")</f>
        <v/>
      </c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5.75" customHeight="1" x14ac:dyDescent="0.2">
      <c r="A293" s="2" t="str">
        <f>IFERROR(IF(#REF!=0,"Wrong Gender!",""),"")</f>
        <v/>
      </c>
      <c r="B293" s="21"/>
      <c r="C293" s="21" t="s">
        <v>54</v>
      </c>
      <c r="D293" s="21" t="s">
        <v>54</v>
      </c>
      <c r="E293" s="21" t="s">
        <v>54</v>
      </c>
      <c r="F293" s="21" t="s">
        <v>54</v>
      </c>
      <c r="G293" s="129"/>
      <c r="H293" s="128" t="str">
        <f>IFERROR(VLOOKUP(#REF!,#REF!,6,0),"")</f>
        <v/>
      </c>
      <c r="I293" s="117" t="str">
        <f>IFERROR(IF(#REF!=0,"Wrong Gender!",""),"")</f>
        <v/>
      </c>
      <c r="J293" s="128"/>
      <c r="K293" s="128" t="s">
        <v>54</v>
      </c>
      <c r="L293" s="128" t="s">
        <v>54</v>
      </c>
      <c r="M293" s="128" t="s">
        <v>54</v>
      </c>
      <c r="N293" s="128" t="s">
        <v>54</v>
      </c>
      <c r="O293" s="129"/>
      <c r="P293" s="128" t="str">
        <f>IFERROR(VLOOKUP(#REF!,#REF!,6,0),"")</f>
        <v/>
      </c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5.75" customHeight="1" x14ac:dyDescent="0.2">
      <c r="A294" s="2" t="str">
        <f>IFERROR(IF(#REF!=0,"Wrong Gender!",""),"")</f>
        <v/>
      </c>
      <c r="B294" s="21"/>
      <c r="C294" s="21" t="s">
        <v>54</v>
      </c>
      <c r="D294" s="21" t="s">
        <v>54</v>
      </c>
      <c r="E294" s="21" t="s">
        <v>54</v>
      </c>
      <c r="F294" s="21" t="s">
        <v>54</v>
      </c>
      <c r="G294" s="129"/>
      <c r="H294" s="128" t="str">
        <f>IFERROR(VLOOKUP(#REF!,#REF!,6,0),"")</f>
        <v/>
      </c>
      <c r="I294" s="117" t="str">
        <f>IFERROR(IF(#REF!=0,"Wrong Gender!",""),"")</f>
        <v/>
      </c>
      <c r="J294" s="128"/>
      <c r="K294" s="128" t="s">
        <v>54</v>
      </c>
      <c r="L294" s="128" t="s">
        <v>54</v>
      </c>
      <c r="M294" s="128" t="s">
        <v>54</v>
      </c>
      <c r="N294" s="128" t="s">
        <v>54</v>
      </c>
      <c r="O294" s="129"/>
      <c r="P294" s="128" t="str">
        <f>IFERROR(VLOOKUP(#REF!,#REF!,6,0),"")</f>
        <v/>
      </c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5.75" customHeight="1" x14ac:dyDescent="0.2">
      <c r="A295" s="2" t="str">
        <f>IFERROR(IF(#REF!=0,"Wrong Gender!",""),"")</f>
        <v/>
      </c>
      <c r="B295" s="21"/>
      <c r="C295" s="21" t="s">
        <v>54</v>
      </c>
      <c r="D295" s="21" t="s">
        <v>54</v>
      </c>
      <c r="E295" s="21" t="s">
        <v>54</v>
      </c>
      <c r="F295" s="21" t="s">
        <v>54</v>
      </c>
      <c r="G295" s="129"/>
      <c r="H295" s="128" t="str">
        <f>IFERROR(VLOOKUP(#REF!,#REF!,6,0),"")</f>
        <v/>
      </c>
      <c r="I295" s="117" t="str">
        <f>IFERROR(IF(#REF!=0,"Wrong Gender!",""),"")</f>
        <v/>
      </c>
      <c r="J295" s="128"/>
      <c r="K295" s="128" t="s">
        <v>54</v>
      </c>
      <c r="L295" s="128" t="s">
        <v>54</v>
      </c>
      <c r="M295" s="128" t="s">
        <v>54</v>
      </c>
      <c r="N295" s="128" t="s">
        <v>54</v>
      </c>
      <c r="O295" s="129"/>
      <c r="P295" s="128" t="str">
        <f>IFERROR(VLOOKUP(#REF!,#REF!,6,0),"")</f>
        <v/>
      </c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5.75" customHeight="1" x14ac:dyDescent="0.2">
      <c r="A296" s="2" t="str">
        <f>IFERROR(IF(#REF!=0,"Wrong Gender!",""),"")</f>
        <v/>
      </c>
      <c r="B296" s="21"/>
      <c r="C296" s="21" t="s">
        <v>54</v>
      </c>
      <c r="D296" s="21" t="s">
        <v>54</v>
      </c>
      <c r="E296" s="21" t="s">
        <v>54</v>
      </c>
      <c r="F296" s="21" t="s">
        <v>54</v>
      </c>
      <c r="G296" s="129"/>
      <c r="H296" s="128" t="str">
        <f>IFERROR(VLOOKUP(#REF!,#REF!,6,0),"")</f>
        <v/>
      </c>
      <c r="I296" s="117" t="str">
        <f>IFERROR(IF(#REF!=0,"Wrong Gender!",""),"")</f>
        <v/>
      </c>
      <c r="J296" s="128"/>
      <c r="K296" s="128" t="s">
        <v>54</v>
      </c>
      <c r="L296" s="128" t="s">
        <v>54</v>
      </c>
      <c r="M296" s="128" t="s">
        <v>54</v>
      </c>
      <c r="N296" s="128" t="s">
        <v>54</v>
      </c>
      <c r="O296" s="129"/>
      <c r="P296" s="128" t="str">
        <f>IFERROR(VLOOKUP(#REF!,#REF!,6,0),"")</f>
        <v/>
      </c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5.75" customHeight="1" x14ac:dyDescent="0.2">
      <c r="A297" s="2" t="str">
        <f>IFERROR(IF(#REF!=0,"Wrong Gender!",""),"")</f>
        <v/>
      </c>
      <c r="B297" s="21"/>
      <c r="C297" s="21" t="s">
        <v>54</v>
      </c>
      <c r="D297" s="21" t="s">
        <v>54</v>
      </c>
      <c r="E297" s="21" t="s">
        <v>54</v>
      </c>
      <c r="F297" s="21" t="s">
        <v>54</v>
      </c>
      <c r="G297" s="129"/>
      <c r="H297" s="128" t="str">
        <f>IFERROR(VLOOKUP(#REF!,#REF!,6,0),"")</f>
        <v/>
      </c>
      <c r="I297" s="117" t="str">
        <f>IFERROR(IF(#REF!=0,"Wrong Gender!",""),"")</f>
        <v/>
      </c>
      <c r="J297" s="128"/>
      <c r="K297" s="128" t="s">
        <v>54</v>
      </c>
      <c r="L297" s="128" t="s">
        <v>54</v>
      </c>
      <c r="M297" s="128" t="s">
        <v>54</v>
      </c>
      <c r="N297" s="128" t="s">
        <v>54</v>
      </c>
      <c r="O297" s="129"/>
      <c r="P297" s="128" t="str">
        <f>IFERROR(VLOOKUP(#REF!,#REF!,6,0),"")</f>
        <v/>
      </c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5.75" customHeight="1" x14ac:dyDescent="0.2">
      <c r="A298" s="2" t="str">
        <f>IFERROR(IF(#REF!=0,"Wrong Gender!",""),"")</f>
        <v/>
      </c>
      <c r="B298" s="21"/>
      <c r="C298" s="21" t="s">
        <v>54</v>
      </c>
      <c r="D298" s="21" t="s">
        <v>54</v>
      </c>
      <c r="E298" s="21" t="s">
        <v>54</v>
      </c>
      <c r="F298" s="21" t="s">
        <v>54</v>
      </c>
      <c r="G298" s="129"/>
      <c r="H298" s="128" t="str">
        <f>IFERROR(VLOOKUP(#REF!,#REF!,6,0),"")</f>
        <v/>
      </c>
      <c r="I298" s="117" t="str">
        <f>IFERROR(IF(#REF!=0,"Wrong Gender!",""),"")</f>
        <v/>
      </c>
      <c r="J298" s="128"/>
      <c r="K298" s="128" t="s">
        <v>54</v>
      </c>
      <c r="L298" s="128" t="s">
        <v>54</v>
      </c>
      <c r="M298" s="128" t="s">
        <v>54</v>
      </c>
      <c r="N298" s="128" t="s">
        <v>54</v>
      </c>
      <c r="O298" s="129"/>
      <c r="P298" s="128" t="str">
        <f>IFERROR(VLOOKUP(#REF!,#REF!,6,0),"")</f>
        <v/>
      </c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5.75" customHeight="1" x14ac:dyDescent="0.2">
      <c r="A299" s="2" t="str">
        <f>IFERROR(IF(#REF!=0,"Wrong Gender!",""),"")</f>
        <v/>
      </c>
      <c r="B299" s="21"/>
      <c r="C299" s="21" t="s">
        <v>54</v>
      </c>
      <c r="D299" s="21" t="s">
        <v>54</v>
      </c>
      <c r="E299" s="21" t="s">
        <v>54</v>
      </c>
      <c r="F299" s="21" t="s">
        <v>54</v>
      </c>
      <c r="G299" s="129"/>
      <c r="H299" s="128" t="str">
        <f>IFERROR(VLOOKUP(#REF!,#REF!,6,0),"")</f>
        <v/>
      </c>
      <c r="I299" s="117" t="str">
        <f>IFERROR(IF(#REF!=0,"Wrong Gender!",""),"")</f>
        <v/>
      </c>
      <c r="J299" s="128"/>
      <c r="K299" s="128" t="s">
        <v>54</v>
      </c>
      <c r="L299" s="128" t="s">
        <v>54</v>
      </c>
      <c r="M299" s="128" t="s">
        <v>54</v>
      </c>
      <c r="N299" s="128" t="s">
        <v>54</v>
      </c>
      <c r="O299" s="129"/>
      <c r="P299" s="128" t="str">
        <f>IFERROR(VLOOKUP(#REF!,#REF!,6,0),"")</f>
        <v/>
      </c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5.75" customHeight="1" x14ac:dyDescent="0.2">
      <c r="A300" s="2" t="str">
        <f>IFERROR(IF(#REF!=0,"Wrong Gender!",""),"")</f>
        <v/>
      </c>
      <c r="B300" s="21"/>
      <c r="C300" s="21" t="s">
        <v>54</v>
      </c>
      <c r="D300" s="21" t="s">
        <v>54</v>
      </c>
      <c r="E300" s="21" t="s">
        <v>54</v>
      </c>
      <c r="F300" s="21" t="s">
        <v>54</v>
      </c>
      <c r="G300" s="129"/>
      <c r="H300" s="128" t="str">
        <f>IFERROR(VLOOKUP(#REF!,#REF!,6,0),"")</f>
        <v/>
      </c>
      <c r="I300" s="117" t="str">
        <f>IFERROR(IF(#REF!=0,"Wrong Gender!",""),"")</f>
        <v/>
      </c>
      <c r="J300" s="128"/>
      <c r="K300" s="128" t="s">
        <v>54</v>
      </c>
      <c r="L300" s="128" t="s">
        <v>54</v>
      </c>
      <c r="M300" s="128" t="s">
        <v>54</v>
      </c>
      <c r="N300" s="128" t="s">
        <v>54</v>
      </c>
      <c r="O300" s="129"/>
      <c r="P300" s="128" t="str">
        <f>IFERROR(VLOOKUP(#REF!,#REF!,6,0),"")</f>
        <v/>
      </c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5.75" customHeight="1" x14ac:dyDescent="0.2">
      <c r="A301" s="2" t="str">
        <f>IFERROR(IF(#REF!=0,"Wrong Gender!",""),"")</f>
        <v/>
      </c>
      <c r="B301" s="21"/>
      <c r="C301" s="21" t="s">
        <v>54</v>
      </c>
      <c r="D301" s="21" t="s">
        <v>54</v>
      </c>
      <c r="E301" s="21" t="s">
        <v>54</v>
      </c>
      <c r="F301" s="21" t="s">
        <v>54</v>
      </c>
      <c r="G301" s="129"/>
      <c r="H301" s="128" t="str">
        <f>IFERROR(VLOOKUP(#REF!,#REF!,6,0),"")</f>
        <v/>
      </c>
      <c r="I301" s="117" t="str">
        <f>IFERROR(IF(#REF!=0,"Wrong Gender!",""),"")</f>
        <v/>
      </c>
      <c r="J301" s="128"/>
      <c r="K301" s="128" t="s">
        <v>54</v>
      </c>
      <c r="L301" s="128" t="s">
        <v>54</v>
      </c>
      <c r="M301" s="128" t="s">
        <v>54</v>
      </c>
      <c r="N301" s="128" t="s">
        <v>54</v>
      </c>
      <c r="O301" s="129"/>
      <c r="P301" s="128" t="str">
        <f>IFERROR(VLOOKUP(#REF!,#REF!,6,0),"")</f>
        <v/>
      </c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5.75" customHeight="1" x14ac:dyDescent="0.2">
      <c r="A302" s="2" t="str">
        <f>IFERROR(IF(#REF!=0,"Wrong Gender!",""),"")</f>
        <v/>
      </c>
      <c r="B302" s="21"/>
      <c r="C302" s="21" t="s">
        <v>54</v>
      </c>
      <c r="D302" s="21" t="s">
        <v>54</v>
      </c>
      <c r="E302" s="21" t="s">
        <v>54</v>
      </c>
      <c r="F302" s="21" t="s">
        <v>54</v>
      </c>
      <c r="G302" s="129"/>
      <c r="H302" s="128" t="str">
        <f>IFERROR(VLOOKUP(#REF!,#REF!,6,0),"")</f>
        <v/>
      </c>
      <c r="I302" s="117" t="str">
        <f>IFERROR(IF(#REF!=0,"Wrong Gender!",""),"")</f>
        <v/>
      </c>
      <c r="J302" s="128"/>
      <c r="K302" s="128" t="s">
        <v>54</v>
      </c>
      <c r="L302" s="128" t="s">
        <v>54</v>
      </c>
      <c r="M302" s="128" t="s">
        <v>54</v>
      </c>
      <c r="N302" s="128" t="s">
        <v>54</v>
      </c>
      <c r="O302" s="129"/>
      <c r="P302" s="128" t="str">
        <f>IFERROR(VLOOKUP(#REF!,#REF!,6,0),"")</f>
        <v/>
      </c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5.75" customHeight="1" x14ac:dyDescent="0.2">
      <c r="A303" s="2" t="str">
        <f>IFERROR(IF(#REF!=0,"Wrong Gender!",""),"")</f>
        <v/>
      </c>
      <c r="B303" s="21"/>
      <c r="C303" s="21" t="s">
        <v>54</v>
      </c>
      <c r="D303" s="21" t="s">
        <v>54</v>
      </c>
      <c r="E303" s="21" t="s">
        <v>54</v>
      </c>
      <c r="F303" s="21" t="s">
        <v>54</v>
      </c>
      <c r="G303" s="129"/>
      <c r="H303" s="128" t="str">
        <f>IFERROR(VLOOKUP(#REF!,#REF!,6,0),"")</f>
        <v/>
      </c>
      <c r="I303" s="117" t="str">
        <f>IFERROR(IF(#REF!=0,"Wrong Gender!",""),"")</f>
        <v/>
      </c>
      <c r="J303" s="128"/>
      <c r="K303" s="128" t="s">
        <v>54</v>
      </c>
      <c r="L303" s="128" t="s">
        <v>54</v>
      </c>
      <c r="M303" s="128" t="s">
        <v>54</v>
      </c>
      <c r="N303" s="128" t="s">
        <v>54</v>
      </c>
      <c r="O303" s="129"/>
      <c r="P303" s="128" t="str">
        <f>IFERROR(VLOOKUP(#REF!,#REF!,6,0),"")</f>
        <v/>
      </c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5.75" customHeight="1" x14ac:dyDescent="0.2">
      <c r="A304" s="2" t="str">
        <f>IFERROR(IF(#REF!=0,"Wrong Gender!",""),"")</f>
        <v/>
      </c>
      <c r="B304" s="21"/>
      <c r="C304" s="21" t="s">
        <v>54</v>
      </c>
      <c r="D304" s="21" t="s">
        <v>54</v>
      </c>
      <c r="E304" s="21" t="s">
        <v>54</v>
      </c>
      <c r="F304" s="21" t="s">
        <v>54</v>
      </c>
      <c r="G304" s="129"/>
      <c r="H304" s="128" t="str">
        <f>IFERROR(VLOOKUP(#REF!,#REF!,6,0),"")</f>
        <v/>
      </c>
      <c r="I304" s="117" t="str">
        <f>IFERROR(IF(#REF!=0,"Wrong Gender!",""),"")</f>
        <v/>
      </c>
      <c r="J304" s="128"/>
      <c r="K304" s="128" t="s">
        <v>54</v>
      </c>
      <c r="L304" s="128" t="s">
        <v>54</v>
      </c>
      <c r="M304" s="128" t="s">
        <v>54</v>
      </c>
      <c r="N304" s="128" t="s">
        <v>54</v>
      </c>
      <c r="O304" s="129"/>
      <c r="P304" s="128" t="str">
        <f>IFERROR(VLOOKUP(#REF!,#REF!,6,0),"")</f>
        <v/>
      </c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5.75" customHeight="1" x14ac:dyDescent="0.2">
      <c r="A305" s="2" t="str">
        <f>IFERROR(IF(#REF!=0,"Wrong Gender!",""),"")</f>
        <v/>
      </c>
      <c r="B305" s="21"/>
      <c r="C305" s="21" t="s">
        <v>54</v>
      </c>
      <c r="D305" s="21" t="s">
        <v>54</v>
      </c>
      <c r="E305" s="21" t="s">
        <v>54</v>
      </c>
      <c r="F305" s="21" t="s">
        <v>54</v>
      </c>
      <c r="G305" s="129"/>
      <c r="H305" s="128" t="str">
        <f>IFERROR(VLOOKUP(#REF!,#REF!,6,0),"")</f>
        <v/>
      </c>
      <c r="I305" s="117" t="str">
        <f>IFERROR(IF(#REF!=0,"Wrong Gender!",""),"")</f>
        <v/>
      </c>
      <c r="J305" s="128"/>
      <c r="K305" s="128" t="s">
        <v>54</v>
      </c>
      <c r="L305" s="128" t="s">
        <v>54</v>
      </c>
      <c r="M305" s="128" t="s">
        <v>54</v>
      </c>
      <c r="N305" s="128" t="s">
        <v>54</v>
      </c>
      <c r="O305" s="129"/>
      <c r="P305" s="128" t="str">
        <f>IFERROR(VLOOKUP(#REF!,#REF!,6,0),"")</f>
        <v/>
      </c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5.75" customHeight="1" x14ac:dyDescent="0.2">
      <c r="A306" s="2" t="str">
        <f>IFERROR(IF(#REF!=0,"Wrong Gender!",""),"")</f>
        <v/>
      </c>
      <c r="B306" s="21"/>
      <c r="C306" s="21" t="s">
        <v>54</v>
      </c>
      <c r="D306" s="21" t="s">
        <v>54</v>
      </c>
      <c r="E306" s="21" t="s">
        <v>54</v>
      </c>
      <c r="F306" s="21" t="s">
        <v>54</v>
      </c>
      <c r="G306" s="129"/>
      <c r="H306" s="128" t="str">
        <f>IFERROR(VLOOKUP(#REF!,#REF!,6,0),"")</f>
        <v/>
      </c>
      <c r="I306" s="117" t="str">
        <f>IFERROR(IF(#REF!=0,"Wrong Gender!",""),"")</f>
        <v/>
      </c>
      <c r="J306" s="128"/>
      <c r="K306" s="128" t="s">
        <v>54</v>
      </c>
      <c r="L306" s="128" t="s">
        <v>54</v>
      </c>
      <c r="M306" s="128" t="s">
        <v>54</v>
      </c>
      <c r="N306" s="128" t="s">
        <v>54</v>
      </c>
      <c r="O306" s="129"/>
      <c r="P306" s="128" t="str">
        <f>IFERROR(VLOOKUP(#REF!,#REF!,6,0),"")</f>
        <v/>
      </c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5.75" customHeight="1" x14ac:dyDescent="0.2">
      <c r="A307" s="2" t="str">
        <f>IFERROR(IF(#REF!=0,"Wrong Gender!",""),"")</f>
        <v/>
      </c>
      <c r="B307" s="21"/>
      <c r="C307" s="21" t="s">
        <v>54</v>
      </c>
      <c r="D307" s="21" t="s">
        <v>54</v>
      </c>
      <c r="E307" s="21" t="s">
        <v>54</v>
      </c>
      <c r="F307" s="21" t="s">
        <v>54</v>
      </c>
      <c r="G307" s="129"/>
      <c r="H307" s="128" t="str">
        <f>IFERROR(VLOOKUP(#REF!,#REF!,6,0),"")</f>
        <v/>
      </c>
      <c r="I307" s="117" t="str">
        <f>IFERROR(IF(#REF!=0,"Wrong Gender!",""),"")</f>
        <v/>
      </c>
      <c r="J307" s="128"/>
      <c r="K307" s="128" t="s">
        <v>54</v>
      </c>
      <c r="L307" s="128" t="s">
        <v>54</v>
      </c>
      <c r="M307" s="128" t="s">
        <v>54</v>
      </c>
      <c r="N307" s="128" t="s">
        <v>54</v>
      </c>
      <c r="O307" s="129"/>
      <c r="P307" s="128" t="str">
        <f>IFERROR(VLOOKUP(#REF!,#REF!,6,0),"")</f>
        <v/>
      </c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5.75" customHeight="1" x14ac:dyDescent="0.2">
      <c r="A308" s="2" t="str">
        <f>IFERROR(IF(#REF!=0,"Wrong Gender!",""),"")</f>
        <v/>
      </c>
      <c r="B308" s="21"/>
      <c r="C308" s="21" t="s">
        <v>54</v>
      </c>
      <c r="D308" s="21" t="s">
        <v>54</v>
      </c>
      <c r="E308" s="21" t="s">
        <v>54</v>
      </c>
      <c r="F308" s="21" t="s">
        <v>54</v>
      </c>
      <c r="G308" s="129"/>
      <c r="H308" s="128" t="str">
        <f>IFERROR(VLOOKUP(#REF!,#REF!,6,0),"")</f>
        <v/>
      </c>
      <c r="I308" s="117" t="str">
        <f>IFERROR(IF(#REF!=0,"Wrong Gender!",""),"")</f>
        <v/>
      </c>
      <c r="J308" s="128"/>
      <c r="K308" s="128" t="s">
        <v>54</v>
      </c>
      <c r="L308" s="128" t="s">
        <v>54</v>
      </c>
      <c r="M308" s="128" t="s">
        <v>54</v>
      </c>
      <c r="N308" s="128" t="s">
        <v>54</v>
      </c>
      <c r="O308" s="129"/>
      <c r="P308" s="128" t="str">
        <f>IFERROR(VLOOKUP(#REF!,#REF!,6,0),"")</f>
        <v/>
      </c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5.75" customHeight="1" x14ac:dyDescent="0.2">
      <c r="A309" s="2" t="str">
        <f>IFERROR(IF(#REF!=0,"Wrong Gender!",""),"")</f>
        <v/>
      </c>
      <c r="B309" s="21"/>
      <c r="C309" s="21" t="s">
        <v>54</v>
      </c>
      <c r="D309" s="21" t="s">
        <v>54</v>
      </c>
      <c r="E309" s="21" t="s">
        <v>54</v>
      </c>
      <c r="F309" s="21" t="s">
        <v>54</v>
      </c>
      <c r="G309" s="129"/>
      <c r="H309" s="128" t="str">
        <f>IFERROR(VLOOKUP(#REF!,#REF!,6,0),"")</f>
        <v/>
      </c>
      <c r="I309" s="117" t="str">
        <f>IFERROR(IF(#REF!=0,"Wrong Gender!",""),"")</f>
        <v/>
      </c>
      <c r="J309" s="128"/>
      <c r="K309" s="128" t="s">
        <v>54</v>
      </c>
      <c r="L309" s="128" t="s">
        <v>54</v>
      </c>
      <c r="M309" s="128" t="s">
        <v>54</v>
      </c>
      <c r="N309" s="128" t="s">
        <v>54</v>
      </c>
      <c r="O309" s="129"/>
      <c r="P309" s="128" t="str">
        <f>IFERROR(VLOOKUP(#REF!,#REF!,6,0),"")</f>
        <v/>
      </c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5.75" customHeight="1" x14ac:dyDescent="0.2">
      <c r="A310" s="2" t="str">
        <f>IFERROR(IF(#REF!=0,"Wrong Gender!",""),"")</f>
        <v/>
      </c>
      <c r="B310" s="21"/>
      <c r="C310" s="21" t="s">
        <v>54</v>
      </c>
      <c r="D310" s="21" t="s">
        <v>54</v>
      </c>
      <c r="E310" s="21" t="s">
        <v>54</v>
      </c>
      <c r="F310" s="21" t="s">
        <v>54</v>
      </c>
      <c r="G310" s="129"/>
      <c r="H310" s="128" t="str">
        <f>IFERROR(VLOOKUP(#REF!,#REF!,6,0),"")</f>
        <v/>
      </c>
      <c r="I310" s="117" t="str">
        <f>IFERROR(IF(#REF!=0,"Wrong Gender!",""),"")</f>
        <v/>
      </c>
      <c r="J310" s="128"/>
      <c r="K310" s="128" t="s">
        <v>54</v>
      </c>
      <c r="L310" s="128" t="s">
        <v>54</v>
      </c>
      <c r="M310" s="128" t="s">
        <v>54</v>
      </c>
      <c r="N310" s="128" t="s">
        <v>54</v>
      </c>
      <c r="O310" s="129"/>
      <c r="P310" s="128" t="str">
        <f>IFERROR(VLOOKUP(#REF!,#REF!,6,0),"")</f>
        <v/>
      </c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5.75" customHeight="1" x14ac:dyDescent="0.2">
      <c r="A311" s="2" t="str">
        <f>IFERROR(IF(#REF!=0,"Wrong Gender!",""),"")</f>
        <v/>
      </c>
      <c r="B311" s="21"/>
      <c r="C311" s="21" t="s">
        <v>54</v>
      </c>
      <c r="D311" s="21" t="s">
        <v>54</v>
      </c>
      <c r="E311" s="21" t="s">
        <v>54</v>
      </c>
      <c r="F311" s="21" t="s">
        <v>54</v>
      </c>
      <c r="G311" s="129"/>
      <c r="H311" s="128" t="str">
        <f>IFERROR(VLOOKUP(#REF!,#REF!,6,0),"")</f>
        <v/>
      </c>
      <c r="I311" s="117" t="str">
        <f>IFERROR(IF(#REF!=0,"Wrong Gender!",""),"")</f>
        <v/>
      </c>
      <c r="J311" s="128"/>
      <c r="K311" s="128" t="s">
        <v>54</v>
      </c>
      <c r="L311" s="128" t="s">
        <v>54</v>
      </c>
      <c r="M311" s="128" t="s">
        <v>54</v>
      </c>
      <c r="N311" s="128" t="s">
        <v>54</v>
      </c>
      <c r="O311" s="129"/>
      <c r="P311" s="128" t="str">
        <f>IFERROR(VLOOKUP(#REF!,#REF!,6,0),"")</f>
        <v/>
      </c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5.75" customHeight="1" x14ac:dyDescent="0.2">
      <c r="A312" s="2" t="str">
        <f>IFERROR(IF(#REF!=0,"Wrong Gender!",""),"")</f>
        <v/>
      </c>
      <c r="B312" s="21"/>
      <c r="C312" s="21" t="s">
        <v>54</v>
      </c>
      <c r="D312" s="21" t="s">
        <v>54</v>
      </c>
      <c r="E312" s="21" t="s">
        <v>54</v>
      </c>
      <c r="F312" s="21" t="s">
        <v>54</v>
      </c>
      <c r="G312" s="129"/>
      <c r="H312" s="128" t="str">
        <f>IFERROR(VLOOKUP(#REF!,#REF!,6,0),"")</f>
        <v/>
      </c>
      <c r="I312" s="117" t="str">
        <f>IFERROR(IF(#REF!=0,"Wrong Gender!",""),"")</f>
        <v/>
      </c>
      <c r="J312" s="128"/>
      <c r="K312" s="128" t="s">
        <v>54</v>
      </c>
      <c r="L312" s="128" t="s">
        <v>54</v>
      </c>
      <c r="M312" s="128" t="s">
        <v>54</v>
      </c>
      <c r="N312" s="128" t="s">
        <v>54</v>
      </c>
      <c r="O312" s="129"/>
      <c r="P312" s="128" t="str">
        <f>IFERROR(VLOOKUP(#REF!,#REF!,6,0),"")</f>
        <v/>
      </c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5.75" customHeight="1" x14ac:dyDescent="0.2">
      <c r="A313" s="2" t="str">
        <f>IFERROR(IF(#REF!=0,"Wrong Gender!",""),"")</f>
        <v/>
      </c>
      <c r="B313" s="21"/>
      <c r="C313" s="21" t="s">
        <v>54</v>
      </c>
      <c r="D313" s="21" t="s">
        <v>54</v>
      </c>
      <c r="E313" s="21" t="s">
        <v>54</v>
      </c>
      <c r="F313" s="21" t="s">
        <v>54</v>
      </c>
      <c r="G313" s="129"/>
      <c r="H313" s="128" t="str">
        <f>IFERROR(VLOOKUP(#REF!,#REF!,6,0),"")</f>
        <v/>
      </c>
      <c r="I313" s="117" t="str">
        <f>IFERROR(IF(#REF!=0,"Wrong Gender!",""),"")</f>
        <v/>
      </c>
      <c r="J313" s="128"/>
      <c r="K313" s="128" t="s">
        <v>54</v>
      </c>
      <c r="L313" s="128" t="s">
        <v>54</v>
      </c>
      <c r="M313" s="128" t="s">
        <v>54</v>
      </c>
      <c r="N313" s="128" t="s">
        <v>54</v>
      </c>
      <c r="O313" s="129"/>
      <c r="P313" s="128" t="str">
        <f>IFERROR(VLOOKUP(#REF!,#REF!,6,0),"")</f>
        <v/>
      </c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5.75" customHeight="1" x14ac:dyDescent="0.2">
      <c r="A314" s="2" t="str">
        <f>IFERROR(IF(#REF!=0,"Wrong Gender!",""),"")</f>
        <v/>
      </c>
      <c r="B314" s="21"/>
      <c r="C314" s="21" t="s">
        <v>54</v>
      </c>
      <c r="D314" s="21" t="s">
        <v>54</v>
      </c>
      <c r="E314" s="21" t="s">
        <v>54</v>
      </c>
      <c r="F314" s="21" t="s">
        <v>54</v>
      </c>
      <c r="G314" s="129"/>
      <c r="H314" s="128" t="str">
        <f>IFERROR(VLOOKUP(#REF!,#REF!,6,0),"")</f>
        <v/>
      </c>
      <c r="I314" s="117" t="str">
        <f>IFERROR(IF(#REF!=0,"Wrong Gender!",""),"")</f>
        <v/>
      </c>
      <c r="J314" s="128"/>
      <c r="K314" s="128" t="s">
        <v>54</v>
      </c>
      <c r="L314" s="128" t="s">
        <v>54</v>
      </c>
      <c r="M314" s="128" t="s">
        <v>54</v>
      </c>
      <c r="N314" s="128" t="s">
        <v>54</v>
      </c>
      <c r="O314" s="129"/>
      <c r="P314" s="128" t="str">
        <f>IFERROR(VLOOKUP(#REF!,#REF!,6,0),"")</f>
        <v/>
      </c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5.75" customHeight="1" x14ac:dyDescent="0.2">
      <c r="A315" s="2" t="str">
        <f>IFERROR(IF(#REF!=0,"Wrong Gender!",""),"")</f>
        <v/>
      </c>
      <c r="B315" s="21"/>
      <c r="C315" s="21" t="s">
        <v>54</v>
      </c>
      <c r="D315" s="21" t="s">
        <v>54</v>
      </c>
      <c r="E315" s="21" t="s">
        <v>54</v>
      </c>
      <c r="F315" s="21" t="s">
        <v>54</v>
      </c>
      <c r="G315" s="129"/>
      <c r="H315" s="128" t="str">
        <f>IFERROR(VLOOKUP(#REF!,#REF!,6,0),"")</f>
        <v/>
      </c>
      <c r="I315" s="117" t="str">
        <f>IFERROR(IF(#REF!=0,"Wrong Gender!",""),"")</f>
        <v/>
      </c>
      <c r="J315" s="128"/>
      <c r="K315" s="128" t="s">
        <v>54</v>
      </c>
      <c r="L315" s="128" t="s">
        <v>54</v>
      </c>
      <c r="M315" s="128" t="s">
        <v>54</v>
      </c>
      <c r="N315" s="128" t="s">
        <v>54</v>
      </c>
      <c r="O315" s="129"/>
      <c r="P315" s="128" t="str">
        <f>IFERROR(VLOOKUP(#REF!,#REF!,6,0),"")</f>
        <v/>
      </c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5.75" customHeight="1" x14ac:dyDescent="0.2">
      <c r="A316" s="2" t="str">
        <f>IFERROR(IF(#REF!=0,"Wrong Gender!",""),"")</f>
        <v/>
      </c>
      <c r="B316" s="21"/>
      <c r="C316" s="21" t="s">
        <v>54</v>
      </c>
      <c r="D316" s="21" t="s">
        <v>54</v>
      </c>
      <c r="E316" s="21" t="s">
        <v>54</v>
      </c>
      <c r="F316" s="21" t="s">
        <v>54</v>
      </c>
      <c r="G316" s="129"/>
      <c r="H316" s="128" t="str">
        <f>IFERROR(VLOOKUP(#REF!,#REF!,6,0),"")</f>
        <v/>
      </c>
      <c r="I316" s="117" t="str">
        <f>IFERROR(IF(#REF!=0,"Wrong Gender!",""),"")</f>
        <v/>
      </c>
      <c r="J316" s="128"/>
      <c r="K316" s="128" t="s">
        <v>54</v>
      </c>
      <c r="L316" s="128" t="s">
        <v>54</v>
      </c>
      <c r="M316" s="128" t="s">
        <v>54</v>
      </c>
      <c r="N316" s="128" t="s">
        <v>54</v>
      </c>
      <c r="O316" s="129"/>
      <c r="P316" s="128" t="str">
        <f>IFERROR(VLOOKUP(#REF!,#REF!,6,0),"")</f>
        <v/>
      </c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5.75" customHeight="1" x14ac:dyDescent="0.2">
      <c r="A317" s="2" t="str">
        <f>IFERROR(IF(#REF!=0,"Wrong Gender!",""),"")</f>
        <v/>
      </c>
      <c r="B317" s="21"/>
      <c r="C317" s="21" t="s">
        <v>54</v>
      </c>
      <c r="D317" s="21" t="s">
        <v>54</v>
      </c>
      <c r="E317" s="21" t="s">
        <v>54</v>
      </c>
      <c r="F317" s="21" t="s">
        <v>54</v>
      </c>
      <c r="G317" s="129"/>
      <c r="H317" s="128" t="str">
        <f>IFERROR(VLOOKUP(#REF!,#REF!,6,0),"")</f>
        <v/>
      </c>
      <c r="I317" s="117" t="str">
        <f>IFERROR(IF(#REF!=0,"Wrong Gender!",""),"")</f>
        <v/>
      </c>
      <c r="J317" s="128"/>
      <c r="K317" s="128" t="s">
        <v>54</v>
      </c>
      <c r="L317" s="128" t="s">
        <v>54</v>
      </c>
      <c r="M317" s="128" t="s">
        <v>54</v>
      </c>
      <c r="N317" s="128" t="s">
        <v>54</v>
      </c>
      <c r="O317" s="129"/>
      <c r="P317" s="128" t="str">
        <f>IFERROR(VLOOKUP(#REF!,#REF!,6,0),"")</f>
        <v/>
      </c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5.75" customHeight="1" x14ac:dyDescent="0.2">
      <c r="A318" s="2" t="str">
        <f>IFERROR(IF(#REF!=0,"Wrong Gender!",""),"")</f>
        <v/>
      </c>
      <c r="B318" s="21"/>
      <c r="C318" s="21" t="s">
        <v>54</v>
      </c>
      <c r="D318" s="21" t="s">
        <v>54</v>
      </c>
      <c r="E318" s="21" t="s">
        <v>54</v>
      </c>
      <c r="F318" s="21" t="s">
        <v>54</v>
      </c>
      <c r="G318" s="129"/>
      <c r="H318" s="128" t="str">
        <f>IFERROR(VLOOKUP(#REF!,#REF!,6,0),"")</f>
        <v/>
      </c>
      <c r="I318" s="117" t="str">
        <f>IFERROR(IF(#REF!=0,"Wrong Gender!",""),"")</f>
        <v/>
      </c>
      <c r="J318" s="128"/>
      <c r="K318" s="128" t="s">
        <v>54</v>
      </c>
      <c r="L318" s="128" t="s">
        <v>54</v>
      </c>
      <c r="M318" s="128" t="s">
        <v>54</v>
      </c>
      <c r="N318" s="128" t="s">
        <v>54</v>
      </c>
      <c r="O318" s="129"/>
      <c r="P318" s="128" t="str">
        <f>IFERROR(VLOOKUP(#REF!,#REF!,6,0),"")</f>
        <v/>
      </c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5.75" customHeight="1" x14ac:dyDescent="0.2">
      <c r="A319" s="2" t="str">
        <f>IFERROR(IF(#REF!=0,"Wrong Gender!",""),"")</f>
        <v/>
      </c>
      <c r="B319" s="21"/>
      <c r="C319" s="21" t="s">
        <v>54</v>
      </c>
      <c r="D319" s="21" t="s">
        <v>54</v>
      </c>
      <c r="E319" s="21" t="s">
        <v>54</v>
      </c>
      <c r="F319" s="21" t="s">
        <v>54</v>
      </c>
      <c r="G319" s="129"/>
      <c r="H319" s="128" t="str">
        <f>IFERROR(VLOOKUP(#REF!,#REF!,6,0),"")</f>
        <v/>
      </c>
      <c r="I319" s="117" t="str">
        <f>IFERROR(IF(#REF!=0,"Wrong Gender!",""),"")</f>
        <v/>
      </c>
      <c r="J319" s="128"/>
      <c r="K319" s="128" t="s">
        <v>54</v>
      </c>
      <c r="L319" s="128" t="s">
        <v>54</v>
      </c>
      <c r="M319" s="128" t="s">
        <v>54</v>
      </c>
      <c r="N319" s="128" t="s">
        <v>54</v>
      </c>
      <c r="O319" s="129"/>
      <c r="P319" s="128" t="str">
        <f>IFERROR(VLOOKUP(#REF!,#REF!,6,0),"")</f>
        <v/>
      </c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5.75" customHeight="1" x14ac:dyDescent="0.2">
      <c r="A320" s="2" t="str">
        <f>IFERROR(IF(#REF!=0,"Wrong Gender!",""),"")</f>
        <v/>
      </c>
      <c r="B320" s="21"/>
      <c r="C320" s="21" t="s">
        <v>54</v>
      </c>
      <c r="D320" s="21" t="s">
        <v>54</v>
      </c>
      <c r="E320" s="21" t="s">
        <v>54</v>
      </c>
      <c r="F320" s="21" t="s">
        <v>54</v>
      </c>
      <c r="G320" s="129"/>
      <c r="H320" s="128" t="str">
        <f>IFERROR(VLOOKUP(#REF!,#REF!,6,0),"")</f>
        <v/>
      </c>
      <c r="I320" s="117" t="str">
        <f>IFERROR(IF(#REF!=0,"Wrong Gender!",""),"")</f>
        <v/>
      </c>
      <c r="J320" s="128"/>
      <c r="K320" s="128" t="s">
        <v>54</v>
      </c>
      <c r="L320" s="128" t="s">
        <v>54</v>
      </c>
      <c r="M320" s="128" t="s">
        <v>54</v>
      </c>
      <c r="N320" s="128" t="s">
        <v>54</v>
      </c>
      <c r="O320" s="129"/>
      <c r="P320" s="128" t="str">
        <f>IFERROR(VLOOKUP(#REF!,#REF!,6,0),"")</f>
        <v/>
      </c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5.75" customHeight="1" x14ac:dyDescent="0.2">
      <c r="A321" s="2" t="str">
        <f>IFERROR(IF(#REF!=0,"Wrong Gender!",""),"")</f>
        <v/>
      </c>
      <c r="B321" s="21"/>
      <c r="C321" s="21" t="s">
        <v>54</v>
      </c>
      <c r="D321" s="21" t="s">
        <v>54</v>
      </c>
      <c r="E321" s="21" t="s">
        <v>54</v>
      </c>
      <c r="F321" s="21" t="s">
        <v>54</v>
      </c>
      <c r="G321" s="129"/>
      <c r="H321" s="128" t="str">
        <f>IFERROR(VLOOKUP(#REF!,#REF!,6,0),"")</f>
        <v/>
      </c>
      <c r="I321" s="117" t="str">
        <f>IFERROR(IF(#REF!=0,"Wrong Gender!",""),"")</f>
        <v/>
      </c>
      <c r="J321" s="128"/>
      <c r="K321" s="128" t="s">
        <v>54</v>
      </c>
      <c r="L321" s="128" t="s">
        <v>54</v>
      </c>
      <c r="M321" s="128" t="s">
        <v>54</v>
      </c>
      <c r="N321" s="128" t="s">
        <v>54</v>
      </c>
      <c r="O321" s="129"/>
      <c r="P321" s="128" t="str">
        <f>IFERROR(VLOOKUP(#REF!,#REF!,6,0),"")</f>
        <v/>
      </c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5.75" customHeight="1" x14ac:dyDescent="0.2">
      <c r="A322" s="2" t="str">
        <f>IFERROR(IF(#REF!=0,"Wrong Gender!",""),"")</f>
        <v/>
      </c>
      <c r="B322" s="21"/>
      <c r="C322" s="21" t="s">
        <v>54</v>
      </c>
      <c r="D322" s="21" t="s">
        <v>54</v>
      </c>
      <c r="E322" s="21" t="s">
        <v>54</v>
      </c>
      <c r="F322" s="21" t="s">
        <v>54</v>
      </c>
      <c r="G322" s="129"/>
      <c r="H322" s="128" t="str">
        <f>IFERROR(VLOOKUP(#REF!,#REF!,6,0),"")</f>
        <v/>
      </c>
      <c r="I322" s="117" t="str">
        <f>IFERROR(IF(#REF!=0,"Wrong Gender!",""),"")</f>
        <v/>
      </c>
      <c r="J322" s="128"/>
      <c r="K322" s="128" t="s">
        <v>54</v>
      </c>
      <c r="L322" s="128" t="s">
        <v>54</v>
      </c>
      <c r="M322" s="128" t="s">
        <v>54</v>
      </c>
      <c r="N322" s="128" t="s">
        <v>54</v>
      </c>
      <c r="O322" s="129"/>
      <c r="P322" s="128" t="str">
        <f>IFERROR(VLOOKUP(#REF!,#REF!,6,0),"")</f>
        <v/>
      </c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5.75" customHeight="1" x14ac:dyDescent="0.2">
      <c r="A323" s="2" t="str">
        <f>IFERROR(IF(#REF!=0,"Wrong Gender!",""),"")</f>
        <v/>
      </c>
      <c r="B323" s="21"/>
      <c r="C323" s="21" t="s">
        <v>54</v>
      </c>
      <c r="D323" s="21" t="s">
        <v>54</v>
      </c>
      <c r="E323" s="21" t="s">
        <v>54</v>
      </c>
      <c r="F323" s="21" t="s">
        <v>54</v>
      </c>
      <c r="G323" s="129"/>
      <c r="H323" s="128" t="str">
        <f>IFERROR(VLOOKUP(#REF!,#REF!,6,0),"")</f>
        <v/>
      </c>
      <c r="I323" s="117" t="str">
        <f>IFERROR(IF(#REF!=0,"Wrong Gender!",""),"")</f>
        <v/>
      </c>
      <c r="J323" s="128"/>
      <c r="K323" s="128" t="s">
        <v>54</v>
      </c>
      <c r="L323" s="128" t="s">
        <v>54</v>
      </c>
      <c r="M323" s="128" t="s">
        <v>54</v>
      </c>
      <c r="N323" s="128" t="s">
        <v>54</v>
      </c>
      <c r="O323" s="129"/>
      <c r="P323" s="128" t="str">
        <f>IFERROR(VLOOKUP(#REF!,#REF!,6,0),"")</f>
        <v/>
      </c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5.75" customHeight="1" x14ac:dyDescent="0.2">
      <c r="A324" s="2" t="str">
        <f>IFERROR(IF(#REF!=0,"Wrong Gender!",""),"")</f>
        <v/>
      </c>
      <c r="B324" s="21"/>
      <c r="C324" s="21" t="s">
        <v>54</v>
      </c>
      <c r="D324" s="21" t="s">
        <v>54</v>
      </c>
      <c r="E324" s="21" t="s">
        <v>54</v>
      </c>
      <c r="F324" s="21" t="s">
        <v>54</v>
      </c>
      <c r="G324" s="129"/>
      <c r="H324" s="128" t="str">
        <f>IFERROR(VLOOKUP(#REF!,#REF!,6,0),"")</f>
        <v/>
      </c>
      <c r="I324" s="117" t="str">
        <f>IFERROR(IF(#REF!=0,"Wrong Gender!",""),"")</f>
        <v/>
      </c>
      <c r="J324" s="128"/>
      <c r="K324" s="128" t="s">
        <v>54</v>
      </c>
      <c r="L324" s="128" t="s">
        <v>54</v>
      </c>
      <c r="M324" s="128" t="s">
        <v>54</v>
      </c>
      <c r="N324" s="128" t="s">
        <v>54</v>
      </c>
      <c r="O324" s="129"/>
      <c r="P324" s="128" t="str">
        <f>IFERROR(VLOOKUP(#REF!,#REF!,6,0),"")</f>
        <v/>
      </c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5.75" customHeight="1" x14ac:dyDescent="0.2">
      <c r="A325" s="2" t="str">
        <f>IFERROR(IF(#REF!=0,"Wrong Gender!",""),"")</f>
        <v/>
      </c>
      <c r="B325" s="21"/>
      <c r="C325" s="21" t="s">
        <v>54</v>
      </c>
      <c r="D325" s="21" t="s">
        <v>54</v>
      </c>
      <c r="E325" s="21" t="s">
        <v>54</v>
      </c>
      <c r="F325" s="21" t="s">
        <v>54</v>
      </c>
      <c r="G325" s="129"/>
      <c r="H325" s="128" t="str">
        <f>IFERROR(VLOOKUP(#REF!,#REF!,6,0),"")</f>
        <v/>
      </c>
      <c r="I325" s="117" t="str">
        <f>IFERROR(IF(#REF!=0,"Wrong Gender!",""),"")</f>
        <v/>
      </c>
      <c r="J325" s="128"/>
      <c r="K325" s="128" t="s">
        <v>54</v>
      </c>
      <c r="L325" s="128" t="s">
        <v>54</v>
      </c>
      <c r="M325" s="128" t="s">
        <v>54</v>
      </c>
      <c r="N325" s="128" t="s">
        <v>54</v>
      </c>
      <c r="O325" s="129"/>
      <c r="P325" s="128" t="str">
        <f>IFERROR(VLOOKUP(#REF!,#REF!,6,0),"")</f>
        <v/>
      </c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5.75" customHeight="1" x14ac:dyDescent="0.2">
      <c r="A326" s="2" t="str">
        <f>IFERROR(IF(#REF!=0,"Wrong Gender!",""),"")</f>
        <v/>
      </c>
      <c r="B326" s="21"/>
      <c r="C326" s="21" t="s">
        <v>54</v>
      </c>
      <c r="D326" s="21" t="s">
        <v>54</v>
      </c>
      <c r="E326" s="21" t="s">
        <v>54</v>
      </c>
      <c r="F326" s="21" t="s">
        <v>54</v>
      </c>
      <c r="G326" s="129"/>
      <c r="H326" s="128" t="str">
        <f>IFERROR(VLOOKUP(#REF!,#REF!,6,0),"")</f>
        <v/>
      </c>
      <c r="I326" s="117" t="str">
        <f>IFERROR(IF(#REF!=0,"Wrong Gender!",""),"")</f>
        <v/>
      </c>
      <c r="J326" s="128"/>
      <c r="K326" s="128" t="s">
        <v>54</v>
      </c>
      <c r="L326" s="128" t="s">
        <v>54</v>
      </c>
      <c r="M326" s="128" t="s">
        <v>54</v>
      </c>
      <c r="N326" s="128" t="s">
        <v>54</v>
      </c>
      <c r="O326" s="129"/>
      <c r="P326" s="128" t="str">
        <f>IFERROR(VLOOKUP(#REF!,#REF!,6,0),"")</f>
        <v/>
      </c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5.75" customHeight="1" x14ac:dyDescent="0.2">
      <c r="A327" s="2" t="str">
        <f>IFERROR(IF(#REF!=0,"Wrong Gender!",""),"")</f>
        <v/>
      </c>
      <c r="B327" s="21"/>
      <c r="C327" s="21" t="s">
        <v>54</v>
      </c>
      <c r="D327" s="21" t="s">
        <v>54</v>
      </c>
      <c r="E327" s="21" t="s">
        <v>54</v>
      </c>
      <c r="F327" s="21" t="s">
        <v>54</v>
      </c>
      <c r="G327" s="129"/>
      <c r="H327" s="128" t="str">
        <f>IFERROR(VLOOKUP(#REF!,#REF!,6,0),"")</f>
        <v/>
      </c>
      <c r="I327" s="117" t="str">
        <f>IFERROR(IF(#REF!=0,"Wrong Gender!",""),"")</f>
        <v/>
      </c>
      <c r="J327" s="128"/>
      <c r="K327" s="128" t="s">
        <v>54</v>
      </c>
      <c r="L327" s="128" t="s">
        <v>54</v>
      </c>
      <c r="M327" s="128" t="s">
        <v>54</v>
      </c>
      <c r="N327" s="128" t="s">
        <v>54</v>
      </c>
      <c r="O327" s="129"/>
      <c r="P327" s="128" t="str">
        <f>IFERROR(VLOOKUP(#REF!,#REF!,6,0),"")</f>
        <v/>
      </c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5.75" customHeight="1" x14ac:dyDescent="0.2">
      <c r="A328" s="2" t="str">
        <f>IFERROR(IF(#REF!=0,"Wrong Gender!",""),"")</f>
        <v/>
      </c>
      <c r="B328" s="21"/>
      <c r="C328" s="21" t="s">
        <v>54</v>
      </c>
      <c r="D328" s="21" t="s">
        <v>54</v>
      </c>
      <c r="E328" s="21" t="s">
        <v>54</v>
      </c>
      <c r="F328" s="21" t="s">
        <v>54</v>
      </c>
      <c r="G328" s="129"/>
      <c r="H328" s="128" t="str">
        <f>IFERROR(VLOOKUP(#REF!,#REF!,6,0),"")</f>
        <v/>
      </c>
      <c r="I328" s="117" t="str">
        <f>IFERROR(IF(#REF!=0,"Wrong Gender!",""),"")</f>
        <v/>
      </c>
      <c r="J328" s="128"/>
      <c r="K328" s="128" t="s">
        <v>54</v>
      </c>
      <c r="L328" s="128" t="s">
        <v>54</v>
      </c>
      <c r="M328" s="128" t="s">
        <v>54</v>
      </c>
      <c r="N328" s="128" t="s">
        <v>54</v>
      </c>
      <c r="O328" s="129"/>
      <c r="P328" s="128" t="str">
        <f>IFERROR(VLOOKUP(#REF!,#REF!,6,0),"")</f>
        <v/>
      </c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5.75" customHeight="1" x14ac:dyDescent="0.2">
      <c r="A329" s="2" t="str">
        <f>IFERROR(IF(#REF!=0,"Wrong Gender!",""),"")</f>
        <v/>
      </c>
      <c r="B329" s="21"/>
      <c r="C329" s="21" t="s">
        <v>54</v>
      </c>
      <c r="D329" s="21" t="s">
        <v>54</v>
      </c>
      <c r="E329" s="21" t="s">
        <v>54</v>
      </c>
      <c r="F329" s="21" t="s">
        <v>54</v>
      </c>
      <c r="G329" s="129"/>
      <c r="H329" s="128" t="str">
        <f>IFERROR(VLOOKUP(#REF!,#REF!,6,0),"")</f>
        <v/>
      </c>
      <c r="I329" s="117" t="str">
        <f>IFERROR(IF(#REF!=0,"Wrong Gender!",""),"")</f>
        <v/>
      </c>
      <c r="J329" s="128"/>
      <c r="K329" s="128" t="s">
        <v>54</v>
      </c>
      <c r="L329" s="128" t="s">
        <v>54</v>
      </c>
      <c r="M329" s="128" t="s">
        <v>54</v>
      </c>
      <c r="N329" s="128" t="s">
        <v>54</v>
      </c>
      <c r="O329" s="129"/>
      <c r="P329" s="128" t="str">
        <f>IFERROR(VLOOKUP(#REF!,#REF!,6,0),"")</f>
        <v/>
      </c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5.75" customHeight="1" x14ac:dyDescent="0.2">
      <c r="A330" s="2" t="str">
        <f>IFERROR(IF(#REF!=0,"Wrong Gender!",""),"")</f>
        <v/>
      </c>
      <c r="B330" s="21"/>
      <c r="C330" s="21" t="s">
        <v>54</v>
      </c>
      <c r="D330" s="21" t="s">
        <v>54</v>
      </c>
      <c r="E330" s="21" t="s">
        <v>54</v>
      </c>
      <c r="F330" s="21" t="s">
        <v>54</v>
      </c>
      <c r="G330" s="129"/>
      <c r="H330" s="128" t="str">
        <f>IFERROR(VLOOKUP(#REF!,#REF!,6,0),"")</f>
        <v/>
      </c>
      <c r="I330" s="117" t="str">
        <f>IFERROR(IF(#REF!=0,"Wrong Gender!",""),"")</f>
        <v/>
      </c>
      <c r="J330" s="128"/>
      <c r="K330" s="128" t="s">
        <v>54</v>
      </c>
      <c r="L330" s="128" t="s">
        <v>54</v>
      </c>
      <c r="M330" s="128" t="s">
        <v>54</v>
      </c>
      <c r="N330" s="128" t="s">
        <v>54</v>
      </c>
      <c r="O330" s="129"/>
      <c r="P330" s="128" t="str">
        <f>IFERROR(VLOOKUP(#REF!,#REF!,6,0),"")</f>
        <v/>
      </c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5.75" customHeight="1" x14ac:dyDescent="0.2">
      <c r="A331" s="2" t="str">
        <f>IFERROR(IF(#REF!=0,"Wrong Gender!",""),"")</f>
        <v/>
      </c>
      <c r="B331" s="21"/>
      <c r="C331" s="21" t="s">
        <v>54</v>
      </c>
      <c r="D331" s="21" t="s">
        <v>54</v>
      </c>
      <c r="E331" s="21" t="s">
        <v>54</v>
      </c>
      <c r="F331" s="21" t="s">
        <v>54</v>
      </c>
      <c r="G331" s="129"/>
      <c r="H331" s="128" t="str">
        <f>IFERROR(VLOOKUP(#REF!,#REF!,6,0),"")</f>
        <v/>
      </c>
      <c r="I331" s="117" t="str">
        <f>IFERROR(IF(#REF!=0,"Wrong Gender!",""),"")</f>
        <v/>
      </c>
      <c r="J331" s="128"/>
      <c r="K331" s="128" t="s">
        <v>54</v>
      </c>
      <c r="L331" s="128" t="s">
        <v>54</v>
      </c>
      <c r="M331" s="128" t="s">
        <v>54</v>
      </c>
      <c r="N331" s="128" t="s">
        <v>54</v>
      </c>
      <c r="O331" s="129"/>
      <c r="P331" s="128" t="str">
        <f>IFERROR(VLOOKUP(#REF!,#REF!,6,0),"")</f>
        <v/>
      </c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5.75" customHeight="1" x14ac:dyDescent="0.2">
      <c r="A332" s="2" t="str">
        <f>IFERROR(IF(#REF!=0,"Wrong Gender!",""),"")</f>
        <v/>
      </c>
      <c r="B332" s="21"/>
      <c r="C332" s="21" t="s">
        <v>54</v>
      </c>
      <c r="D332" s="21" t="s">
        <v>54</v>
      </c>
      <c r="E332" s="21" t="s">
        <v>54</v>
      </c>
      <c r="F332" s="21" t="s">
        <v>54</v>
      </c>
      <c r="G332" s="129"/>
      <c r="H332" s="128" t="str">
        <f>IFERROR(VLOOKUP(#REF!,#REF!,6,0),"")</f>
        <v/>
      </c>
      <c r="I332" s="117" t="str">
        <f>IFERROR(IF(#REF!=0,"Wrong Gender!",""),"")</f>
        <v/>
      </c>
      <c r="J332" s="128"/>
      <c r="K332" s="128" t="s">
        <v>54</v>
      </c>
      <c r="L332" s="128" t="s">
        <v>54</v>
      </c>
      <c r="M332" s="128" t="s">
        <v>54</v>
      </c>
      <c r="N332" s="128" t="s">
        <v>54</v>
      </c>
      <c r="O332" s="129"/>
      <c r="P332" s="128" t="str">
        <f>IFERROR(VLOOKUP(#REF!,#REF!,6,0),"")</f>
        <v/>
      </c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5.75" customHeight="1" x14ac:dyDescent="0.2">
      <c r="A333" s="2" t="str">
        <f>IFERROR(IF(#REF!=0,"Wrong Gender!",""),"")</f>
        <v/>
      </c>
      <c r="B333" s="21"/>
      <c r="C333" s="21" t="s">
        <v>54</v>
      </c>
      <c r="D333" s="21" t="s">
        <v>54</v>
      </c>
      <c r="E333" s="21" t="s">
        <v>54</v>
      </c>
      <c r="F333" s="21" t="s">
        <v>54</v>
      </c>
      <c r="G333" s="129"/>
      <c r="H333" s="128" t="str">
        <f>IFERROR(VLOOKUP(#REF!,#REF!,6,0),"")</f>
        <v/>
      </c>
      <c r="I333" s="117" t="str">
        <f>IFERROR(IF(#REF!=0,"Wrong Gender!",""),"")</f>
        <v/>
      </c>
      <c r="J333" s="128"/>
      <c r="K333" s="128" t="s">
        <v>54</v>
      </c>
      <c r="L333" s="128" t="s">
        <v>54</v>
      </c>
      <c r="M333" s="128" t="s">
        <v>54</v>
      </c>
      <c r="N333" s="128" t="s">
        <v>54</v>
      </c>
      <c r="O333" s="129"/>
      <c r="P333" s="128" t="str">
        <f>IFERROR(VLOOKUP(#REF!,#REF!,6,0),"")</f>
        <v/>
      </c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5.75" customHeight="1" x14ac:dyDescent="0.2">
      <c r="A334" s="2" t="str">
        <f>IFERROR(IF(#REF!=0,"Wrong Gender!",""),"")</f>
        <v/>
      </c>
      <c r="B334" s="21"/>
      <c r="C334" s="21" t="s">
        <v>54</v>
      </c>
      <c r="D334" s="21" t="s">
        <v>54</v>
      </c>
      <c r="E334" s="21" t="s">
        <v>54</v>
      </c>
      <c r="F334" s="21" t="s">
        <v>54</v>
      </c>
      <c r="G334" s="129"/>
      <c r="H334" s="128" t="str">
        <f>IFERROR(VLOOKUP(#REF!,#REF!,6,0),"")</f>
        <v/>
      </c>
      <c r="I334" s="117" t="str">
        <f>IFERROR(IF(#REF!=0,"Wrong Gender!",""),"")</f>
        <v/>
      </c>
      <c r="J334" s="128"/>
      <c r="K334" s="128" t="s">
        <v>54</v>
      </c>
      <c r="L334" s="128" t="s">
        <v>54</v>
      </c>
      <c r="M334" s="128" t="s">
        <v>54</v>
      </c>
      <c r="N334" s="128" t="s">
        <v>54</v>
      </c>
      <c r="O334" s="129"/>
      <c r="P334" s="128" t="str">
        <f>IFERROR(VLOOKUP(#REF!,#REF!,6,0),"")</f>
        <v/>
      </c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5.75" customHeight="1" x14ac:dyDescent="0.2">
      <c r="A335" s="2" t="str">
        <f>IFERROR(IF(#REF!=0,"Wrong Gender!",""),"")</f>
        <v/>
      </c>
      <c r="B335" s="21"/>
      <c r="C335" s="21" t="s">
        <v>54</v>
      </c>
      <c r="D335" s="21" t="s">
        <v>54</v>
      </c>
      <c r="E335" s="21" t="s">
        <v>54</v>
      </c>
      <c r="F335" s="21" t="s">
        <v>54</v>
      </c>
      <c r="G335" s="129"/>
      <c r="H335" s="128" t="str">
        <f>IFERROR(VLOOKUP(#REF!,#REF!,6,0),"")</f>
        <v/>
      </c>
      <c r="I335" s="117" t="str">
        <f>IFERROR(IF(#REF!=0,"Wrong Gender!",""),"")</f>
        <v/>
      </c>
      <c r="J335" s="128"/>
      <c r="K335" s="128" t="s">
        <v>54</v>
      </c>
      <c r="L335" s="128" t="s">
        <v>54</v>
      </c>
      <c r="M335" s="128" t="s">
        <v>54</v>
      </c>
      <c r="N335" s="128" t="s">
        <v>54</v>
      </c>
      <c r="O335" s="129"/>
      <c r="P335" s="128" t="str">
        <f>IFERROR(VLOOKUP(#REF!,#REF!,6,0),"")</f>
        <v/>
      </c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5.75" customHeight="1" x14ac:dyDescent="0.2">
      <c r="A336" s="2" t="str">
        <f>IFERROR(IF(#REF!=0,"Wrong Gender!",""),"")</f>
        <v/>
      </c>
      <c r="B336" s="21"/>
      <c r="C336" s="21" t="s">
        <v>54</v>
      </c>
      <c r="D336" s="21" t="s">
        <v>54</v>
      </c>
      <c r="E336" s="21" t="s">
        <v>54</v>
      </c>
      <c r="F336" s="21" t="s">
        <v>54</v>
      </c>
      <c r="G336" s="129"/>
      <c r="H336" s="128" t="str">
        <f>IFERROR(VLOOKUP(#REF!,#REF!,6,0),"")</f>
        <v/>
      </c>
      <c r="I336" s="117" t="str">
        <f>IFERROR(IF(#REF!=0,"Wrong Gender!",""),"")</f>
        <v/>
      </c>
      <c r="J336" s="128"/>
      <c r="K336" s="128" t="s">
        <v>54</v>
      </c>
      <c r="L336" s="128" t="s">
        <v>54</v>
      </c>
      <c r="M336" s="128" t="s">
        <v>54</v>
      </c>
      <c r="N336" s="128" t="s">
        <v>54</v>
      </c>
      <c r="O336" s="129"/>
      <c r="P336" s="128" t="str">
        <f>IFERROR(VLOOKUP(#REF!,#REF!,6,0),"")</f>
        <v/>
      </c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5.75" customHeight="1" x14ac:dyDescent="0.2">
      <c r="A337" s="2" t="str">
        <f>IFERROR(IF(#REF!=0,"Wrong Gender!",""),"")</f>
        <v/>
      </c>
      <c r="B337" s="21"/>
      <c r="C337" s="21" t="s">
        <v>54</v>
      </c>
      <c r="D337" s="21" t="s">
        <v>54</v>
      </c>
      <c r="E337" s="21" t="s">
        <v>54</v>
      </c>
      <c r="F337" s="21" t="s">
        <v>54</v>
      </c>
      <c r="G337" s="129"/>
      <c r="H337" s="128" t="str">
        <f>IFERROR(VLOOKUP(#REF!,#REF!,6,0),"")</f>
        <v/>
      </c>
      <c r="I337" s="117" t="str">
        <f>IFERROR(IF(#REF!=0,"Wrong Gender!",""),"")</f>
        <v/>
      </c>
      <c r="J337" s="128"/>
      <c r="K337" s="128" t="s">
        <v>54</v>
      </c>
      <c r="L337" s="128" t="s">
        <v>54</v>
      </c>
      <c r="M337" s="128" t="s">
        <v>54</v>
      </c>
      <c r="N337" s="128" t="s">
        <v>54</v>
      </c>
      <c r="O337" s="129"/>
      <c r="P337" s="128" t="str">
        <f>IFERROR(VLOOKUP(#REF!,#REF!,6,0),"")</f>
        <v/>
      </c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5.75" customHeight="1" x14ac:dyDescent="0.2">
      <c r="A338" s="2" t="str">
        <f>IFERROR(IF(#REF!=0,"Wrong Gender!",""),"")</f>
        <v/>
      </c>
      <c r="B338" s="21"/>
      <c r="C338" s="21" t="s">
        <v>54</v>
      </c>
      <c r="D338" s="21" t="s">
        <v>54</v>
      </c>
      <c r="E338" s="21" t="s">
        <v>54</v>
      </c>
      <c r="F338" s="21" t="s">
        <v>54</v>
      </c>
      <c r="G338" s="129"/>
      <c r="H338" s="128" t="str">
        <f>IFERROR(VLOOKUP(#REF!,#REF!,6,0),"")</f>
        <v/>
      </c>
      <c r="I338" s="117" t="str">
        <f>IFERROR(IF(#REF!=0,"Wrong Gender!",""),"")</f>
        <v/>
      </c>
      <c r="J338" s="128"/>
      <c r="K338" s="128" t="s">
        <v>54</v>
      </c>
      <c r="L338" s="128" t="s">
        <v>54</v>
      </c>
      <c r="M338" s="128" t="s">
        <v>54</v>
      </c>
      <c r="N338" s="128" t="s">
        <v>54</v>
      </c>
      <c r="O338" s="129"/>
      <c r="P338" s="128" t="str">
        <f>IFERROR(VLOOKUP(#REF!,#REF!,6,0),"")</f>
        <v/>
      </c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5.75" customHeight="1" x14ac:dyDescent="0.2">
      <c r="A339" s="2" t="str">
        <f>IFERROR(IF(#REF!=0,"Wrong Gender!",""),"")</f>
        <v/>
      </c>
      <c r="B339" s="21"/>
      <c r="C339" s="21" t="s">
        <v>54</v>
      </c>
      <c r="D339" s="21" t="s">
        <v>54</v>
      </c>
      <c r="E339" s="21" t="s">
        <v>54</v>
      </c>
      <c r="F339" s="21" t="s">
        <v>54</v>
      </c>
      <c r="G339" s="129"/>
      <c r="H339" s="128" t="str">
        <f>IFERROR(VLOOKUP(#REF!,#REF!,6,0),"")</f>
        <v/>
      </c>
      <c r="I339" s="117" t="str">
        <f>IFERROR(IF(#REF!=0,"Wrong Gender!",""),"")</f>
        <v/>
      </c>
      <c r="J339" s="128"/>
      <c r="K339" s="128" t="s">
        <v>54</v>
      </c>
      <c r="L339" s="128" t="s">
        <v>54</v>
      </c>
      <c r="M339" s="128" t="s">
        <v>54</v>
      </c>
      <c r="N339" s="128" t="s">
        <v>54</v>
      </c>
      <c r="O339" s="129"/>
      <c r="P339" s="128" t="str">
        <f>IFERROR(VLOOKUP(#REF!,#REF!,6,0),"")</f>
        <v/>
      </c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5.75" customHeight="1" x14ac:dyDescent="0.2">
      <c r="A340" s="2" t="str">
        <f>IFERROR(IF(#REF!=0,"Wrong Gender!",""),"")</f>
        <v/>
      </c>
      <c r="B340" s="21"/>
      <c r="C340" s="21" t="s">
        <v>54</v>
      </c>
      <c r="D340" s="21" t="s">
        <v>54</v>
      </c>
      <c r="E340" s="21" t="s">
        <v>54</v>
      </c>
      <c r="F340" s="21" t="s">
        <v>54</v>
      </c>
      <c r="G340" s="129"/>
      <c r="H340" s="128" t="str">
        <f>IFERROR(VLOOKUP(#REF!,#REF!,6,0),"")</f>
        <v/>
      </c>
      <c r="I340" s="117" t="str">
        <f>IFERROR(IF(#REF!=0,"Wrong Gender!",""),"")</f>
        <v/>
      </c>
      <c r="J340" s="128"/>
      <c r="K340" s="128" t="s">
        <v>54</v>
      </c>
      <c r="L340" s="128" t="s">
        <v>54</v>
      </c>
      <c r="M340" s="128" t="s">
        <v>54</v>
      </c>
      <c r="N340" s="128" t="s">
        <v>54</v>
      </c>
      <c r="O340" s="129"/>
      <c r="P340" s="128" t="str">
        <f>IFERROR(VLOOKUP(#REF!,#REF!,6,0),"")</f>
        <v/>
      </c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5.75" customHeight="1" x14ac:dyDescent="0.2">
      <c r="A341" s="2" t="str">
        <f>IFERROR(IF(#REF!=0,"Wrong Gender!",""),"")</f>
        <v/>
      </c>
      <c r="B341" s="21"/>
      <c r="C341" s="21" t="s">
        <v>54</v>
      </c>
      <c r="D341" s="21" t="s">
        <v>54</v>
      </c>
      <c r="E341" s="21" t="s">
        <v>54</v>
      </c>
      <c r="F341" s="21" t="s">
        <v>54</v>
      </c>
      <c r="G341" s="129"/>
      <c r="H341" s="128" t="str">
        <f>IFERROR(VLOOKUP(#REF!,#REF!,6,0),"")</f>
        <v/>
      </c>
      <c r="I341" s="117" t="str">
        <f>IFERROR(IF(#REF!=0,"Wrong Gender!",""),"")</f>
        <v/>
      </c>
      <c r="J341" s="128"/>
      <c r="K341" s="128" t="s">
        <v>54</v>
      </c>
      <c r="L341" s="128" t="s">
        <v>54</v>
      </c>
      <c r="M341" s="128" t="s">
        <v>54</v>
      </c>
      <c r="N341" s="128" t="s">
        <v>54</v>
      </c>
      <c r="O341" s="129"/>
      <c r="P341" s="128" t="str">
        <f>IFERROR(VLOOKUP(#REF!,#REF!,6,0),"")</f>
        <v/>
      </c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5.75" customHeight="1" x14ac:dyDescent="0.2">
      <c r="A342" s="2" t="str">
        <f>IFERROR(IF(#REF!=0,"Wrong Gender!",""),"")</f>
        <v/>
      </c>
      <c r="B342" s="21"/>
      <c r="C342" s="21" t="s">
        <v>54</v>
      </c>
      <c r="D342" s="21" t="s">
        <v>54</v>
      </c>
      <c r="E342" s="21" t="s">
        <v>54</v>
      </c>
      <c r="F342" s="21" t="s">
        <v>54</v>
      </c>
      <c r="G342" s="129"/>
      <c r="H342" s="128" t="str">
        <f>IFERROR(VLOOKUP(#REF!,#REF!,6,0),"")</f>
        <v/>
      </c>
      <c r="I342" s="117" t="str">
        <f>IFERROR(IF(#REF!=0,"Wrong Gender!",""),"")</f>
        <v/>
      </c>
      <c r="J342" s="128"/>
      <c r="K342" s="128" t="s">
        <v>54</v>
      </c>
      <c r="L342" s="128" t="s">
        <v>54</v>
      </c>
      <c r="M342" s="128" t="s">
        <v>54</v>
      </c>
      <c r="N342" s="128" t="s">
        <v>54</v>
      </c>
      <c r="O342" s="129"/>
      <c r="P342" s="128" t="str">
        <f>IFERROR(VLOOKUP(#REF!,#REF!,6,0),"")</f>
        <v/>
      </c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5.75" customHeight="1" x14ac:dyDescent="0.2">
      <c r="A343" s="2" t="str">
        <f>IFERROR(IF(#REF!=0,"Wrong Gender!",""),"")</f>
        <v/>
      </c>
      <c r="B343" s="21"/>
      <c r="C343" s="21" t="s">
        <v>54</v>
      </c>
      <c r="D343" s="21" t="s">
        <v>54</v>
      </c>
      <c r="E343" s="21" t="s">
        <v>54</v>
      </c>
      <c r="F343" s="21" t="s">
        <v>54</v>
      </c>
      <c r="G343" s="129"/>
      <c r="H343" s="128" t="str">
        <f>IFERROR(VLOOKUP(#REF!,#REF!,6,0),"")</f>
        <v/>
      </c>
      <c r="I343" s="117" t="str">
        <f>IFERROR(IF(#REF!=0,"Wrong Gender!",""),"")</f>
        <v/>
      </c>
      <c r="J343" s="128"/>
      <c r="K343" s="128" t="s">
        <v>54</v>
      </c>
      <c r="L343" s="128" t="s">
        <v>54</v>
      </c>
      <c r="M343" s="128" t="s">
        <v>54</v>
      </c>
      <c r="N343" s="128" t="s">
        <v>54</v>
      </c>
      <c r="O343" s="129"/>
      <c r="P343" s="128" t="str">
        <f>IFERROR(VLOOKUP(#REF!,#REF!,6,0),"")</f>
        <v/>
      </c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5.75" customHeight="1" x14ac:dyDescent="0.2">
      <c r="A344" s="2" t="str">
        <f>IFERROR(IF(#REF!=0,"Wrong Gender!",""),"")</f>
        <v/>
      </c>
      <c r="B344" s="21"/>
      <c r="C344" s="21" t="s">
        <v>54</v>
      </c>
      <c r="D344" s="21" t="s">
        <v>54</v>
      </c>
      <c r="E344" s="21" t="s">
        <v>54</v>
      </c>
      <c r="F344" s="21" t="s">
        <v>54</v>
      </c>
      <c r="G344" s="129"/>
      <c r="H344" s="128" t="str">
        <f>IFERROR(VLOOKUP(#REF!,#REF!,6,0),"")</f>
        <v/>
      </c>
      <c r="I344" s="117" t="str">
        <f>IFERROR(IF(#REF!=0,"Wrong Gender!",""),"")</f>
        <v/>
      </c>
      <c r="J344" s="128"/>
      <c r="K344" s="128" t="s">
        <v>54</v>
      </c>
      <c r="L344" s="128" t="s">
        <v>54</v>
      </c>
      <c r="M344" s="128" t="s">
        <v>54</v>
      </c>
      <c r="N344" s="128" t="s">
        <v>54</v>
      </c>
      <c r="O344" s="129"/>
      <c r="P344" s="128" t="str">
        <f>IFERROR(VLOOKUP(#REF!,#REF!,6,0),"")</f>
        <v/>
      </c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5.75" customHeight="1" x14ac:dyDescent="0.2">
      <c r="A345" s="2" t="str">
        <f>IFERROR(IF(#REF!=0,"Wrong Gender!",""),"")</f>
        <v/>
      </c>
      <c r="B345" s="21"/>
      <c r="C345" s="21" t="s">
        <v>54</v>
      </c>
      <c r="D345" s="21" t="s">
        <v>54</v>
      </c>
      <c r="E345" s="21" t="s">
        <v>54</v>
      </c>
      <c r="F345" s="21" t="s">
        <v>54</v>
      </c>
      <c r="G345" s="129"/>
      <c r="H345" s="128" t="str">
        <f>IFERROR(VLOOKUP(#REF!,#REF!,6,0),"")</f>
        <v/>
      </c>
      <c r="I345" s="117" t="str">
        <f>IFERROR(IF(#REF!=0,"Wrong Gender!",""),"")</f>
        <v/>
      </c>
      <c r="J345" s="128"/>
      <c r="K345" s="128" t="s">
        <v>54</v>
      </c>
      <c r="L345" s="128" t="s">
        <v>54</v>
      </c>
      <c r="M345" s="128" t="s">
        <v>54</v>
      </c>
      <c r="N345" s="128" t="s">
        <v>54</v>
      </c>
      <c r="O345" s="129"/>
      <c r="P345" s="128" t="str">
        <f>IFERROR(VLOOKUP(#REF!,#REF!,6,0),"")</f>
        <v/>
      </c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5.75" customHeight="1" x14ac:dyDescent="0.2">
      <c r="A346" s="2" t="str">
        <f>IFERROR(IF(#REF!=0,"Wrong Gender!",""),"")</f>
        <v/>
      </c>
      <c r="B346" s="21"/>
      <c r="C346" s="21" t="s">
        <v>54</v>
      </c>
      <c r="D346" s="21" t="s">
        <v>54</v>
      </c>
      <c r="E346" s="21" t="s">
        <v>54</v>
      </c>
      <c r="F346" s="21" t="s">
        <v>54</v>
      </c>
      <c r="G346" s="129"/>
      <c r="H346" s="128" t="str">
        <f>IFERROR(VLOOKUP(#REF!,#REF!,6,0),"")</f>
        <v/>
      </c>
      <c r="I346" s="117" t="str">
        <f>IFERROR(IF(#REF!=0,"Wrong Gender!",""),"")</f>
        <v/>
      </c>
      <c r="J346" s="128"/>
      <c r="K346" s="128" t="s">
        <v>54</v>
      </c>
      <c r="L346" s="128" t="s">
        <v>54</v>
      </c>
      <c r="M346" s="128" t="s">
        <v>54</v>
      </c>
      <c r="N346" s="128" t="s">
        <v>54</v>
      </c>
      <c r="O346" s="129"/>
      <c r="P346" s="128" t="str">
        <f>IFERROR(VLOOKUP(#REF!,#REF!,6,0),"")</f>
        <v/>
      </c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5.75" customHeight="1" x14ac:dyDescent="0.2">
      <c r="A347" s="2" t="str">
        <f>IFERROR(IF(#REF!=0,"Wrong Gender!",""),"")</f>
        <v/>
      </c>
      <c r="B347" s="21"/>
      <c r="C347" s="21" t="s">
        <v>54</v>
      </c>
      <c r="D347" s="21" t="s">
        <v>54</v>
      </c>
      <c r="E347" s="21" t="s">
        <v>54</v>
      </c>
      <c r="F347" s="21" t="s">
        <v>54</v>
      </c>
      <c r="G347" s="129"/>
      <c r="H347" s="128" t="str">
        <f>IFERROR(VLOOKUP(#REF!,#REF!,6,0),"")</f>
        <v/>
      </c>
      <c r="I347" s="117" t="str">
        <f>IFERROR(IF(#REF!=0,"Wrong Gender!",""),"")</f>
        <v/>
      </c>
      <c r="J347" s="128"/>
      <c r="K347" s="128" t="s">
        <v>54</v>
      </c>
      <c r="L347" s="128" t="s">
        <v>54</v>
      </c>
      <c r="M347" s="128" t="s">
        <v>54</v>
      </c>
      <c r="N347" s="128" t="s">
        <v>54</v>
      </c>
      <c r="O347" s="129"/>
      <c r="P347" s="128" t="str">
        <f>IFERROR(VLOOKUP(#REF!,#REF!,6,0),"")</f>
        <v/>
      </c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5.75" customHeight="1" x14ac:dyDescent="0.2">
      <c r="A348" s="2" t="str">
        <f>IFERROR(IF(#REF!=0,"Wrong Gender!",""),"")</f>
        <v/>
      </c>
      <c r="B348" s="21"/>
      <c r="C348" s="21" t="s">
        <v>54</v>
      </c>
      <c r="D348" s="21" t="s">
        <v>54</v>
      </c>
      <c r="E348" s="21" t="s">
        <v>54</v>
      </c>
      <c r="F348" s="21" t="s">
        <v>54</v>
      </c>
      <c r="G348" s="129"/>
      <c r="H348" s="128" t="str">
        <f>IFERROR(VLOOKUP(#REF!,#REF!,6,0),"")</f>
        <v/>
      </c>
      <c r="I348" s="117" t="str">
        <f>IFERROR(IF(#REF!=0,"Wrong Gender!",""),"")</f>
        <v/>
      </c>
      <c r="J348" s="128"/>
      <c r="K348" s="128" t="s">
        <v>54</v>
      </c>
      <c r="L348" s="128" t="s">
        <v>54</v>
      </c>
      <c r="M348" s="128" t="s">
        <v>54</v>
      </c>
      <c r="N348" s="128" t="s">
        <v>54</v>
      </c>
      <c r="O348" s="129"/>
      <c r="P348" s="128" t="str">
        <f>IFERROR(VLOOKUP(#REF!,#REF!,6,0),"")</f>
        <v/>
      </c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5.75" customHeight="1" x14ac:dyDescent="0.2">
      <c r="A349" s="2" t="str">
        <f>IFERROR(IF(#REF!=0,"Wrong Gender!",""),"")</f>
        <v/>
      </c>
      <c r="B349" s="21"/>
      <c r="C349" s="21" t="s">
        <v>54</v>
      </c>
      <c r="D349" s="21" t="s">
        <v>54</v>
      </c>
      <c r="E349" s="21" t="s">
        <v>54</v>
      </c>
      <c r="F349" s="21" t="s">
        <v>54</v>
      </c>
      <c r="G349" s="129"/>
      <c r="H349" s="128" t="str">
        <f>IFERROR(VLOOKUP(#REF!,#REF!,6,0),"")</f>
        <v/>
      </c>
      <c r="I349" s="117" t="str">
        <f>IFERROR(IF(#REF!=0,"Wrong Gender!",""),"")</f>
        <v/>
      </c>
      <c r="J349" s="128"/>
      <c r="K349" s="128" t="s">
        <v>54</v>
      </c>
      <c r="L349" s="128" t="s">
        <v>54</v>
      </c>
      <c r="M349" s="128" t="s">
        <v>54</v>
      </c>
      <c r="N349" s="128" t="s">
        <v>54</v>
      </c>
      <c r="O349" s="129"/>
      <c r="P349" s="128" t="str">
        <f>IFERROR(VLOOKUP(#REF!,#REF!,6,0),"")</f>
        <v/>
      </c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5.75" customHeight="1" x14ac:dyDescent="0.2">
      <c r="A350" s="2" t="str">
        <f>IFERROR(IF(#REF!=0,"Wrong Gender!",""),"")</f>
        <v/>
      </c>
      <c r="B350" s="21"/>
      <c r="C350" s="21" t="s">
        <v>54</v>
      </c>
      <c r="D350" s="21" t="s">
        <v>54</v>
      </c>
      <c r="E350" s="21" t="s">
        <v>54</v>
      </c>
      <c r="F350" s="21" t="s">
        <v>54</v>
      </c>
      <c r="G350" s="129"/>
      <c r="H350" s="128" t="str">
        <f>IFERROR(VLOOKUP(#REF!,#REF!,6,0),"")</f>
        <v/>
      </c>
      <c r="I350" s="117" t="str">
        <f>IFERROR(IF(#REF!=0,"Wrong Gender!",""),"")</f>
        <v/>
      </c>
      <c r="J350" s="128"/>
      <c r="K350" s="128" t="s">
        <v>54</v>
      </c>
      <c r="L350" s="128" t="s">
        <v>54</v>
      </c>
      <c r="M350" s="128" t="s">
        <v>54</v>
      </c>
      <c r="N350" s="128" t="s">
        <v>54</v>
      </c>
      <c r="O350" s="129"/>
      <c r="P350" s="128" t="str">
        <f>IFERROR(VLOOKUP(#REF!,#REF!,6,0),"")</f>
        <v/>
      </c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5.75" customHeight="1" x14ac:dyDescent="0.2">
      <c r="A351" s="2" t="str">
        <f>IFERROR(IF(#REF!=0,"Wrong Gender!",""),"")</f>
        <v/>
      </c>
      <c r="B351" s="21"/>
      <c r="C351" s="21" t="s">
        <v>54</v>
      </c>
      <c r="D351" s="21" t="s">
        <v>54</v>
      </c>
      <c r="E351" s="21" t="s">
        <v>54</v>
      </c>
      <c r="F351" s="21" t="s">
        <v>54</v>
      </c>
      <c r="G351" s="129"/>
      <c r="H351" s="128" t="str">
        <f>IFERROR(VLOOKUP(#REF!,#REF!,6,0),"")</f>
        <v/>
      </c>
      <c r="I351" s="117" t="str">
        <f>IFERROR(IF(#REF!=0,"Wrong Gender!",""),"")</f>
        <v/>
      </c>
      <c r="J351" s="128"/>
      <c r="K351" s="128" t="s">
        <v>54</v>
      </c>
      <c r="L351" s="128" t="s">
        <v>54</v>
      </c>
      <c r="M351" s="128" t="s">
        <v>54</v>
      </c>
      <c r="N351" s="128" t="s">
        <v>54</v>
      </c>
      <c r="O351" s="129"/>
      <c r="P351" s="128" t="str">
        <f>IFERROR(VLOOKUP(#REF!,#REF!,6,0),"")</f>
        <v/>
      </c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5.75" customHeight="1" x14ac:dyDescent="0.2">
      <c r="A352" s="2" t="str">
        <f>IFERROR(IF(#REF!=0,"Wrong Gender!",""),"")</f>
        <v/>
      </c>
      <c r="B352" s="21"/>
      <c r="C352" s="21" t="s">
        <v>54</v>
      </c>
      <c r="D352" s="21" t="s">
        <v>54</v>
      </c>
      <c r="E352" s="21" t="s">
        <v>54</v>
      </c>
      <c r="F352" s="21" t="s">
        <v>54</v>
      </c>
      <c r="G352" s="129"/>
      <c r="H352" s="128" t="str">
        <f>IFERROR(VLOOKUP(#REF!,#REF!,6,0),"")</f>
        <v/>
      </c>
      <c r="I352" s="117" t="str">
        <f>IFERROR(IF(#REF!=0,"Wrong Gender!",""),"")</f>
        <v/>
      </c>
      <c r="J352" s="128"/>
      <c r="K352" s="128" t="s">
        <v>54</v>
      </c>
      <c r="L352" s="128" t="s">
        <v>54</v>
      </c>
      <c r="M352" s="128" t="s">
        <v>54</v>
      </c>
      <c r="N352" s="128" t="s">
        <v>54</v>
      </c>
      <c r="O352" s="129"/>
      <c r="P352" s="128" t="str">
        <f>IFERROR(VLOOKUP(#REF!,#REF!,6,0),"")</f>
        <v/>
      </c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5.75" customHeight="1" x14ac:dyDescent="0.2">
      <c r="A353" s="2" t="str">
        <f>IFERROR(IF(#REF!=0,"Wrong Gender!",""),"")</f>
        <v/>
      </c>
      <c r="B353" s="21"/>
      <c r="C353" s="21" t="s">
        <v>54</v>
      </c>
      <c r="D353" s="21" t="s">
        <v>54</v>
      </c>
      <c r="E353" s="21" t="s">
        <v>54</v>
      </c>
      <c r="F353" s="21" t="s">
        <v>54</v>
      </c>
      <c r="G353" s="129"/>
      <c r="H353" s="128" t="str">
        <f>IFERROR(VLOOKUP(#REF!,#REF!,6,0),"")</f>
        <v/>
      </c>
      <c r="I353" s="117" t="str">
        <f>IFERROR(IF(#REF!=0,"Wrong Gender!",""),"")</f>
        <v/>
      </c>
      <c r="J353" s="128"/>
      <c r="K353" s="128" t="s">
        <v>54</v>
      </c>
      <c r="L353" s="128" t="s">
        <v>54</v>
      </c>
      <c r="M353" s="128" t="s">
        <v>54</v>
      </c>
      <c r="N353" s="128" t="s">
        <v>54</v>
      </c>
      <c r="O353" s="129"/>
      <c r="P353" s="128" t="str">
        <f>IFERROR(VLOOKUP(#REF!,#REF!,6,0),"")</f>
        <v/>
      </c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5.75" customHeight="1" x14ac:dyDescent="0.2">
      <c r="A354" s="2" t="str">
        <f>IFERROR(IF(#REF!=0,"Wrong Gender!",""),"")</f>
        <v/>
      </c>
      <c r="B354" s="21"/>
      <c r="C354" s="21" t="s">
        <v>54</v>
      </c>
      <c r="D354" s="21" t="s">
        <v>54</v>
      </c>
      <c r="E354" s="21" t="s">
        <v>54</v>
      </c>
      <c r="F354" s="21" t="s">
        <v>54</v>
      </c>
      <c r="G354" s="129"/>
      <c r="H354" s="128" t="str">
        <f>IFERROR(VLOOKUP(#REF!,#REF!,6,0),"")</f>
        <v/>
      </c>
      <c r="I354" s="117" t="str">
        <f>IFERROR(IF(#REF!=0,"Wrong Gender!",""),"")</f>
        <v/>
      </c>
      <c r="J354" s="128"/>
      <c r="K354" s="128" t="s">
        <v>54</v>
      </c>
      <c r="L354" s="128" t="s">
        <v>54</v>
      </c>
      <c r="M354" s="128" t="s">
        <v>54</v>
      </c>
      <c r="N354" s="128" t="s">
        <v>54</v>
      </c>
      <c r="O354" s="129"/>
      <c r="P354" s="128" t="str">
        <f>IFERROR(VLOOKUP(#REF!,#REF!,6,0),"")</f>
        <v/>
      </c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5.75" customHeight="1" x14ac:dyDescent="0.2">
      <c r="A355" s="2" t="str">
        <f>IFERROR(IF(#REF!=0,"Wrong Gender!",""),"")</f>
        <v/>
      </c>
      <c r="B355" s="21"/>
      <c r="C355" s="21" t="s">
        <v>54</v>
      </c>
      <c r="D355" s="21" t="s">
        <v>54</v>
      </c>
      <c r="E355" s="21" t="s">
        <v>54</v>
      </c>
      <c r="F355" s="21" t="s">
        <v>54</v>
      </c>
      <c r="G355" s="129"/>
      <c r="H355" s="128" t="str">
        <f>IFERROR(VLOOKUP(#REF!,#REF!,6,0),"")</f>
        <v/>
      </c>
      <c r="I355" s="117" t="str">
        <f>IFERROR(IF(#REF!=0,"Wrong Gender!",""),"")</f>
        <v/>
      </c>
      <c r="J355" s="128"/>
      <c r="K355" s="128" t="s">
        <v>54</v>
      </c>
      <c r="L355" s="128" t="s">
        <v>54</v>
      </c>
      <c r="M355" s="128" t="s">
        <v>54</v>
      </c>
      <c r="N355" s="128" t="s">
        <v>54</v>
      </c>
      <c r="O355" s="129"/>
      <c r="P355" s="128" t="str">
        <f>IFERROR(VLOOKUP(#REF!,#REF!,6,0),"")</f>
        <v/>
      </c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5.75" customHeight="1" x14ac:dyDescent="0.2">
      <c r="A356" s="2" t="str">
        <f>IFERROR(IF(#REF!=0,"Wrong Gender!",""),"")</f>
        <v/>
      </c>
      <c r="B356" s="21"/>
      <c r="C356" s="21" t="s">
        <v>54</v>
      </c>
      <c r="D356" s="21" t="s">
        <v>54</v>
      </c>
      <c r="E356" s="21" t="s">
        <v>54</v>
      </c>
      <c r="F356" s="21" t="s">
        <v>54</v>
      </c>
      <c r="G356" s="129"/>
      <c r="H356" s="128" t="str">
        <f>IFERROR(VLOOKUP(#REF!,#REF!,6,0),"")</f>
        <v/>
      </c>
      <c r="I356" s="117" t="str">
        <f>IFERROR(IF(#REF!=0,"Wrong Gender!",""),"")</f>
        <v/>
      </c>
      <c r="J356" s="128"/>
      <c r="K356" s="128" t="s">
        <v>54</v>
      </c>
      <c r="L356" s="128" t="s">
        <v>54</v>
      </c>
      <c r="M356" s="128" t="s">
        <v>54</v>
      </c>
      <c r="N356" s="128" t="s">
        <v>54</v>
      </c>
      <c r="O356" s="129"/>
      <c r="P356" s="128" t="str">
        <f>IFERROR(VLOOKUP(#REF!,#REF!,6,0),"")</f>
        <v/>
      </c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5.75" customHeight="1" x14ac:dyDescent="0.2">
      <c r="A357" s="2" t="str">
        <f>IFERROR(IF(#REF!=0,"Wrong Gender!",""),"")</f>
        <v/>
      </c>
      <c r="B357" s="21"/>
      <c r="C357" s="21" t="s">
        <v>54</v>
      </c>
      <c r="D357" s="21" t="s">
        <v>54</v>
      </c>
      <c r="E357" s="21" t="s">
        <v>54</v>
      </c>
      <c r="F357" s="21" t="s">
        <v>54</v>
      </c>
      <c r="G357" s="129"/>
      <c r="H357" s="128" t="str">
        <f>IFERROR(VLOOKUP(#REF!,#REF!,6,0),"")</f>
        <v/>
      </c>
      <c r="I357" s="117" t="str">
        <f>IFERROR(IF(#REF!=0,"Wrong Gender!",""),"")</f>
        <v/>
      </c>
      <c r="J357" s="128"/>
      <c r="K357" s="128" t="s">
        <v>54</v>
      </c>
      <c r="L357" s="128" t="s">
        <v>54</v>
      </c>
      <c r="M357" s="128" t="s">
        <v>54</v>
      </c>
      <c r="N357" s="128" t="s">
        <v>54</v>
      </c>
      <c r="O357" s="129"/>
      <c r="P357" s="128" t="str">
        <f>IFERROR(VLOOKUP(#REF!,#REF!,6,0),"")</f>
        <v/>
      </c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5.75" customHeight="1" x14ac:dyDescent="0.2">
      <c r="A358" s="2" t="str">
        <f>IFERROR(IF(#REF!=0,"Wrong Gender!",""),"")</f>
        <v/>
      </c>
      <c r="B358" s="21"/>
      <c r="C358" s="21" t="s">
        <v>54</v>
      </c>
      <c r="D358" s="21" t="s">
        <v>54</v>
      </c>
      <c r="E358" s="21" t="s">
        <v>54</v>
      </c>
      <c r="F358" s="21" t="s">
        <v>54</v>
      </c>
      <c r="G358" s="129"/>
      <c r="H358" s="128" t="str">
        <f>IFERROR(VLOOKUP(#REF!,#REF!,6,0),"")</f>
        <v/>
      </c>
      <c r="I358" s="117" t="str">
        <f>IFERROR(IF(#REF!=0,"Wrong Gender!",""),"")</f>
        <v/>
      </c>
      <c r="J358" s="128"/>
      <c r="K358" s="128" t="s">
        <v>54</v>
      </c>
      <c r="L358" s="128" t="s">
        <v>54</v>
      </c>
      <c r="M358" s="128" t="s">
        <v>54</v>
      </c>
      <c r="N358" s="128" t="s">
        <v>54</v>
      </c>
      <c r="O358" s="129"/>
      <c r="P358" s="128" t="str">
        <f>IFERROR(VLOOKUP(#REF!,#REF!,6,0),"")</f>
        <v/>
      </c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5.75" customHeight="1" x14ac:dyDescent="0.2">
      <c r="A359" s="2" t="str">
        <f>IFERROR(IF(#REF!=0,"Wrong Gender!",""),"")</f>
        <v/>
      </c>
      <c r="B359" s="21"/>
      <c r="C359" s="21" t="s">
        <v>54</v>
      </c>
      <c r="D359" s="21" t="s">
        <v>54</v>
      </c>
      <c r="E359" s="21" t="s">
        <v>54</v>
      </c>
      <c r="F359" s="21" t="s">
        <v>54</v>
      </c>
      <c r="G359" s="129"/>
      <c r="H359" s="128" t="str">
        <f>IFERROR(VLOOKUP(#REF!,#REF!,6,0),"")</f>
        <v/>
      </c>
      <c r="I359" s="117" t="str">
        <f>IFERROR(IF(#REF!=0,"Wrong Gender!",""),"")</f>
        <v/>
      </c>
      <c r="J359" s="128"/>
      <c r="K359" s="128" t="s">
        <v>54</v>
      </c>
      <c r="L359" s="128" t="s">
        <v>54</v>
      </c>
      <c r="M359" s="128" t="s">
        <v>54</v>
      </c>
      <c r="N359" s="128" t="s">
        <v>54</v>
      </c>
      <c r="O359" s="129"/>
      <c r="P359" s="128" t="str">
        <f>IFERROR(VLOOKUP(#REF!,#REF!,6,0),"")</f>
        <v/>
      </c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5.75" customHeight="1" x14ac:dyDescent="0.2">
      <c r="A360" s="2" t="str">
        <f>IFERROR(IF(#REF!=0,"Wrong Gender!",""),"")</f>
        <v/>
      </c>
      <c r="B360" s="21"/>
      <c r="C360" s="21" t="s">
        <v>54</v>
      </c>
      <c r="D360" s="21" t="s">
        <v>54</v>
      </c>
      <c r="E360" s="21" t="s">
        <v>54</v>
      </c>
      <c r="F360" s="21" t="s">
        <v>54</v>
      </c>
      <c r="G360" s="129"/>
      <c r="H360" s="128" t="str">
        <f>IFERROR(VLOOKUP(#REF!,#REF!,6,0),"")</f>
        <v/>
      </c>
      <c r="I360" s="117" t="str">
        <f>IFERROR(IF(#REF!=0,"Wrong Gender!",""),"")</f>
        <v/>
      </c>
      <c r="J360" s="128"/>
      <c r="K360" s="128" t="s">
        <v>54</v>
      </c>
      <c r="L360" s="128" t="s">
        <v>54</v>
      </c>
      <c r="M360" s="128" t="s">
        <v>54</v>
      </c>
      <c r="N360" s="128" t="s">
        <v>54</v>
      </c>
      <c r="O360" s="129"/>
      <c r="P360" s="128" t="str">
        <f>IFERROR(VLOOKUP(#REF!,#REF!,6,0),"")</f>
        <v/>
      </c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5.75" customHeight="1" x14ac:dyDescent="0.2">
      <c r="A361" s="2" t="str">
        <f>IFERROR(IF(#REF!=0,"Wrong Gender!",""),"")</f>
        <v/>
      </c>
      <c r="B361" s="21"/>
      <c r="C361" s="21" t="s">
        <v>54</v>
      </c>
      <c r="D361" s="21" t="s">
        <v>54</v>
      </c>
      <c r="E361" s="21" t="s">
        <v>54</v>
      </c>
      <c r="F361" s="21" t="s">
        <v>54</v>
      </c>
      <c r="G361" s="129"/>
      <c r="H361" s="128" t="str">
        <f>IFERROR(VLOOKUP(#REF!,#REF!,6,0),"")</f>
        <v/>
      </c>
      <c r="I361" s="117" t="str">
        <f>IFERROR(IF(#REF!=0,"Wrong Gender!",""),"")</f>
        <v/>
      </c>
      <c r="J361" s="128"/>
      <c r="K361" s="128" t="s">
        <v>54</v>
      </c>
      <c r="L361" s="128" t="s">
        <v>54</v>
      </c>
      <c r="M361" s="128" t="s">
        <v>54</v>
      </c>
      <c r="N361" s="128" t="s">
        <v>54</v>
      </c>
      <c r="O361" s="129"/>
      <c r="P361" s="128" t="str">
        <f>IFERROR(VLOOKUP(#REF!,#REF!,6,0),"")</f>
        <v/>
      </c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5.75" customHeight="1" x14ac:dyDescent="0.2">
      <c r="A362" s="2" t="str">
        <f>IFERROR(IF(#REF!=0,"Wrong Gender!",""),"")</f>
        <v/>
      </c>
      <c r="B362" s="21"/>
      <c r="C362" s="21" t="s">
        <v>54</v>
      </c>
      <c r="D362" s="21" t="s">
        <v>54</v>
      </c>
      <c r="E362" s="21" t="s">
        <v>54</v>
      </c>
      <c r="F362" s="21" t="s">
        <v>54</v>
      </c>
      <c r="G362" s="129"/>
      <c r="H362" s="128" t="str">
        <f>IFERROR(VLOOKUP(#REF!,#REF!,6,0),"")</f>
        <v/>
      </c>
      <c r="I362" s="117" t="str">
        <f>IFERROR(IF(#REF!=0,"Wrong Gender!",""),"")</f>
        <v/>
      </c>
      <c r="J362" s="128"/>
      <c r="K362" s="128" t="s">
        <v>54</v>
      </c>
      <c r="L362" s="128" t="s">
        <v>54</v>
      </c>
      <c r="M362" s="128" t="s">
        <v>54</v>
      </c>
      <c r="N362" s="128" t="s">
        <v>54</v>
      </c>
      <c r="O362" s="129"/>
      <c r="P362" s="128" t="str">
        <f>IFERROR(VLOOKUP(#REF!,#REF!,6,0),"")</f>
        <v/>
      </c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5.75" customHeight="1" x14ac:dyDescent="0.2">
      <c r="A363" s="2" t="str">
        <f>IFERROR(IF(#REF!=0,"Wrong Gender!",""),"")</f>
        <v/>
      </c>
      <c r="B363" s="21"/>
      <c r="C363" s="21" t="s">
        <v>54</v>
      </c>
      <c r="D363" s="21" t="s">
        <v>54</v>
      </c>
      <c r="E363" s="21" t="s">
        <v>54</v>
      </c>
      <c r="F363" s="21" t="s">
        <v>54</v>
      </c>
      <c r="G363" s="129"/>
      <c r="H363" s="128" t="str">
        <f>IFERROR(VLOOKUP(#REF!,#REF!,6,0),"")</f>
        <v/>
      </c>
      <c r="I363" s="117" t="str">
        <f>IFERROR(IF(#REF!=0,"Wrong Gender!",""),"")</f>
        <v/>
      </c>
      <c r="J363" s="128"/>
      <c r="K363" s="128" t="s">
        <v>54</v>
      </c>
      <c r="L363" s="128" t="s">
        <v>54</v>
      </c>
      <c r="M363" s="128" t="s">
        <v>54</v>
      </c>
      <c r="N363" s="128" t="s">
        <v>54</v>
      </c>
      <c r="O363" s="129"/>
      <c r="P363" s="128" t="str">
        <f>IFERROR(VLOOKUP(#REF!,#REF!,6,0),"")</f>
        <v/>
      </c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5.75" customHeight="1" x14ac:dyDescent="0.2">
      <c r="A364" s="2" t="str">
        <f>IFERROR(IF(#REF!=0,"Wrong Gender!",""),"")</f>
        <v/>
      </c>
      <c r="B364" s="21"/>
      <c r="C364" s="21" t="s">
        <v>54</v>
      </c>
      <c r="D364" s="21" t="s">
        <v>54</v>
      </c>
      <c r="E364" s="21" t="s">
        <v>54</v>
      </c>
      <c r="F364" s="21" t="s">
        <v>54</v>
      </c>
      <c r="G364" s="129"/>
      <c r="H364" s="128" t="str">
        <f>IFERROR(VLOOKUP(#REF!,#REF!,6,0),"")</f>
        <v/>
      </c>
      <c r="I364" s="117" t="str">
        <f>IFERROR(IF(#REF!=0,"Wrong Gender!",""),"")</f>
        <v/>
      </c>
      <c r="J364" s="128"/>
      <c r="K364" s="128" t="s">
        <v>54</v>
      </c>
      <c r="L364" s="128" t="s">
        <v>54</v>
      </c>
      <c r="M364" s="128" t="s">
        <v>54</v>
      </c>
      <c r="N364" s="128" t="s">
        <v>54</v>
      </c>
      <c r="O364" s="129"/>
      <c r="P364" s="128" t="str">
        <f>IFERROR(VLOOKUP(#REF!,#REF!,6,0),"")</f>
        <v/>
      </c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5.75" customHeight="1" x14ac:dyDescent="0.2">
      <c r="A365" s="2" t="str">
        <f>IFERROR(IF(#REF!=0,"Wrong Gender!",""),"")</f>
        <v/>
      </c>
      <c r="B365" s="21"/>
      <c r="C365" s="21" t="s">
        <v>54</v>
      </c>
      <c r="D365" s="21" t="s">
        <v>54</v>
      </c>
      <c r="E365" s="21" t="s">
        <v>54</v>
      </c>
      <c r="F365" s="21" t="s">
        <v>54</v>
      </c>
      <c r="G365" s="129"/>
      <c r="H365" s="128" t="str">
        <f>IFERROR(VLOOKUP(#REF!,#REF!,6,0),"")</f>
        <v/>
      </c>
      <c r="I365" s="117" t="str">
        <f>IFERROR(IF(#REF!=0,"Wrong Gender!",""),"")</f>
        <v/>
      </c>
      <c r="J365" s="128"/>
      <c r="K365" s="128" t="s">
        <v>54</v>
      </c>
      <c r="L365" s="128" t="s">
        <v>54</v>
      </c>
      <c r="M365" s="128" t="s">
        <v>54</v>
      </c>
      <c r="N365" s="128" t="s">
        <v>54</v>
      </c>
      <c r="O365" s="129"/>
      <c r="P365" s="128" t="str">
        <f>IFERROR(VLOOKUP(#REF!,#REF!,6,0),"")</f>
        <v/>
      </c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5.75" customHeight="1" x14ac:dyDescent="0.2">
      <c r="A366" s="2" t="str">
        <f>IFERROR(IF(#REF!=0,"Wrong Gender!",""),"")</f>
        <v/>
      </c>
      <c r="B366" s="21"/>
      <c r="C366" s="21" t="s">
        <v>54</v>
      </c>
      <c r="D366" s="21" t="s">
        <v>54</v>
      </c>
      <c r="E366" s="21" t="s">
        <v>54</v>
      </c>
      <c r="F366" s="21" t="s">
        <v>54</v>
      </c>
      <c r="G366" s="129"/>
      <c r="H366" s="128" t="str">
        <f>IFERROR(VLOOKUP(#REF!,#REF!,6,0),"")</f>
        <v/>
      </c>
      <c r="I366" s="117" t="str">
        <f>IFERROR(IF(#REF!=0,"Wrong Gender!",""),"")</f>
        <v/>
      </c>
      <c r="J366" s="128"/>
      <c r="K366" s="128" t="s">
        <v>54</v>
      </c>
      <c r="L366" s="128" t="s">
        <v>54</v>
      </c>
      <c r="M366" s="128" t="s">
        <v>54</v>
      </c>
      <c r="N366" s="128" t="s">
        <v>54</v>
      </c>
      <c r="O366" s="129"/>
      <c r="P366" s="128" t="str">
        <f>IFERROR(VLOOKUP(#REF!,#REF!,6,0),"")</f>
        <v/>
      </c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5.75" customHeight="1" x14ac:dyDescent="0.2">
      <c r="A367" s="2" t="str">
        <f>IFERROR(IF(#REF!=0,"Wrong Gender!",""),"")</f>
        <v/>
      </c>
      <c r="B367" s="21"/>
      <c r="C367" s="21" t="s">
        <v>54</v>
      </c>
      <c r="D367" s="21" t="s">
        <v>54</v>
      </c>
      <c r="E367" s="21" t="s">
        <v>54</v>
      </c>
      <c r="F367" s="21" t="s">
        <v>54</v>
      </c>
      <c r="G367" s="129"/>
      <c r="H367" s="128" t="str">
        <f>IFERROR(VLOOKUP(#REF!,#REF!,6,0),"")</f>
        <v/>
      </c>
      <c r="I367" s="117" t="str">
        <f>IFERROR(IF(#REF!=0,"Wrong Gender!",""),"")</f>
        <v/>
      </c>
      <c r="J367" s="128"/>
      <c r="K367" s="128" t="s">
        <v>54</v>
      </c>
      <c r="L367" s="128" t="s">
        <v>54</v>
      </c>
      <c r="M367" s="128" t="s">
        <v>54</v>
      </c>
      <c r="N367" s="128" t="s">
        <v>54</v>
      </c>
      <c r="O367" s="129"/>
      <c r="P367" s="128" t="str">
        <f>IFERROR(VLOOKUP(#REF!,#REF!,6,0),"")</f>
        <v/>
      </c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5.75" customHeight="1" x14ac:dyDescent="0.2">
      <c r="A368" s="2" t="str">
        <f>IFERROR(IF(#REF!=0,"Wrong Gender!",""),"")</f>
        <v/>
      </c>
      <c r="B368" s="21"/>
      <c r="C368" s="21" t="s">
        <v>54</v>
      </c>
      <c r="D368" s="21" t="s">
        <v>54</v>
      </c>
      <c r="E368" s="21" t="s">
        <v>54</v>
      </c>
      <c r="F368" s="21" t="s">
        <v>54</v>
      </c>
      <c r="G368" s="129"/>
      <c r="H368" s="128" t="str">
        <f>IFERROR(VLOOKUP(#REF!,#REF!,6,0),"")</f>
        <v/>
      </c>
      <c r="I368" s="117" t="str">
        <f>IFERROR(IF(#REF!=0,"Wrong Gender!",""),"")</f>
        <v/>
      </c>
      <c r="J368" s="128"/>
      <c r="K368" s="128" t="s">
        <v>54</v>
      </c>
      <c r="L368" s="128" t="s">
        <v>54</v>
      </c>
      <c r="M368" s="128" t="s">
        <v>54</v>
      </c>
      <c r="N368" s="128" t="s">
        <v>54</v>
      </c>
      <c r="O368" s="129"/>
      <c r="P368" s="128" t="str">
        <f>IFERROR(VLOOKUP(#REF!,#REF!,6,0),"")</f>
        <v/>
      </c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5.75" customHeight="1" x14ac:dyDescent="0.2">
      <c r="A369" s="2" t="str">
        <f>IFERROR(IF(#REF!=0,"Wrong Gender!",""),"")</f>
        <v/>
      </c>
      <c r="B369" s="21"/>
      <c r="C369" s="21" t="s">
        <v>54</v>
      </c>
      <c r="D369" s="21" t="s">
        <v>54</v>
      </c>
      <c r="E369" s="21" t="s">
        <v>54</v>
      </c>
      <c r="F369" s="21" t="s">
        <v>54</v>
      </c>
      <c r="G369" s="129"/>
      <c r="H369" s="128" t="str">
        <f>IFERROR(VLOOKUP(#REF!,#REF!,6,0),"")</f>
        <v/>
      </c>
      <c r="I369" s="117" t="str">
        <f>IFERROR(IF(#REF!=0,"Wrong Gender!",""),"")</f>
        <v/>
      </c>
      <c r="J369" s="128"/>
      <c r="K369" s="128" t="s">
        <v>54</v>
      </c>
      <c r="L369" s="128" t="s">
        <v>54</v>
      </c>
      <c r="M369" s="128" t="s">
        <v>54</v>
      </c>
      <c r="N369" s="128" t="s">
        <v>54</v>
      </c>
      <c r="O369" s="129"/>
      <c r="P369" s="128" t="str">
        <f>IFERROR(VLOOKUP(#REF!,#REF!,6,0),"")</f>
        <v/>
      </c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5.75" customHeight="1" x14ac:dyDescent="0.2">
      <c r="A370" s="2" t="str">
        <f>IFERROR(IF(#REF!=0,"Wrong Gender!",""),"")</f>
        <v/>
      </c>
      <c r="B370" s="21"/>
      <c r="C370" s="21" t="s">
        <v>54</v>
      </c>
      <c r="D370" s="21" t="s">
        <v>54</v>
      </c>
      <c r="E370" s="21" t="s">
        <v>54</v>
      </c>
      <c r="F370" s="21" t="s">
        <v>54</v>
      </c>
      <c r="G370" s="129"/>
      <c r="H370" s="128" t="str">
        <f>IFERROR(VLOOKUP(#REF!,#REF!,6,0),"")</f>
        <v/>
      </c>
      <c r="I370" s="117" t="str">
        <f>IFERROR(IF(#REF!=0,"Wrong Gender!",""),"")</f>
        <v/>
      </c>
      <c r="J370" s="128"/>
      <c r="K370" s="128" t="s">
        <v>54</v>
      </c>
      <c r="L370" s="128" t="s">
        <v>54</v>
      </c>
      <c r="M370" s="128" t="s">
        <v>54</v>
      </c>
      <c r="N370" s="128" t="s">
        <v>54</v>
      </c>
      <c r="O370" s="129"/>
      <c r="P370" s="128" t="str">
        <f>IFERROR(VLOOKUP(#REF!,#REF!,6,0),"")</f>
        <v/>
      </c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5.75" customHeight="1" x14ac:dyDescent="0.2">
      <c r="A371" s="2" t="str">
        <f>IFERROR(IF(#REF!=0,"Wrong Gender!",""),"")</f>
        <v/>
      </c>
      <c r="B371" s="21"/>
      <c r="C371" s="21" t="s">
        <v>54</v>
      </c>
      <c r="D371" s="21" t="s">
        <v>54</v>
      </c>
      <c r="E371" s="21" t="s">
        <v>54</v>
      </c>
      <c r="F371" s="21" t="s">
        <v>54</v>
      </c>
      <c r="G371" s="129"/>
      <c r="H371" s="128" t="str">
        <f>IFERROR(VLOOKUP(#REF!,#REF!,6,0),"")</f>
        <v/>
      </c>
      <c r="I371" s="117" t="str">
        <f>IFERROR(IF(#REF!=0,"Wrong Gender!",""),"")</f>
        <v/>
      </c>
      <c r="J371" s="128"/>
      <c r="K371" s="128" t="s">
        <v>54</v>
      </c>
      <c r="L371" s="128" t="s">
        <v>54</v>
      </c>
      <c r="M371" s="128" t="s">
        <v>54</v>
      </c>
      <c r="N371" s="128" t="s">
        <v>54</v>
      </c>
      <c r="O371" s="129"/>
      <c r="P371" s="128" t="str">
        <f>IFERROR(VLOOKUP(#REF!,#REF!,6,0),"")</f>
        <v/>
      </c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5.75" customHeight="1" x14ac:dyDescent="0.2">
      <c r="A372" s="2" t="str">
        <f>IFERROR(IF(#REF!=0,"Wrong Gender!",""),"")</f>
        <v/>
      </c>
      <c r="B372" s="21"/>
      <c r="C372" s="21" t="s">
        <v>54</v>
      </c>
      <c r="D372" s="21" t="s">
        <v>54</v>
      </c>
      <c r="E372" s="21" t="s">
        <v>54</v>
      </c>
      <c r="F372" s="21" t="s">
        <v>54</v>
      </c>
      <c r="G372" s="129"/>
      <c r="H372" s="128" t="str">
        <f>IFERROR(VLOOKUP(#REF!,#REF!,6,0),"")</f>
        <v/>
      </c>
      <c r="I372" s="117" t="str">
        <f>IFERROR(IF(#REF!=0,"Wrong Gender!",""),"")</f>
        <v/>
      </c>
      <c r="J372" s="128"/>
      <c r="K372" s="128" t="s">
        <v>54</v>
      </c>
      <c r="L372" s="128" t="s">
        <v>54</v>
      </c>
      <c r="M372" s="128" t="s">
        <v>54</v>
      </c>
      <c r="N372" s="128" t="s">
        <v>54</v>
      </c>
      <c r="O372" s="129"/>
      <c r="P372" s="128" t="str">
        <f>IFERROR(VLOOKUP(#REF!,#REF!,6,0),"")</f>
        <v/>
      </c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5.75" customHeight="1" x14ac:dyDescent="0.2">
      <c r="A373" s="2" t="str">
        <f>IFERROR(IF(#REF!=0,"Wrong Gender!",""),"")</f>
        <v/>
      </c>
      <c r="B373" s="21"/>
      <c r="C373" s="21" t="s">
        <v>54</v>
      </c>
      <c r="D373" s="21" t="s">
        <v>54</v>
      </c>
      <c r="E373" s="21" t="s">
        <v>54</v>
      </c>
      <c r="F373" s="21" t="s">
        <v>54</v>
      </c>
      <c r="G373" s="129"/>
      <c r="H373" s="128" t="str">
        <f>IFERROR(VLOOKUP(#REF!,#REF!,6,0),"")</f>
        <v/>
      </c>
      <c r="I373" s="117" t="str">
        <f>IFERROR(IF(#REF!=0,"Wrong Gender!",""),"")</f>
        <v/>
      </c>
      <c r="J373" s="128"/>
      <c r="K373" s="128" t="s">
        <v>54</v>
      </c>
      <c r="L373" s="128" t="s">
        <v>54</v>
      </c>
      <c r="M373" s="128" t="s">
        <v>54</v>
      </c>
      <c r="N373" s="128" t="s">
        <v>54</v>
      </c>
      <c r="O373" s="129"/>
      <c r="P373" s="128" t="str">
        <f>IFERROR(VLOOKUP(#REF!,#REF!,6,0),"")</f>
        <v/>
      </c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5.75" customHeight="1" x14ac:dyDescent="0.2">
      <c r="A374" s="2" t="str">
        <f>IFERROR(IF(#REF!=0,"Wrong Gender!",""),"")</f>
        <v/>
      </c>
      <c r="B374" s="21"/>
      <c r="C374" s="21" t="s">
        <v>54</v>
      </c>
      <c r="D374" s="21" t="s">
        <v>54</v>
      </c>
      <c r="E374" s="21" t="s">
        <v>54</v>
      </c>
      <c r="F374" s="21" t="s">
        <v>54</v>
      </c>
      <c r="G374" s="129"/>
      <c r="H374" s="128" t="str">
        <f>IFERROR(VLOOKUP(#REF!,#REF!,6,0),"")</f>
        <v/>
      </c>
      <c r="I374" s="117" t="str">
        <f>IFERROR(IF(#REF!=0,"Wrong Gender!",""),"")</f>
        <v/>
      </c>
      <c r="J374" s="128"/>
      <c r="K374" s="128" t="s">
        <v>54</v>
      </c>
      <c r="L374" s="128" t="s">
        <v>54</v>
      </c>
      <c r="M374" s="128" t="s">
        <v>54</v>
      </c>
      <c r="N374" s="128" t="s">
        <v>54</v>
      </c>
      <c r="O374" s="129"/>
      <c r="P374" s="128" t="str">
        <f>IFERROR(VLOOKUP(#REF!,#REF!,6,0),"")</f>
        <v/>
      </c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5.75" customHeight="1" x14ac:dyDescent="0.2">
      <c r="A375" s="2" t="str">
        <f>IFERROR(IF(#REF!=0,"Wrong Gender!",""),"")</f>
        <v/>
      </c>
      <c r="B375" s="21"/>
      <c r="C375" s="21" t="s">
        <v>54</v>
      </c>
      <c r="D375" s="21" t="s">
        <v>54</v>
      </c>
      <c r="E375" s="21" t="s">
        <v>54</v>
      </c>
      <c r="F375" s="21" t="s">
        <v>54</v>
      </c>
      <c r="G375" s="129"/>
      <c r="H375" s="128" t="str">
        <f>IFERROR(VLOOKUP(#REF!,#REF!,6,0),"")</f>
        <v/>
      </c>
      <c r="I375" s="117" t="str">
        <f>IFERROR(IF(#REF!=0,"Wrong Gender!",""),"")</f>
        <v/>
      </c>
      <c r="J375" s="128"/>
      <c r="K375" s="128" t="s">
        <v>54</v>
      </c>
      <c r="L375" s="128" t="s">
        <v>54</v>
      </c>
      <c r="M375" s="128" t="s">
        <v>54</v>
      </c>
      <c r="N375" s="128" t="s">
        <v>54</v>
      </c>
      <c r="O375" s="129"/>
      <c r="P375" s="128" t="str">
        <f>IFERROR(VLOOKUP(#REF!,#REF!,6,0),"")</f>
        <v/>
      </c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5.75" customHeight="1" x14ac:dyDescent="0.2">
      <c r="A376" s="2" t="str">
        <f>IFERROR(IF(#REF!=0,"Wrong Gender!",""),"")</f>
        <v/>
      </c>
      <c r="B376" s="21"/>
      <c r="C376" s="21" t="s">
        <v>54</v>
      </c>
      <c r="D376" s="21" t="s">
        <v>54</v>
      </c>
      <c r="E376" s="21" t="s">
        <v>54</v>
      </c>
      <c r="F376" s="21" t="s">
        <v>54</v>
      </c>
      <c r="G376" s="129"/>
      <c r="H376" s="128" t="str">
        <f>IFERROR(VLOOKUP(#REF!,#REF!,6,0),"")</f>
        <v/>
      </c>
      <c r="I376" s="117" t="str">
        <f>IFERROR(IF(#REF!=0,"Wrong Gender!",""),"")</f>
        <v/>
      </c>
      <c r="J376" s="128"/>
      <c r="K376" s="128" t="s">
        <v>54</v>
      </c>
      <c r="L376" s="128" t="s">
        <v>54</v>
      </c>
      <c r="M376" s="128" t="s">
        <v>54</v>
      </c>
      <c r="N376" s="128" t="s">
        <v>54</v>
      </c>
      <c r="O376" s="129"/>
      <c r="P376" s="128" t="str">
        <f>IFERROR(VLOOKUP(#REF!,#REF!,6,0),"")</f>
        <v/>
      </c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5.75" customHeight="1" x14ac:dyDescent="0.2">
      <c r="A377" s="2" t="str">
        <f>IFERROR(IF(#REF!=0,"Wrong Gender!",""),"")</f>
        <v/>
      </c>
      <c r="B377" s="21"/>
      <c r="C377" s="21" t="s">
        <v>54</v>
      </c>
      <c r="D377" s="21" t="s">
        <v>54</v>
      </c>
      <c r="E377" s="21" t="s">
        <v>54</v>
      </c>
      <c r="F377" s="21" t="s">
        <v>54</v>
      </c>
      <c r="G377" s="129"/>
      <c r="H377" s="128" t="str">
        <f>IFERROR(VLOOKUP(#REF!,#REF!,6,0),"")</f>
        <v/>
      </c>
      <c r="I377" s="117" t="str">
        <f>IFERROR(IF(#REF!=0,"Wrong Gender!",""),"")</f>
        <v/>
      </c>
      <c r="J377" s="128"/>
      <c r="K377" s="128" t="s">
        <v>54</v>
      </c>
      <c r="L377" s="128" t="s">
        <v>54</v>
      </c>
      <c r="M377" s="128" t="s">
        <v>54</v>
      </c>
      <c r="N377" s="128" t="s">
        <v>54</v>
      </c>
      <c r="O377" s="129"/>
      <c r="P377" s="128" t="str">
        <f>IFERROR(VLOOKUP(#REF!,#REF!,6,0),"")</f>
        <v/>
      </c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5.75" customHeight="1" x14ac:dyDescent="0.2">
      <c r="A378" s="2" t="str">
        <f>IFERROR(IF(#REF!=0,"Wrong Gender!",""),"")</f>
        <v/>
      </c>
      <c r="B378" s="21"/>
      <c r="C378" s="21" t="s">
        <v>54</v>
      </c>
      <c r="D378" s="21" t="s">
        <v>54</v>
      </c>
      <c r="E378" s="21" t="s">
        <v>54</v>
      </c>
      <c r="F378" s="21" t="s">
        <v>54</v>
      </c>
      <c r="G378" s="129"/>
      <c r="H378" s="128" t="str">
        <f>IFERROR(VLOOKUP(#REF!,#REF!,6,0),"")</f>
        <v/>
      </c>
      <c r="I378" s="117" t="str">
        <f>IFERROR(IF(#REF!=0,"Wrong Gender!",""),"")</f>
        <v/>
      </c>
      <c r="J378" s="128"/>
      <c r="K378" s="128" t="s">
        <v>54</v>
      </c>
      <c r="L378" s="128" t="s">
        <v>54</v>
      </c>
      <c r="M378" s="128" t="s">
        <v>54</v>
      </c>
      <c r="N378" s="128" t="s">
        <v>54</v>
      </c>
      <c r="O378" s="129"/>
      <c r="P378" s="128" t="str">
        <f>IFERROR(VLOOKUP(#REF!,#REF!,6,0),"")</f>
        <v/>
      </c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5.75" customHeight="1" x14ac:dyDescent="0.2">
      <c r="A379" s="2" t="str">
        <f>IFERROR(IF(#REF!=0,"Wrong Gender!",""),"")</f>
        <v/>
      </c>
      <c r="B379" s="21"/>
      <c r="C379" s="21" t="s">
        <v>54</v>
      </c>
      <c r="D379" s="21" t="s">
        <v>54</v>
      </c>
      <c r="E379" s="21" t="s">
        <v>54</v>
      </c>
      <c r="F379" s="21" t="s">
        <v>54</v>
      </c>
      <c r="G379" s="129"/>
      <c r="H379" s="128" t="str">
        <f>IFERROR(VLOOKUP(#REF!,#REF!,6,0),"")</f>
        <v/>
      </c>
      <c r="I379" s="117" t="str">
        <f>IFERROR(IF(#REF!=0,"Wrong Gender!",""),"")</f>
        <v/>
      </c>
      <c r="J379" s="128"/>
      <c r="K379" s="128" t="s">
        <v>54</v>
      </c>
      <c r="L379" s="128" t="s">
        <v>54</v>
      </c>
      <c r="M379" s="128" t="s">
        <v>54</v>
      </c>
      <c r="N379" s="128" t="s">
        <v>54</v>
      </c>
      <c r="O379" s="129"/>
      <c r="P379" s="128" t="str">
        <f>IFERROR(VLOOKUP(#REF!,#REF!,6,0),"")</f>
        <v/>
      </c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5.75" customHeight="1" x14ac:dyDescent="0.2">
      <c r="A380" s="2" t="str">
        <f>IFERROR(IF(#REF!=0,"Wrong Gender!",""),"")</f>
        <v/>
      </c>
      <c r="B380" s="21"/>
      <c r="C380" s="21" t="s">
        <v>54</v>
      </c>
      <c r="D380" s="21" t="s">
        <v>54</v>
      </c>
      <c r="E380" s="21" t="s">
        <v>54</v>
      </c>
      <c r="F380" s="21" t="s">
        <v>54</v>
      </c>
      <c r="G380" s="129"/>
      <c r="H380" s="128" t="str">
        <f>IFERROR(VLOOKUP(#REF!,#REF!,6,0),"")</f>
        <v/>
      </c>
      <c r="I380" s="117" t="str">
        <f>IFERROR(IF(#REF!=0,"Wrong Gender!",""),"")</f>
        <v/>
      </c>
      <c r="J380" s="128"/>
      <c r="K380" s="128" t="s">
        <v>54</v>
      </c>
      <c r="L380" s="128" t="s">
        <v>54</v>
      </c>
      <c r="M380" s="128" t="s">
        <v>54</v>
      </c>
      <c r="N380" s="128" t="s">
        <v>54</v>
      </c>
      <c r="O380" s="129"/>
      <c r="P380" s="128" t="str">
        <f>IFERROR(VLOOKUP(#REF!,#REF!,6,0),"")</f>
        <v/>
      </c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5.75" customHeight="1" x14ac:dyDescent="0.2">
      <c r="A381" s="2" t="str">
        <f>IFERROR(IF(#REF!=0,"Wrong Gender!",""),"")</f>
        <v/>
      </c>
      <c r="B381" s="21"/>
      <c r="C381" s="21" t="s">
        <v>54</v>
      </c>
      <c r="D381" s="21" t="s">
        <v>54</v>
      </c>
      <c r="E381" s="21" t="s">
        <v>54</v>
      </c>
      <c r="F381" s="21" t="s">
        <v>54</v>
      </c>
      <c r="G381" s="129"/>
      <c r="H381" s="128" t="str">
        <f>IFERROR(VLOOKUP(#REF!,#REF!,6,0),"")</f>
        <v/>
      </c>
      <c r="I381" s="117" t="str">
        <f>IFERROR(IF(#REF!=0,"Wrong Gender!",""),"")</f>
        <v/>
      </c>
      <c r="J381" s="128"/>
      <c r="K381" s="128" t="s">
        <v>54</v>
      </c>
      <c r="L381" s="128" t="s">
        <v>54</v>
      </c>
      <c r="M381" s="128" t="s">
        <v>54</v>
      </c>
      <c r="N381" s="128" t="s">
        <v>54</v>
      </c>
      <c r="O381" s="129"/>
      <c r="P381" s="128" t="str">
        <f>IFERROR(VLOOKUP(#REF!,#REF!,6,0),"")</f>
        <v/>
      </c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5.75" customHeight="1" x14ac:dyDescent="0.2">
      <c r="A382" s="2" t="str">
        <f>IFERROR(IF(#REF!=0,"Wrong Gender!",""),"")</f>
        <v/>
      </c>
      <c r="B382" s="21"/>
      <c r="C382" s="21" t="s">
        <v>54</v>
      </c>
      <c r="D382" s="21" t="s">
        <v>54</v>
      </c>
      <c r="E382" s="21" t="s">
        <v>54</v>
      </c>
      <c r="F382" s="21" t="s">
        <v>54</v>
      </c>
      <c r="G382" s="129"/>
      <c r="H382" s="128" t="str">
        <f>IFERROR(VLOOKUP(#REF!,#REF!,6,0),"")</f>
        <v/>
      </c>
      <c r="I382" s="117" t="str">
        <f>IFERROR(IF(#REF!=0,"Wrong Gender!",""),"")</f>
        <v/>
      </c>
      <c r="J382" s="128"/>
      <c r="K382" s="128" t="s">
        <v>54</v>
      </c>
      <c r="L382" s="128" t="s">
        <v>54</v>
      </c>
      <c r="M382" s="128" t="s">
        <v>54</v>
      </c>
      <c r="N382" s="128" t="s">
        <v>54</v>
      </c>
      <c r="O382" s="129"/>
      <c r="P382" s="128" t="str">
        <f>IFERROR(VLOOKUP(#REF!,#REF!,6,0),"")</f>
        <v/>
      </c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5.75" customHeight="1" x14ac:dyDescent="0.2">
      <c r="A383" s="2" t="str">
        <f>IFERROR(IF(#REF!=0,"Wrong Gender!",""),"")</f>
        <v/>
      </c>
      <c r="B383" s="21"/>
      <c r="C383" s="21" t="s">
        <v>54</v>
      </c>
      <c r="D383" s="21" t="s">
        <v>54</v>
      </c>
      <c r="E383" s="21" t="s">
        <v>54</v>
      </c>
      <c r="F383" s="21" t="s">
        <v>54</v>
      </c>
      <c r="G383" s="129"/>
      <c r="H383" s="128" t="str">
        <f>IFERROR(VLOOKUP(#REF!,#REF!,6,0),"")</f>
        <v/>
      </c>
      <c r="I383" s="117" t="str">
        <f>IFERROR(IF(#REF!=0,"Wrong Gender!",""),"")</f>
        <v/>
      </c>
      <c r="J383" s="128"/>
      <c r="K383" s="128" t="s">
        <v>54</v>
      </c>
      <c r="L383" s="128" t="s">
        <v>54</v>
      </c>
      <c r="M383" s="128" t="s">
        <v>54</v>
      </c>
      <c r="N383" s="128" t="s">
        <v>54</v>
      </c>
      <c r="O383" s="129"/>
      <c r="P383" s="128" t="str">
        <f>IFERROR(VLOOKUP(#REF!,#REF!,6,0),"")</f>
        <v/>
      </c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5.75" customHeight="1" x14ac:dyDescent="0.2">
      <c r="A384" s="2" t="str">
        <f>IFERROR(IF(#REF!=0,"Wrong Gender!",""),"")</f>
        <v/>
      </c>
      <c r="B384" s="21"/>
      <c r="C384" s="21" t="s">
        <v>54</v>
      </c>
      <c r="D384" s="21" t="s">
        <v>54</v>
      </c>
      <c r="E384" s="21" t="s">
        <v>54</v>
      </c>
      <c r="F384" s="21" t="s">
        <v>54</v>
      </c>
      <c r="G384" s="129"/>
      <c r="H384" s="128" t="str">
        <f>IFERROR(VLOOKUP(#REF!,#REF!,6,0),"")</f>
        <v/>
      </c>
      <c r="I384" s="117" t="str">
        <f>IFERROR(IF(#REF!=0,"Wrong Gender!",""),"")</f>
        <v/>
      </c>
      <c r="J384" s="128"/>
      <c r="K384" s="128" t="s">
        <v>54</v>
      </c>
      <c r="L384" s="128" t="s">
        <v>54</v>
      </c>
      <c r="M384" s="128" t="s">
        <v>54</v>
      </c>
      <c r="N384" s="128" t="s">
        <v>54</v>
      </c>
      <c r="O384" s="129"/>
      <c r="P384" s="128" t="str">
        <f>IFERROR(VLOOKUP(#REF!,#REF!,6,0),"")</f>
        <v/>
      </c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5.75" customHeight="1" x14ac:dyDescent="0.2">
      <c r="A385" s="2" t="str">
        <f>IFERROR(IF(#REF!=0,"Wrong Gender!",""),"")</f>
        <v/>
      </c>
      <c r="B385" s="21"/>
      <c r="C385" s="21" t="s">
        <v>54</v>
      </c>
      <c r="D385" s="21" t="s">
        <v>54</v>
      </c>
      <c r="E385" s="21" t="s">
        <v>54</v>
      </c>
      <c r="F385" s="21" t="s">
        <v>54</v>
      </c>
      <c r="G385" s="129"/>
      <c r="H385" s="128" t="str">
        <f>IFERROR(VLOOKUP(#REF!,#REF!,6,0),"")</f>
        <v/>
      </c>
      <c r="I385" s="117" t="str">
        <f>IFERROR(IF(#REF!=0,"Wrong Gender!",""),"")</f>
        <v/>
      </c>
      <c r="J385" s="128"/>
      <c r="K385" s="128" t="s">
        <v>54</v>
      </c>
      <c r="L385" s="128" t="s">
        <v>54</v>
      </c>
      <c r="M385" s="128" t="s">
        <v>54</v>
      </c>
      <c r="N385" s="128" t="s">
        <v>54</v>
      </c>
      <c r="O385" s="129"/>
      <c r="P385" s="128" t="str">
        <f>IFERROR(VLOOKUP(#REF!,#REF!,6,0),"")</f>
        <v/>
      </c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5.75" customHeight="1" x14ac:dyDescent="0.2">
      <c r="A386" s="2" t="str">
        <f>IFERROR(IF(#REF!=0,"Wrong Gender!",""),"")</f>
        <v/>
      </c>
      <c r="B386" s="21"/>
      <c r="C386" s="21" t="s">
        <v>54</v>
      </c>
      <c r="D386" s="21" t="s">
        <v>54</v>
      </c>
      <c r="E386" s="21" t="s">
        <v>54</v>
      </c>
      <c r="F386" s="21" t="s">
        <v>54</v>
      </c>
      <c r="G386" s="129"/>
      <c r="H386" s="128" t="str">
        <f>IFERROR(VLOOKUP(#REF!,#REF!,6,0),"")</f>
        <v/>
      </c>
      <c r="I386" s="117" t="str">
        <f>IFERROR(IF(#REF!=0,"Wrong Gender!",""),"")</f>
        <v/>
      </c>
      <c r="J386" s="128"/>
      <c r="K386" s="128" t="s">
        <v>54</v>
      </c>
      <c r="L386" s="128" t="s">
        <v>54</v>
      </c>
      <c r="M386" s="128" t="s">
        <v>54</v>
      </c>
      <c r="N386" s="128" t="s">
        <v>54</v>
      </c>
      <c r="O386" s="129"/>
      <c r="P386" s="128" t="str">
        <f>IFERROR(VLOOKUP(#REF!,#REF!,6,0),"")</f>
        <v/>
      </c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5.75" customHeight="1" x14ac:dyDescent="0.2">
      <c r="A387" s="2" t="str">
        <f>IFERROR(IF(#REF!=0,"Wrong Gender!",""),"")</f>
        <v/>
      </c>
      <c r="B387" s="21"/>
      <c r="C387" s="21" t="s">
        <v>54</v>
      </c>
      <c r="D387" s="21" t="s">
        <v>54</v>
      </c>
      <c r="E387" s="21" t="s">
        <v>54</v>
      </c>
      <c r="F387" s="21" t="s">
        <v>54</v>
      </c>
      <c r="G387" s="129"/>
      <c r="H387" s="128" t="str">
        <f>IFERROR(VLOOKUP(#REF!,#REF!,6,0),"")</f>
        <v/>
      </c>
      <c r="I387" s="117" t="str">
        <f>IFERROR(IF(#REF!=0,"Wrong Gender!",""),"")</f>
        <v/>
      </c>
      <c r="J387" s="128"/>
      <c r="K387" s="128" t="s">
        <v>54</v>
      </c>
      <c r="L387" s="128" t="s">
        <v>54</v>
      </c>
      <c r="M387" s="128" t="s">
        <v>54</v>
      </c>
      <c r="N387" s="128" t="s">
        <v>54</v>
      </c>
      <c r="O387" s="129"/>
      <c r="P387" s="128" t="str">
        <f>IFERROR(VLOOKUP(#REF!,#REF!,6,0),"")</f>
        <v/>
      </c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5.75" customHeight="1" x14ac:dyDescent="0.2">
      <c r="A388" s="2" t="str">
        <f>IFERROR(IF(#REF!=0,"Wrong Gender!",""),"")</f>
        <v/>
      </c>
      <c r="B388" s="21"/>
      <c r="C388" s="21" t="s">
        <v>54</v>
      </c>
      <c r="D388" s="21" t="s">
        <v>54</v>
      </c>
      <c r="E388" s="21" t="s">
        <v>54</v>
      </c>
      <c r="F388" s="21" t="s">
        <v>54</v>
      </c>
      <c r="G388" s="129"/>
      <c r="H388" s="128" t="str">
        <f>IFERROR(VLOOKUP(#REF!,#REF!,6,0),"")</f>
        <v/>
      </c>
      <c r="I388" s="117" t="str">
        <f>IFERROR(IF(#REF!=0,"Wrong Gender!",""),"")</f>
        <v/>
      </c>
      <c r="J388" s="128"/>
      <c r="K388" s="128" t="s">
        <v>54</v>
      </c>
      <c r="L388" s="128" t="s">
        <v>54</v>
      </c>
      <c r="M388" s="128" t="s">
        <v>54</v>
      </c>
      <c r="N388" s="128" t="s">
        <v>54</v>
      </c>
      <c r="O388" s="129"/>
      <c r="P388" s="128" t="str">
        <f>IFERROR(VLOOKUP(#REF!,#REF!,6,0),"")</f>
        <v/>
      </c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5.75" customHeight="1" x14ac:dyDescent="0.2">
      <c r="A389" s="2" t="str">
        <f>IFERROR(IF(#REF!=0,"Wrong Gender!",""),"")</f>
        <v/>
      </c>
      <c r="B389" s="21"/>
      <c r="C389" s="21" t="s">
        <v>54</v>
      </c>
      <c r="D389" s="21" t="s">
        <v>54</v>
      </c>
      <c r="E389" s="21" t="s">
        <v>54</v>
      </c>
      <c r="F389" s="21" t="s">
        <v>54</v>
      </c>
      <c r="G389" s="129"/>
      <c r="H389" s="128" t="str">
        <f>IFERROR(VLOOKUP(#REF!,#REF!,6,0),"")</f>
        <v/>
      </c>
      <c r="I389" s="117" t="str">
        <f>IFERROR(IF(#REF!=0,"Wrong Gender!",""),"")</f>
        <v/>
      </c>
      <c r="J389" s="128"/>
      <c r="K389" s="128" t="s">
        <v>54</v>
      </c>
      <c r="L389" s="128" t="s">
        <v>54</v>
      </c>
      <c r="M389" s="128" t="s">
        <v>54</v>
      </c>
      <c r="N389" s="128" t="s">
        <v>54</v>
      </c>
      <c r="O389" s="129"/>
      <c r="P389" s="128" t="str">
        <f>IFERROR(VLOOKUP(#REF!,#REF!,6,0),"")</f>
        <v/>
      </c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5.75" customHeight="1" x14ac:dyDescent="0.2">
      <c r="A390" s="2" t="str">
        <f>IFERROR(IF(#REF!=0,"Wrong Gender!",""),"")</f>
        <v/>
      </c>
      <c r="B390" s="21"/>
      <c r="C390" s="21" t="s">
        <v>54</v>
      </c>
      <c r="D390" s="21" t="s">
        <v>54</v>
      </c>
      <c r="E390" s="21" t="s">
        <v>54</v>
      </c>
      <c r="F390" s="21" t="s">
        <v>54</v>
      </c>
      <c r="G390" s="129"/>
      <c r="H390" s="128" t="str">
        <f>IFERROR(VLOOKUP(#REF!,#REF!,6,0),"")</f>
        <v/>
      </c>
      <c r="I390" s="117" t="str">
        <f>IFERROR(IF(#REF!=0,"Wrong Gender!",""),"")</f>
        <v/>
      </c>
      <c r="J390" s="128"/>
      <c r="K390" s="128" t="s">
        <v>54</v>
      </c>
      <c r="L390" s="128" t="s">
        <v>54</v>
      </c>
      <c r="M390" s="128" t="s">
        <v>54</v>
      </c>
      <c r="N390" s="128" t="s">
        <v>54</v>
      </c>
      <c r="O390" s="129"/>
      <c r="P390" s="128" t="str">
        <f>IFERROR(VLOOKUP(#REF!,#REF!,6,0),"")</f>
        <v/>
      </c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5.75" customHeight="1" x14ac:dyDescent="0.2">
      <c r="A391" s="2" t="str">
        <f>IFERROR(IF(#REF!=0,"Wrong Gender!",""),"")</f>
        <v/>
      </c>
      <c r="B391" s="21"/>
      <c r="C391" s="21" t="s">
        <v>54</v>
      </c>
      <c r="D391" s="21" t="s">
        <v>54</v>
      </c>
      <c r="E391" s="21" t="s">
        <v>54</v>
      </c>
      <c r="F391" s="21" t="s">
        <v>54</v>
      </c>
      <c r="G391" s="129"/>
      <c r="H391" s="128" t="str">
        <f>IFERROR(VLOOKUP(#REF!,#REF!,6,0),"")</f>
        <v/>
      </c>
      <c r="I391" s="117" t="str">
        <f>IFERROR(IF(#REF!=0,"Wrong Gender!",""),"")</f>
        <v/>
      </c>
      <c r="J391" s="128"/>
      <c r="K391" s="128" t="s">
        <v>54</v>
      </c>
      <c r="L391" s="128" t="s">
        <v>54</v>
      </c>
      <c r="M391" s="128" t="s">
        <v>54</v>
      </c>
      <c r="N391" s="128" t="s">
        <v>54</v>
      </c>
      <c r="O391" s="129"/>
      <c r="P391" s="128" t="str">
        <f>IFERROR(VLOOKUP(#REF!,#REF!,6,0),"")</f>
        <v/>
      </c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5.75" customHeight="1" x14ac:dyDescent="0.2">
      <c r="A392" s="2" t="str">
        <f>IFERROR(IF(#REF!=0,"Wrong Gender!",""),"")</f>
        <v/>
      </c>
      <c r="B392" s="21"/>
      <c r="C392" s="21" t="s">
        <v>54</v>
      </c>
      <c r="D392" s="21" t="s">
        <v>54</v>
      </c>
      <c r="E392" s="21" t="s">
        <v>54</v>
      </c>
      <c r="F392" s="21" t="s">
        <v>54</v>
      </c>
      <c r="G392" s="129"/>
      <c r="H392" s="128" t="str">
        <f>IFERROR(VLOOKUP(#REF!,#REF!,6,0),"")</f>
        <v/>
      </c>
      <c r="I392" s="117" t="str">
        <f>IFERROR(IF(#REF!=0,"Wrong Gender!",""),"")</f>
        <v/>
      </c>
      <c r="J392" s="128"/>
      <c r="K392" s="128" t="s">
        <v>54</v>
      </c>
      <c r="L392" s="128" t="s">
        <v>54</v>
      </c>
      <c r="M392" s="128" t="s">
        <v>54</v>
      </c>
      <c r="N392" s="128" t="s">
        <v>54</v>
      </c>
      <c r="O392" s="129"/>
      <c r="P392" s="128" t="str">
        <f>IFERROR(VLOOKUP(#REF!,#REF!,6,0),"")</f>
        <v/>
      </c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5.75" customHeight="1" x14ac:dyDescent="0.2">
      <c r="A393" s="2" t="str">
        <f>IFERROR(IF(#REF!=0,"Wrong Gender!",""),"")</f>
        <v/>
      </c>
      <c r="B393" s="21"/>
      <c r="C393" s="21" t="s">
        <v>54</v>
      </c>
      <c r="D393" s="21" t="s">
        <v>54</v>
      </c>
      <c r="E393" s="21" t="s">
        <v>54</v>
      </c>
      <c r="F393" s="21" t="s">
        <v>54</v>
      </c>
      <c r="G393" s="129"/>
      <c r="H393" s="128" t="str">
        <f>IFERROR(VLOOKUP(#REF!,#REF!,6,0),"")</f>
        <v/>
      </c>
      <c r="I393" s="117" t="str">
        <f>IFERROR(IF(#REF!=0,"Wrong Gender!",""),"")</f>
        <v/>
      </c>
      <c r="J393" s="128"/>
      <c r="K393" s="128" t="s">
        <v>54</v>
      </c>
      <c r="L393" s="128" t="s">
        <v>54</v>
      </c>
      <c r="M393" s="128" t="s">
        <v>54</v>
      </c>
      <c r="N393" s="128" t="s">
        <v>54</v>
      </c>
      <c r="O393" s="129"/>
      <c r="P393" s="128" t="str">
        <f>IFERROR(VLOOKUP(#REF!,#REF!,6,0),"")</f>
        <v/>
      </c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5.75" customHeight="1" x14ac:dyDescent="0.2">
      <c r="A394" s="2" t="str">
        <f>IFERROR(IF(#REF!=0,"Wrong Gender!",""),"")</f>
        <v/>
      </c>
      <c r="B394" s="21"/>
      <c r="C394" s="21" t="s">
        <v>54</v>
      </c>
      <c r="D394" s="21" t="s">
        <v>54</v>
      </c>
      <c r="E394" s="21" t="s">
        <v>54</v>
      </c>
      <c r="F394" s="21" t="s">
        <v>54</v>
      </c>
      <c r="G394" s="129"/>
      <c r="H394" s="128" t="str">
        <f>IFERROR(VLOOKUP(#REF!,#REF!,6,0),"")</f>
        <v/>
      </c>
      <c r="I394" s="117" t="str">
        <f>IFERROR(IF(#REF!=0,"Wrong Gender!",""),"")</f>
        <v/>
      </c>
      <c r="J394" s="128"/>
      <c r="K394" s="128" t="s">
        <v>54</v>
      </c>
      <c r="L394" s="128" t="s">
        <v>54</v>
      </c>
      <c r="M394" s="128" t="s">
        <v>54</v>
      </c>
      <c r="N394" s="128" t="s">
        <v>54</v>
      </c>
      <c r="O394" s="129"/>
      <c r="P394" s="128" t="str">
        <f>IFERROR(VLOOKUP(#REF!,#REF!,6,0),"")</f>
        <v/>
      </c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5.75" customHeight="1" x14ac:dyDescent="0.2">
      <c r="A395" s="2" t="str">
        <f>IFERROR(IF(#REF!=0,"Wrong Gender!",""),"")</f>
        <v/>
      </c>
      <c r="B395" s="21"/>
      <c r="C395" s="21" t="s">
        <v>54</v>
      </c>
      <c r="D395" s="21" t="s">
        <v>54</v>
      </c>
      <c r="E395" s="21" t="s">
        <v>54</v>
      </c>
      <c r="F395" s="21" t="s">
        <v>54</v>
      </c>
      <c r="G395" s="129"/>
      <c r="H395" s="128" t="str">
        <f>IFERROR(VLOOKUP(#REF!,#REF!,6,0),"")</f>
        <v/>
      </c>
      <c r="I395" s="117" t="str">
        <f>IFERROR(IF(#REF!=0,"Wrong Gender!",""),"")</f>
        <v/>
      </c>
      <c r="J395" s="128"/>
      <c r="K395" s="128" t="s">
        <v>54</v>
      </c>
      <c r="L395" s="128" t="s">
        <v>54</v>
      </c>
      <c r="M395" s="128" t="s">
        <v>54</v>
      </c>
      <c r="N395" s="128" t="s">
        <v>54</v>
      </c>
      <c r="O395" s="129"/>
      <c r="P395" s="128" t="str">
        <f>IFERROR(VLOOKUP(#REF!,#REF!,6,0),"")</f>
        <v/>
      </c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5.75" customHeight="1" x14ac:dyDescent="0.2">
      <c r="A396" s="2" t="str">
        <f>IFERROR(IF(#REF!=0,"Wrong Gender!",""),"")</f>
        <v/>
      </c>
      <c r="B396" s="21"/>
      <c r="C396" s="21" t="s">
        <v>54</v>
      </c>
      <c r="D396" s="21" t="s">
        <v>54</v>
      </c>
      <c r="E396" s="21" t="s">
        <v>54</v>
      </c>
      <c r="F396" s="21" t="s">
        <v>54</v>
      </c>
      <c r="G396" s="129"/>
      <c r="H396" s="128" t="str">
        <f>IFERROR(VLOOKUP(#REF!,#REF!,6,0),"")</f>
        <v/>
      </c>
      <c r="I396" s="117" t="str">
        <f>IFERROR(IF(#REF!=0,"Wrong Gender!",""),"")</f>
        <v/>
      </c>
      <c r="J396" s="128"/>
      <c r="K396" s="128" t="s">
        <v>54</v>
      </c>
      <c r="L396" s="128" t="s">
        <v>54</v>
      </c>
      <c r="M396" s="128" t="s">
        <v>54</v>
      </c>
      <c r="N396" s="128" t="s">
        <v>54</v>
      </c>
      <c r="O396" s="129"/>
      <c r="P396" s="128" t="str">
        <f>IFERROR(VLOOKUP(#REF!,#REF!,6,0),"")</f>
        <v/>
      </c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5.75" customHeight="1" x14ac:dyDescent="0.2">
      <c r="A397" s="2" t="str">
        <f>IFERROR(IF(#REF!=0,"Wrong Gender!",""),"")</f>
        <v/>
      </c>
      <c r="B397" s="21"/>
      <c r="C397" s="21" t="s">
        <v>54</v>
      </c>
      <c r="D397" s="21" t="s">
        <v>54</v>
      </c>
      <c r="E397" s="21" t="s">
        <v>54</v>
      </c>
      <c r="F397" s="21" t="s">
        <v>54</v>
      </c>
      <c r="G397" s="129"/>
      <c r="H397" s="128" t="str">
        <f>IFERROR(VLOOKUP(#REF!,#REF!,6,0),"")</f>
        <v/>
      </c>
      <c r="I397" s="117" t="str">
        <f>IFERROR(IF(#REF!=0,"Wrong Gender!",""),"")</f>
        <v/>
      </c>
      <c r="J397" s="128"/>
      <c r="K397" s="128" t="s">
        <v>54</v>
      </c>
      <c r="L397" s="128" t="s">
        <v>54</v>
      </c>
      <c r="M397" s="128" t="s">
        <v>54</v>
      </c>
      <c r="N397" s="128" t="s">
        <v>54</v>
      </c>
      <c r="O397" s="129"/>
      <c r="P397" s="128" t="str">
        <f>IFERROR(VLOOKUP(#REF!,#REF!,6,0),"")</f>
        <v/>
      </c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5.75" customHeight="1" x14ac:dyDescent="0.2">
      <c r="A398" s="2" t="str">
        <f>IFERROR(IF(#REF!=0,"Wrong Gender!",""),"")</f>
        <v/>
      </c>
      <c r="B398" s="21"/>
      <c r="C398" s="21" t="s">
        <v>54</v>
      </c>
      <c r="D398" s="21" t="s">
        <v>54</v>
      </c>
      <c r="E398" s="21" t="s">
        <v>54</v>
      </c>
      <c r="F398" s="21" t="s">
        <v>54</v>
      </c>
      <c r="G398" s="129"/>
      <c r="H398" s="128" t="str">
        <f>IFERROR(VLOOKUP(#REF!,#REF!,6,0),"")</f>
        <v/>
      </c>
      <c r="I398" s="117" t="str">
        <f>IFERROR(IF(#REF!=0,"Wrong Gender!",""),"")</f>
        <v/>
      </c>
      <c r="J398" s="128"/>
      <c r="K398" s="128" t="s">
        <v>54</v>
      </c>
      <c r="L398" s="128" t="s">
        <v>54</v>
      </c>
      <c r="M398" s="128" t="s">
        <v>54</v>
      </c>
      <c r="N398" s="128" t="s">
        <v>54</v>
      </c>
      <c r="O398" s="129"/>
      <c r="P398" s="128" t="str">
        <f>IFERROR(VLOOKUP(#REF!,#REF!,6,0),"")</f>
        <v/>
      </c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5.75" customHeight="1" x14ac:dyDescent="0.2">
      <c r="A399" s="2" t="str">
        <f>IFERROR(IF(#REF!=0,"Wrong Gender!",""),"")</f>
        <v/>
      </c>
      <c r="B399" s="21"/>
      <c r="C399" s="21" t="s">
        <v>54</v>
      </c>
      <c r="D399" s="21" t="s">
        <v>54</v>
      </c>
      <c r="E399" s="21" t="s">
        <v>54</v>
      </c>
      <c r="F399" s="21" t="s">
        <v>54</v>
      </c>
      <c r="G399" s="129"/>
      <c r="H399" s="128" t="str">
        <f>IFERROR(VLOOKUP(#REF!,#REF!,6,0),"")</f>
        <v/>
      </c>
      <c r="I399" s="117" t="str">
        <f>IFERROR(IF(#REF!=0,"Wrong Gender!",""),"")</f>
        <v/>
      </c>
      <c r="J399" s="128"/>
      <c r="K399" s="128" t="s">
        <v>54</v>
      </c>
      <c r="L399" s="128" t="s">
        <v>54</v>
      </c>
      <c r="M399" s="128" t="s">
        <v>54</v>
      </c>
      <c r="N399" s="128" t="s">
        <v>54</v>
      </c>
      <c r="O399" s="129"/>
      <c r="P399" s="128" t="str">
        <f>IFERROR(VLOOKUP(#REF!,#REF!,6,0),"")</f>
        <v/>
      </c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5.75" customHeight="1" x14ac:dyDescent="0.2">
      <c r="A400" s="2" t="str">
        <f>IFERROR(IF(#REF!=0,"Wrong Gender!",""),"")</f>
        <v/>
      </c>
      <c r="B400" s="21"/>
      <c r="C400" s="21" t="s">
        <v>54</v>
      </c>
      <c r="D400" s="21" t="s">
        <v>54</v>
      </c>
      <c r="E400" s="21" t="s">
        <v>54</v>
      </c>
      <c r="F400" s="21" t="s">
        <v>54</v>
      </c>
      <c r="G400" s="129"/>
      <c r="H400" s="128" t="str">
        <f>IFERROR(VLOOKUP(#REF!,#REF!,6,0),"")</f>
        <v/>
      </c>
      <c r="I400" s="117" t="str">
        <f>IFERROR(IF(#REF!=0,"Wrong Gender!",""),"")</f>
        <v/>
      </c>
      <c r="J400" s="128"/>
      <c r="K400" s="128" t="s">
        <v>54</v>
      </c>
      <c r="L400" s="128" t="s">
        <v>54</v>
      </c>
      <c r="M400" s="128" t="s">
        <v>54</v>
      </c>
      <c r="N400" s="128" t="s">
        <v>54</v>
      </c>
      <c r="O400" s="129"/>
      <c r="P400" s="128" t="str">
        <f>IFERROR(VLOOKUP(#REF!,#REF!,6,0),"")</f>
        <v/>
      </c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5.75" customHeight="1" x14ac:dyDescent="0.2">
      <c r="A401" s="2" t="str">
        <f>IFERROR(IF(#REF!=0,"Wrong Gender!",""),"")</f>
        <v/>
      </c>
      <c r="B401" s="21"/>
      <c r="C401" s="21" t="s">
        <v>54</v>
      </c>
      <c r="D401" s="21" t="s">
        <v>54</v>
      </c>
      <c r="E401" s="21" t="s">
        <v>54</v>
      </c>
      <c r="F401" s="21" t="s">
        <v>54</v>
      </c>
      <c r="G401" s="129"/>
      <c r="H401" s="128" t="str">
        <f>IFERROR(VLOOKUP(#REF!,#REF!,6,0),"")</f>
        <v/>
      </c>
      <c r="I401" s="117" t="str">
        <f>IFERROR(IF(#REF!=0,"Wrong Gender!",""),"")</f>
        <v/>
      </c>
      <c r="J401" s="128"/>
      <c r="K401" s="128" t="s">
        <v>54</v>
      </c>
      <c r="L401" s="128" t="s">
        <v>54</v>
      </c>
      <c r="M401" s="128" t="s">
        <v>54</v>
      </c>
      <c r="N401" s="128" t="s">
        <v>54</v>
      </c>
      <c r="O401" s="129"/>
      <c r="P401" s="128" t="str">
        <f>IFERROR(VLOOKUP(#REF!,#REF!,6,0),"")</f>
        <v/>
      </c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5.75" customHeight="1" x14ac:dyDescent="0.2">
      <c r="A402" s="2" t="str">
        <f>IFERROR(IF(#REF!=0,"Wrong Gender!",""),"")</f>
        <v/>
      </c>
      <c r="B402" s="21"/>
      <c r="C402" s="21" t="s">
        <v>54</v>
      </c>
      <c r="D402" s="21" t="s">
        <v>54</v>
      </c>
      <c r="E402" s="21" t="s">
        <v>54</v>
      </c>
      <c r="F402" s="21" t="s">
        <v>54</v>
      </c>
      <c r="G402" s="129"/>
      <c r="H402" s="128" t="str">
        <f>IFERROR(VLOOKUP(#REF!,#REF!,6,0),"")</f>
        <v/>
      </c>
      <c r="I402" s="117" t="str">
        <f>IFERROR(IF(#REF!=0,"Wrong Gender!",""),"")</f>
        <v/>
      </c>
      <c r="J402" s="128"/>
      <c r="K402" s="128" t="s">
        <v>54</v>
      </c>
      <c r="L402" s="128" t="s">
        <v>54</v>
      </c>
      <c r="M402" s="128" t="s">
        <v>54</v>
      </c>
      <c r="N402" s="128" t="s">
        <v>54</v>
      </c>
      <c r="O402" s="129"/>
      <c r="P402" s="128" t="str">
        <f>IFERROR(VLOOKUP(#REF!,#REF!,6,0),"")</f>
        <v/>
      </c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5.75" customHeight="1" x14ac:dyDescent="0.2">
      <c r="A403" s="2" t="str">
        <f>IFERROR(IF(#REF!=0,"Wrong Gender!",""),"")</f>
        <v/>
      </c>
      <c r="B403" s="21"/>
      <c r="C403" s="21" t="s">
        <v>54</v>
      </c>
      <c r="D403" s="21" t="s">
        <v>54</v>
      </c>
      <c r="E403" s="21" t="s">
        <v>54</v>
      </c>
      <c r="F403" s="21" t="s">
        <v>54</v>
      </c>
      <c r="G403" s="129"/>
      <c r="H403" s="128" t="str">
        <f>IFERROR(VLOOKUP(#REF!,#REF!,6,0),"")</f>
        <v/>
      </c>
      <c r="I403" s="117" t="str">
        <f>IFERROR(IF(#REF!=0,"Wrong Gender!",""),"")</f>
        <v/>
      </c>
      <c r="J403" s="128"/>
      <c r="K403" s="128" t="s">
        <v>54</v>
      </c>
      <c r="L403" s="128" t="s">
        <v>54</v>
      </c>
      <c r="M403" s="128" t="s">
        <v>54</v>
      </c>
      <c r="N403" s="128" t="s">
        <v>54</v>
      </c>
      <c r="O403" s="129"/>
      <c r="P403" s="128" t="str">
        <f>IFERROR(VLOOKUP(#REF!,#REF!,6,0),"")</f>
        <v/>
      </c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5.75" customHeight="1" x14ac:dyDescent="0.2">
      <c r="A404" s="2" t="str">
        <f>IFERROR(IF(#REF!=0,"Wrong Gender!",""),"")</f>
        <v/>
      </c>
      <c r="B404" s="21"/>
      <c r="C404" s="21" t="s">
        <v>54</v>
      </c>
      <c r="D404" s="21" t="s">
        <v>54</v>
      </c>
      <c r="E404" s="21" t="s">
        <v>54</v>
      </c>
      <c r="F404" s="21" t="s">
        <v>54</v>
      </c>
      <c r="G404" s="129"/>
      <c r="H404" s="128" t="str">
        <f>IFERROR(VLOOKUP(#REF!,#REF!,6,0),"")</f>
        <v/>
      </c>
      <c r="I404" s="117" t="str">
        <f>IFERROR(IF(#REF!=0,"Wrong Gender!",""),"")</f>
        <v/>
      </c>
      <c r="J404" s="128"/>
      <c r="K404" s="128" t="s">
        <v>54</v>
      </c>
      <c r="L404" s="128" t="s">
        <v>54</v>
      </c>
      <c r="M404" s="128" t="s">
        <v>54</v>
      </c>
      <c r="N404" s="128" t="s">
        <v>54</v>
      </c>
      <c r="O404" s="129"/>
      <c r="P404" s="128" t="str">
        <f>IFERROR(VLOOKUP(#REF!,#REF!,6,0),"")</f>
        <v/>
      </c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5.75" customHeight="1" x14ac:dyDescent="0.2">
      <c r="A405" s="2" t="str">
        <f>IFERROR(IF(#REF!=0,"Wrong Gender!",""),"")</f>
        <v/>
      </c>
      <c r="B405" s="21"/>
      <c r="C405" s="21" t="s">
        <v>54</v>
      </c>
      <c r="D405" s="21" t="s">
        <v>54</v>
      </c>
      <c r="E405" s="21" t="s">
        <v>54</v>
      </c>
      <c r="F405" s="21" t="s">
        <v>54</v>
      </c>
      <c r="G405" s="129"/>
      <c r="H405" s="128" t="str">
        <f>IFERROR(VLOOKUP(#REF!,#REF!,6,0),"")</f>
        <v/>
      </c>
      <c r="I405" s="117" t="str">
        <f>IFERROR(IF(#REF!=0,"Wrong Gender!",""),"")</f>
        <v/>
      </c>
      <c r="J405" s="128"/>
      <c r="K405" s="128" t="s">
        <v>54</v>
      </c>
      <c r="L405" s="128" t="s">
        <v>54</v>
      </c>
      <c r="M405" s="128" t="s">
        <v>54</v>
      </c>
      <c r="N405" s="128" t="s">
        <v>54</v>
      </c>
      <c r="O405" s="129"/>
      <c r="P405" s="128" t="str">
        <f>IFERROR(VLOOKUP(#REF!,#REF!,6,0),"")</f>
        <v/>
      </c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5.75" customHeight="1" x14ac:dyDescent="0.2">
      <c r="A406" s="2" t="str">
        <f>IFERROR(IF(#REF!=0,"Wrong Gender!",""),"")</f>
        <v/>
      </c>
      <c r="B406" s="21"/>
      <c r="C406" s="21" t="s">
        <v>54</v>
      </c>
      <c r="D406" s="21" t="s">
        <v>54</v>
      </c>
      <c r="E406" s="21" t="s">
        <v>54</v>
      </c>
      <c r="F406" s="21" t="s">
        <v>54</v>
      </c>
      <c r="G406" s="129"/>
      <c r="H406" s="128" t="str">
        <f>IFERROR(VLOOKUP(#REF!,#REF!,6,0),"")</f>
        <v/>
      </c>
      <c r="I406" s="117" t="str">
        <f>IFERROR(IF(#REF!=0,"Wrong Gender!",""),"")</f>
        <v/>
      </c>
      <c r="J406" s="128"/>
      <c r="K406" s="128" t="s">
        <v>54</v>
      </c>
      <c r="L406" s="128" t="s">
        <v>54</v>
      </c>
      <c r="M406" s="128" t="s">
        <v>54</v>
      </c>
      <c r="N406" s="128" t="s">
        <v>54</v>
      </c>
      <c r="O406" s="129"/>
      <c r="P406" s="128" t="str">
        <f>IFERROR(VLOOKUP(#REF!,#REF!,6,0),"")</f>
        <v/>
      </c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5.75" customHeight="1" x14ac:dyDescent="0.2">
      <c r="A407" s="2" t="str">
        <f>IFERROR(IF(#REF!=0,"Wrong Gender!",""),"")</f>
        <v/>
      </c>
      <c r="B407" s="21"/>
      <c r="C407" s="21" t="s">
        <v>54</v>
      </c>
      <c r="D407" s="21" t="s">
        <v>54</v>
      </c>
      <c r="E407" s="21" t="s">
        <v>54</v>
      </c>
      <c r="F407" s="21" t="s">
        <v>54</v>
      </c>
      <c r="G407" s="129"/>
      <c r="H407" s="128" t="str">
        <f>IFERROR(VLOOKUP(#REF!,#REF!,6,0),"")</f>
        <v/>
      </c>
      <c r="I407" s="117" t="str">
        <f>IFERROR(IF(#REF!=0,"Wrong Gender!",""),"")</f>
        <v/>
      </c>
      <c r="J407" s="128"/>
      <c r="K407" s="128" t="s">
        <v>54</v>
      </c>
      <c r="L407" s="128" t="s">
        <v>54</v>
      </c>
      <c r="M407" s="128" t="s">
        <v>54</v>
      </c>
      <c r="N407" s="128" t="s">
        <v>54</v>
      </c>
      <c r="O407" s="129"/>
      <c r="P407" s="128" t="str">
        <f>IFERROR(VLOOKUP(#REF!,#REF!,6,0),"")</f>
        <v/>
      </c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5.75" customHeight="1" x14ac:dyDescent="0.2">
      <c r="A408" s="2" t="str">
        <f>IFERROR(IF(#REF!=0,"Wrong Gender!",""),"")</f>
        <v/>
      </c>
      <c r="B408" s="21"/>
      <c r="C408" s="21" t="s">
        <v>54</v>
      </c>
      <c r="D408" s="21" t="s">
        <v>54</v>
      </c>
      <c r="E408" s="21" t="s">
        <v>54</v>
      </c>
      <c r="F408" s="21" t="s">
        <v>54</v>
      </c>
      <c r="G408" s="129"/>
      <c r="H408" s="128" t="str">
        <f>IFERROR(VLOOKUP(#REF!,#REF!,6,0),"")</f>
        <v/>
      </c>
      <c r="I408" s="117" t="str">
        <f>IFERROR(IF(#REF!=0,"Wrong Gender!",""),"")</f>
        <v/>
      </c>
      <c r="J408" s="128"/>
      <c r="K408" s="128" t="s">
        <v>54</v>
      </c>
      <c r="L408" s="128" t="s">
        <v>54</v>
      </c>
      <c r="M408" s="128" t="s">
        <v>54</v>
      </c>
      <c r="N408" s="128" t="s">
        <v>54</v>
      </c>
      <c r="O408" s="129"/>
      <c r="P408" s="128" t="str">
        <f>IFERROR(VLOOKUP(#REF!,#REF!,6,0),"")</f>
        <v/>
      </c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5.75" customHeight="1" x14ac:dyDescent="0.2">
      <c r="A409" s="2" t="str">
        <f>IFERROR(IF(#REF!=0,"Wrong Gender!",""),"")</f>
        <v/>
      </c>
      <c r="B409" s="21"/>
      <c r="C409" s="21" t="s">
        <v>54</v>
      </c>
      <c r="D409" s="21" t="s">
        <v>54</v>
      </c>
      <c r="E409" s="21" t="s">
        <v>54</v>
      </c>
      <c r="F409" s="21" t="s">
        <v>54</v>
      </c>
      <c r="G409" s="129"/>
      <c r="H409" s="128" t="str">
        <f>IFERROR(VLOOKUP(#REF!,#REF!,6,0),"")</f>
        <v/>
      </c>
      <c r="I409" s="117" t="str">
        <f>IFERROR(IF(#REF!=0,"Wrong Gender!",""),"")</f>
        <v/>
      </c>
      <c r="J409" s="128"/>
      <c r="K409" s="128" t="s">
        <v>54</v>
      </c>
      <c r="L409" s="128" t="s">
        <v>54</v>
      </c>
      <c r="M409" s="128" t="s">
        <v>54</v>
      </c>
      <c r="N409" s="128" t="s">
        <v>54</v>
      </c>
      <c r="O409" s="129"/>
      <c r="P409" s="128" t="str">
        <f>IFERROR(VLOOKUP(#REF!,#REF!,6,0),"")</f>
        <v/>
      </c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5.75" customHeight="1" x14ac:dyDescent="0.2">
      <c r="A410" s="2" t="str">
        <f>IFERROR(IF(#REF!=0,"Wrong Gender!",""),"")</f>
        <v/>
      </c>
      <c r="B410" s="21"/>
      <c r="C410" s="21" t="s">
        <v>54</v>
      </c>
      <c r="D410" s="21" t="s">
        <v>54</v>
      </c>
      <c r="E410" s="21" t="s">
        <v>54</v>
      </c>
      <c r="F410" s="21" t="s">
        <v>54</v>
      </c>
      <c r="G410" s="129"/>
      <c r="H410" s="128" t="str">
        <f>IFERROR(VLOOKUP(#REF!,#REF!,6,0),"")</f>
        <v/>
      </c>
      <c r="I410" s="117" t="str">
        <f>IFERROR(IF(#REF!=0,"Wrong Gender!",""),"")</f>
        <v/>
      </c>
      <c r="J410" s="128"/>
      <c r="K410" s="128" t="s">
        <v>54</v>
      </c>
      <c r="L410" s="128" t="s">
        <v>54</v>
      </c>
      <c r="M410" s="128" t="s">
        <v>54</v>
      </c>
      <c r="N410" s="128" t="s">
        <v>54</v>
      </c>
      <c r="O410" s="129"/>
      <c r="P410" s="128" t="str">
        <f>IFERROR(VLOOKUP(#REF!,#REF!,6,0),"")</f>
        <v/>
      </c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5.75" customHeight="1" x14ac:dyDescent="0.2">
      <c r="A411" s="2" t="str">
        <f>IFERROR(IF(#REF!=0,"Wrong Gender!",""),"")</f>
        <v/>
      </c>
      <c r="B411" s="21"/>
      <c r="C411" s="21" t="s">
        <v>54</v>
      </c>
      <c r="D411" s="21" t="s">
        <v>54</v>
      </c>
      <c r="E411" s="21" t="s">
        <v>54</v>
      </c>
      <c r="F411" s="21" t="s">
        <v>54</v>
      </c>
      <c r="G411" s="129"/>
      <c r="H411" s="128" t="str">
        <f>IFERROR(VLOOKUP(#REF!,#REF!,6,0),"")</f>
        <v/>
      </c>
      <c r="I411" s="117" t="str">
        <f>IFERROR(IF(#REF!=0,"Wrong Gender!",""),"")</f>
        <v/>
      </c>
      <c r="J411" s="128"/>
      <c r="K411" s="128" t="s">
        <v>54</v>
      </c>
      <c r="L411" s="128" t="s">
        <v>54</v>
      </c>
      <c r="M411" s="128" t="s">
        <v>54</v>
      </c>
      <c r="N411" s="128" t="s">
        <v>54</v>
      </c>
      <c r="O411" s="129"/>
      <c r="P411" s="128" t="str">
        <f>IFERROR(VLOOKUP(#REF!,#REF!,6,0),"")</f>
        <v/>
      </c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5.75" customHeight="1" x14ac:dyDescent="0.2">
      <c r="A412" s="2" t="str">
        <f>IFERROR(IF(#REF!=0,"Wrong Gender!",""),"")</f>
        <v/>
      </c>
      <c r="B412" s="21"/>
      <c r="C412" s="21" t="s">
        <v>54</v>
      </c>
      <c r="D412" s="21" t="s">
        <v>54</v>
      </c>
      <c r="E412" s="21" t="s">
        <v>54</v>
      </c>
      <c r="F412" s="21" t="s">
        <v>54</v>
      </c>
      <c r="G412" s="129"/>
      <c r="H412" s="128" t="str">
        <f>IFERROR(VLOOKUP(#REF!,#REF!,6,0),"")</f>
        <v/>
      </c>
      <c r="I412" s="117" t="str">
        <f>IFERROR(IF(#REF!=0,"Wrong Gender!",""),"")</f>
        <v/>
      </c>
      <c r="J412" s="128"/>
      <c r="K412" s="128" t="s">
        <v>54</v>
      </c>
      <c r="L412" s="128" t="s">
        <v>54</v>
      </c>
      <c r="M412" s="128" t="s">
        <v>54</v>
      </c>
      <c r="N412" s="128" t="s">
        <v>54</v>
      </c>
      <c r="O412" s="129"/>
      <c r="P412" s="128" t="str">
        <f>IFERROR(VLOOKUP(#REF!,#REF!,6,0),"")</f>
        <v/>
      </c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5.75" customHeight="1" x14ac:dyDescent="0.2">
      <c r="A413" s="2" t="str">
        <f>IFERROR(IF(#REF!=0,"Wrong Gender!",""),"")</f>
        <v/>
      </c>
      <c r="B413" s="21"/>
      <c r="C413" s="21" t="s">
        <v>54</v>
      </c>
      <c r="D413" s="21" t="s">
        <v>54</v>
      </c>
      <c r="E413" s="21" t="s">
        <v>54</v>
      </c>
      <c r="F413" s="21" t="s">
        <v>54</v>
      </c>
      <c r="G413" s="129"/>
      <c r="H413" s="128" t="str">
        <f>IFERROR(VLOOKUP(#REF!,#REF!,6,0),"")</f>
        <v/>
      </c>
      <c r="I413" s="117" t="str">
        <f>IFERROR(IF(#REF!=0,"Wrong Gender!",""),"")</f>
        <v/>
      </c>
      <c r="J413" s="128"/>
      <c r="K413" s="128" t="s">
        <v>54</v>
      </c>
      <c r="L413" s="128" t="s">
        <v>54</v>
      </c>
      <c r="M413" s="128" t="s">
        <v>54</v>
      </c>
      <c r="N413" s="128" t="s">
        <v>54</v>
      </c>
      <c r="O413" s="129"/>
      <c r="P413" s="128" t="str">
        <f>IFERROR(VLOOKUP(#REF!,#REF!,6,0),"")</f>
        <v/>
      </c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5.75" customHeight="1" x14ac:dyDescent="0.2">
      <c r="A414" s="2" t="str">
        <f>IFERROR(IF(#REF!=0,"Wrong Gender!",""),"")</f>
        <v/>
      </c>
      <c r="B414" s="21"/>
      <c r="C414" s="21" t="s">
        <v>54</v>
      </c>
      <c r="D414" s="21" t="s">
        <v>54</v>
      </c>
      <c r="E414" s="21" t="s">
        <v>54</v>
      </c>
      <c r="F414" s="21" t="s">
        <v>54</v>
      </c>
      <c r="G414" s="129"/>
      <c r="H414" s="128" t="str">
        <f>IFERROR(VLOOKUP(#REF!,#REF!,6,0),"")</f>
        <v/>
      </c>
      <c r="I414" s="117" t="str">
        <f>IFERROR(IF(#REF!=0,"Wrong Gender!",""),"")</f>
        <v/>
      </c>
      <c r="J414" s="128"/>
      <c r="K414" s="128" t="s">
        <v>54</v>
      </c>
      <c r="L414" s="128" t="s">
        <v>54</v>
      </c>
      <c r="M414" s="128" t="s">
        <v>54</v>
      </c>
      <c r="N414" s="128" t="s">
        <v>54</v>
      </c>
      <c r="O414" s="129"/>
      <c r="P414" s="128" t="str">
        <f>IFERROR(VLOOKUP(#REF!,#REF!,6,0),"")</f>
        <v/>
      </c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5.75" customHeight="1" x14ac:dyDescent="0.2">
      <c r="A415" s="2" t="str">
        <f>IFERROR(IF(#REF!=0,"Wrong Gender!",""),"")</f>
        <v/>
      </c>
      <c r="B415" s="21"/>
      <c r="C415" s="21" t="s">
        <v>54</v>
      </c>
      <c r="D415" s="21" t="s">
        <v>54</v>
      </c>
      <c r="E415" s="21" t="s">
        <v>54</v>
      </c>
      <c r="F415" s="21" t="s">
        <v>54</v>
      </c>
      <c r="G415" s="129"/>
      <c r="H415" s="128" t="str">
        <f>IFERROR(VLOOKUP(#REF!,#REF!,6,0),"")</f>
        <v/>
      </c>
      <c r="I415" s="117" t="str">
        <f>IFERROR(IF(#REF!=0,"Wrong Gender!",""),"")</f>
        <v/>
      </c>
      <c r="J415" s="128"/>
      <c r="K415" s="128" t="s">
        <v>54</v>
      </c>
      <c r="L415" s="128" t="s">
        <v>54</v>
      </c>
      <c r="M415" s="128" t="s">
        <v>54</v>
      </c>
      <c r="N415" s="128" t="s">
        <v>54</v>
      </c>
      <c r="O415" s="129"/>
      <c r="P415" s="128" t="str">
        <f>IFERROR(VLOOKUP(#REF!,#REF!,6,0),"")</f>
        <v/>
      </c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5.75" customHeight="1" x14ac:dyDescent="0.2">
      <c r="A416" s="2" t="str">
        <f>IFERROR(IF(#REF!=0,"Wrong Gender!",""),"")</f>
        <v/>
      </c>
      <c r="B416" s="21"/>
      <c r="C416" s="21" t="s">
        <v>54</v>
      </c>
      <c r="D416" s="21" t="s">
        <v>54</v>
      </c>
      <c r="E416" s="21" t="s">
        <v>54</v>
      </c>
      <c r="F416" s="21" t="s">
        <v>54</v>
      </c>
      <c r="G416" s="129"/>
      <c r="H416" s="128" t="str">
        <f>IFERROR(VLOOKUP(#REF!,#REF!,6,0),"")</f>
        <v/>
      </c>
      <c r="I416" s="117" t="str">
        <f>IFERROR(IF(#REF!=0,"Wrong Gender!",""),"")</f>
        <v/>
      </c>
      <c r="J416" s="128"/>
      <c r="K416" s="128" t="s">
        <v>54</v>
      </c>
      <c r="L416" s="128" t="s">
        <v>54</v>
      </c>
      <c r="M416" s="128" t="s">
        <v>54</v>
      </c>
      <c r="N416" s="128" t="s">
        <v>54</v>
      </c>
      <c r="O416" s="129"/>
      <c r="P416" s="128" t="str">
        <f>IFERROR(VLOOKUP(#REF!,#REF!,6,0),"")</f>
        <v/>
      </c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5.75" customHeight="1" x14ac:dyDescent="0.2">
      <c r="A417" s="2" t="str">
        <f>IFERROR(IF(#REF!=0,"Wrong Gender!",""),"")</f>
        <v/>
      </c>
      <c r="B417" s="21"/>
      <c r="C417" s="21" t="s">
        <v>54</v>
      </c>
      <c r="D417" s="21" t="s">
        <v>54</v>
      </c>
      <c r="E417" s="21" t="s">
        <v>54</v>
      </c>
      <c r="F417" s="21" t="s">
        <v>54</v>
      </c>
      <c r="G417" s="129"/>
      <c r="H417" s="128" t="str">
        <f>IFERROR(VLOOKUP(#REF!,#REF!,6,0),"")</f>
        <v/>
      </c>
      <c r="I417" s="117" t="str">
        <f>IFERROR(IF(#REF!=0,"Wrong Gender!",""),"")</f>
        <v/>
      </c>
      <c r="J417" s="128"/>
      <c r="K417" s="128" t="s">
        <v>54</v>
      </c>
      <c r="L417" s="128" t="s">
        <v>54</v>
      </c>
      <c r="M417" s="128" t="s">
        <v>54</v>
      </c>
      <c r="N417" s="128" t="s">
        <v>54</v>
      </c>
      <c r="O417" s="129"/>
      <c r="P417" s="128" t="str">
        <f>IFERROR(VLOOKUP(#REF!,#REF!,6,0),"")</f>
        <v/>
      </c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5.75" customHeight="1" x14ac:dyDescent="0.2">
      <c r="A418" s="2" t="str">
        <f>IFERROR(IF(#REF!=0,"Wrong Gender!",""),"")</f>
        <v/>
      </c>
      <c r="B418" s="21"/>
      <c r="C418" s="21" t="s">
        <v>54</v>
      </c>
      <c r="D418" s="21" t="s">
        <v>54</v>
      </c>
      <c r="E418" s="21" t="s">
        <v>54</v>
      </c>
      <c r="F418" s="21" t="s">
        <v>54</v>
      </c>
      <c r="G418" s="129"/>
      <c r="H418" s="128" t="str">
        <f>IFERROR(VLOOKUP(#REF!,#REF!,6,0),"")</f>
        <v/>
      </c>
      <c r="I418" s="117" t="str">
        <f>IFERROR(IF(#REF!=0,"Wrong Gender!",""),"")</f>
        <v/>
      </c>
      <c r="J418" s="128"/>
      <c r="K418" s="128" t="s">
        <v>54</v>
      </c>
      <c r="L418" s="128" t="s">
        <v>54</v>
      </c>
      <c r="M418" s="128" t="s">
        <v>54</v>
      </c>
      <c r="N418" s="128" t="s">
        <v>54</v>
      </c>
      <c r="O418" s="129"/>
      <c r="P418" s="128" t="str">
        <f>IFERROR(VLOOKUP(#REF!,#REF!,6,0),"")</f>
        <v/>
      </c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5.75" customHeight="1" x14ac:dyDescent="0.2">
      <c r="A419" s="2" t="str">
        <f>IFERROR(IF(#REF!=0,"Wrong Gender!",""),"")</f>
        <v/>
      </c>
      <c r="B419" s="21"/>
      <c r="C419" s="21" t="s">
        <v>54</v>
      </c>
      <c r="D419" s="21" t="s">
        <v>54</v>
      </c>
      <c r="E419" s="21" t="s">
        <v>54</v>
      </c>
      <c r="F419" s="21" t="s">
        <v>54</v>
      </c>
      <c r="G419" s="129"/>
      <c r="H419" s="128" t="str">
        <f>IFERROR(VLOOKUP(#REF!,#REF!,6,0),"")</f>
        <v/>
      </c>
      <c r="I419" s="117" t="str">
        <f>IFERROR(IF(#REF!=0,"Wrong Gender!",""),"")</f>
        <v/>
      </c>
      <c r="J419" s="128"/>
      <c r="K419" s="128" t="s">
        <v>54</v>
      </c>
      <c r="L419" s="128" t="s">
        <v>54</v>
      </c>
      <c r="M419" s="128" t="s">
        <v>54</v>
      </c>
      <c r="N419" s="128" t="s">
        <v>54</v>
      </c>
      <c r="O419" s="129"/>
      <c r="P419" s="128" t="str">
        <f>IFERROR(VLOOKUP(#REF!,#REF!,6,0),"")</f>
        <v/>
      </c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5.75" customHeight="1" x14ac:dyDescent="0.2">
      <c r="A420" s="2" t="str">
        <f>IFERROR(IF(#REF!=0,"Wrong Gender!",""),"")</f>
        <v/>
      </c>
      <c r="B420" s="21"/>
      <c r="C420" s="21" t="s">
        <v>54</v>
      </c>
      <c r="D420" s="21" t="s">
        <v>54</v>
      </c>
      <c r="E420" s="21" t="s">
        <v>54</v>
      </c>
      <c r="F420" s="21" t="s">
        <v>54</v>
      </c>
      <c r="G420" s="129"/>
      <c r="H420" s="128" t="str">
        <f>IFERROR(VLOOKUP(#REF!,#REF!,6,0),"")</f>
        <v/>
      </c>
      <c r="I420" s="117" t="str">
        <f>IFERROR(IF(#REF!=0,"Wrong Gender!",""),"")</f>
        <v/>
      </c>
      <c r="J420" s="128"/>
      <c r="K420" s="128" t="s">
        <v>54</v>
      </c>
      <c r="L420" s="128" t="s">
        <v>54</v>
      </c>
      <c r="M420" s="128" t="s">
        <v>54</v>
      </c>
      <c r="N420" s="128" t="s">
        <v>54</v>
      </c>
      <c r="O420" s="129"/>
      <c r="P420" s="128" t="str">
        <f>IFERROR(VLOOKUP(#REF!,#REF!,6,0),"")</f>
        <v/>
      </c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5.75" customHeight="1" x14ac:dyDescent="0.2">
      <c r="A421" s="2" t="str">
        <f>IFERROR(IF(#REF!=0,"Wrong Gender!",""),"")</f>
        <v/>
      </c>
      <c r="B421" s="21"/>
      <c r="C421" s="21" t="s">
        <v>54</v>
      </c>
      <c r="D421" s="21" t="s">
        <v>54</v>
      </c>
      <c r="E421" s="21" t="s">
        <v>54</v>
      </c>
      <c r="F421" s="21" t="s">
        <v>54</v>
      </c>
      <c r="G421" s="129"/>
      <c r="H421" s="128" t="str">
        <f>IFERROR(VLOOKUP(#REF!,#REF!,6,0),"")</f>
        <v/>
      </c>
      <c r="I421" s="117" t="str">
        <f>IFERROR(IF(#REF!=0,"Wrong Gender!",""),"")</f>
        <v/>
      </c>
      <c r="J421" s="128"/>
      <c r="K421" s="128" t="s">
        <v>54</v>
      </c>
      <c r="L421" s="128" t="s">
        <v>54</v>
      </c>
      <c r="M421" s="128" t="s">
        <v>54</v>
      </c>
      <c r="N421" s="128" t="s">
        <v>54</v>
      </c>
      <c r="O421" s="129"/>
      <c r="P421" s="128" t="str">
        <f>IFERROR(VLOOKUP(#REF!,#REF!,6,0),"")</f>
        <v/>
      </c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5.75" customHeight="1" x14ac:dyDescent="0.2">
      <c r="A422" s="2" t="str">
        <f>IFERROR(IF(#REF!=0,"Wrong Gender!",""),"")</f>
        <v/>
      </c>
      <c r="B422" s="21"/>
      <c r="C422" s="21" t="s">
        <v>54</v>
      </c>
      <c r="D422" s="21" t="s">
        <v>54</v>
      </c>
      <c r="E422" s="21" t="s">
        <v>54</v>
      </c>
      <c r="F422" s="21" t="s">
        <v>54</v>
      </c>
      <c r="G422" s="129"/>
      <c r="H422" s="128" t="str">
        <f>IFERROR(VLOOKUP(#REF!,#REF!,6,0),"")</f>
        <v/>
      </c>
      <c r="I422" s="117" t="str">
        <f>IFERROR(IF(#REF!=0,"Wrong Gender!",""),"")</f>
        <v/>
      </c>
      <c r="J422" s="128"/>
      <c r="K422" s="128" t="s">
        <v>54</v>
      </c>
      <c r="L422" s="128" t="s">
        <v>54</v>
      </c>
      <c r="M422" s="128" t="s">
        <v>54</v>
      </c>
      <c r="N422" s="128" t="s">
        <v>54</v>
      </c>
      <c r="O422" s="129"/>
      <c r="P422" s="128" t="str">
        <f>IFERROR(VLOOKUP(#REF!,#REF!,6,0),"")</f>
        <v/>
      </c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5.75" customHeight="1" x14ac:dyDescent="0.2">
      <c r="A423" s="2" t="str">
        <f>IFERROR(IF(#REF!=0,"Wrong Gender!",""),"")</f>
        <v/>
      </c>
      <c r="B423" s="21"/>
      <c r="C423" s="21" t="s">
        <v>54</v>
      </c>
      <c r="D423" s="21" t="s">
        <v>54</v>
      </c>
      <c r="E423" s="21" t="s">
        <v>54</v>
      </c>
      <c r="F423" s="21" t="s">
        <v>54</v>
      </c>
      <c r="G423" s="129"/>
      <c r="H423" s="128" t="str">
        <f>IFERROR(VLOOKUP(#REF!,#REF!,6,0),"")</f>
        <v/>
      </c>
      <c r="I423" s="117" t="str">
        <f>IFERROR(IF(#REF!=0,"Wrong Gender!",""),"")</f>
        <v/>
      </c>
      <c r="J423" s="128"/>
      <c r="K423" s="128" t="s">
        <v>54</v>
      </c>
      <c r="L423" s="128" t="s">
        <v>54</v>
      </c>
      <c r="M423" s="128" t="s">
        <v>54</v>
      </c>
      <c r="N423" s="128" t="s">
        <v>54</v>
      </c>
      <c r="O423" s="129"/>
      <c r="P423" s="128" t="str">
        <f>IFERROR(VLOOKUP(#REF!,#REF!,6,0),"")</f>
        <v/>
      </c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5.75" customHeight="1" x14ac:dyDescent="0.2">
      <c r="A424" s="2" t="str">
        <f>IFERROR(IF(#REF!=0,"Wrong Gender!",""),"")</f>
        <v/>
      </c>
      <c r="B424" s="21"/>
      <c r="C424" s="21" t="s">
        <v>54</v>
      </c>
      <c r="D424" s="21" t="s">
        <v>54</v>
      </c>
      <c r="E424" s="21" t="s">
        <v>54</v>
      </c>
      <c r="F424" s="21" t="s">
        <v>54</v>
      </c>
      <c r="G424" s="129"/>
      <c r="H424" s="128" t="str">
        <f>IFERROR(VLOOKUP(#REF!,#REF!,6,0),"")</f>
        <v/>
      </c>
      <c r="I424" s="117" t="str">
        <f>IFERROR(IF(#REF!=0,"Wrong Gender!",""),"")</f>
        <v/>
      </c>
      <c r="J424" s="128"/>
      <c r="K424" s="128" t="s">
        <v>54</v>
      </c>
      <c r="L424" s="128" t="s">
        <v>54</v>
      </c>
      <c r="M424" s="128" t="s">
        <v>54</v>
      </c>
      <c r="N424" s="128" t="s">
        <v>54</v>
      </c>
      <c r="O424" s="129"/>
      <c r="P424" s="128" t="str">
        <f>IFERROR(VLOOKUP(#REF!,#REF!,6,0),"")</f>
        <v/>
      </c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5.75" customHeight="1" x14ac:dyDescent="0.2">
      <c r="A425" s="2" t="str">
        <f>IFERROR(IF(#REF!=0,"Wrong Gender!",""),"")</f>
        <v/>
      </c>
      <c r="B425" s="21"/>
      <c r="C425" s="21" t="s">
        <v>54</v>
      </c>
      <c r="D425" s="21" t="s">
        <v>54</v>
      </c>
      <c r="E425" s="21" t="s">
        <v>54</v>
      </c>
      <c r="F425" s="21" t="s">
        <v>54</v>
      </c>
      <c r="G425" s="129"/>
      <c r="H425" s="128" t="str">
        <f>IFERROR(VLOOKUP(#REF!,#REF!,6,0),"")</f>
        <v/>
      </c>
      <c r="I425" s="117" t="str">
        <f>IFERROR(IF(#REF!=0,"Wrong Gender!",""),"")</f>
        <v/>
      </c>
      <c r="J425" s="128"/>
      <c r="K425" s="128" t="s">
        <v>54</v>
      </c>
      <c r="L425" s="128" t="s">
        <v>54</v>
      </c>
      <c r="M425" s="128" t="s">
        <v>54</v>
      </c>
      <c r="N425" s="128" t="s">
        <v>54</v>
      </c>
      <c r="O425" s="129"/>
      <c r="P425" s="128" t="str">
        <f>IFERROR(VLOOKUP(#REF!,#REF!,6,0),"")</f>
        <v/>
      </c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5.75" customHeight="1" x14ac:dyDescent="0.2">
      <c r="A426" s="2" t="str">
        <f>IFERROR(IF(#REF!=0,"Wrong Gender!",""),"")</f>
        <v/>
      </c>
      <c r="B426" s="21"/>
      <c r="C426" s="21" t="s">
        <v>54</v>
      </c>
      <c r="D426" s="21" t="s">
        <v>54</v>
      </c>
      <c r="E426" s="21" t="s">
        <v>54</v>
      </c>
      <c r="F426" s="21" t="s">
        <v>54</v>
      </c>
      <c r="G426" s="129"/>
      <c r="H426" s="128" t="str">
        <f>IFERROR(VLOOKUP(#REF!,#REF!,6,0),"")</f>
        <v/>
      </c>
      <c r="I426" s="117" t="str">
        <f>IFERROR(IF(#REF!=0,"Wrong Gender!",""),"")</f>
        <v/>
      </c>
      <c r="J426" s="128"/>
      <c r="K426" s="128" t="s">
        <v>54</v>
      </c>
      <c r="L426" s="128" t="s">
        <v>54</v>
      </c>
      <c r="M426" s="128" t="s">
        <v>54</v>
      </c>
      <c r="N426" s="128" t="s">
        <v>54</v>
      </c>
      <c r="O426" s="129"/>
      <c r="P426" s="128" t="str">
        <f>IFERROR(VLOOKUP(#REF!,#REF!,6,0),"")</f>
        <v/>
      </c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5.75" customHeight="1" x14ac:dyDescent="0.2">
      <c r="A427" s="2" t="str">
        <f>IFERROR(IF(#REF!=0,"Wrong Gender!",""),"")</f>
        <v/>
      </c>
      <c r="B427" s="21"/>
      <c r="C427" s="21" t="s">
        <v>54</v>
      </c>
      <c r="D427" s="21" t="s">
        <v>54</v>
      </c>
      <c r="E427" s="21" t="s">
        <v>54</v>
      </c>
      <c r="F427" s="21" t="s">
        <v>54</v>
      </c>
      <c r="G427" s="129"/>
      <c r="H427" s="128" t="str">
        <f>IFERROR(VLOOKUP(#REF!,#REF!,6,0),"")</f>
        <v/>
      </c>
      <c r="I427" s="117" t="str">
        <f>IFERROR(IF(#REF!=0,"Wrong Gender!",""),"")</f>
        <v/>
      </c>
      <c r="J427" s="128"/>
      <c r="K427" s="128" t="s">
        <v>54</v>
      </c>
      <c r="L427" s="128" t="s">
        <v>54</v>
      </c>
      <c r="M427" s="128" t="s">
        <v>54</v>
      </c>
      <c r="N427" s="128" t="s">
        <v>54</v>
      </c>
      <c r="O427" s="129"/>
      <c r="P427" s="128" t="str">
        <f>IFERROR(VLOOKUP(#REF!,#REF!,6,0),"")</f>
        <v/>
      </c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5.75" customHeight="1" x14ac:dyDescent="0.2">
      <c r="A428" s="2" t="str">
        <f>IFERROR(IF(#REF!=0,"Wrong Gender!",""),"")</f>
        <v/>
      </c>
      <c r="B428" s="21"/>
      <c r="C428" s="21" t="s">
        <v>54</v>
      </c>
      <c r="D428" s="21" t="s">
        <v>54</v>
      </c>
      <c r="E428" s="21" t="s">
        <v>54</v>
      </c>
      <c r="F428" s="21" t="s">
        <v>54</v>
      </c>
      <c r="G428" s="129"/>
      <c r="H428" s="128" t="str">
        <f>IFERROR(VLOOKUP(#REF!,#REF!,6,0),"")</f>
        <v/>
      </c>
      <c r="I428" s="117" t="str">
        <f>IFERROR(IF(#REF!=0,"Wrong Gender!",""),"")</f>
        <v/>
      </c>
      <c r="J428" s="128"/>
      <c r="K428" s="128" t="s">
        <v>54</v>
      </c>
      <c r="L428" s="128" t="s">
        <v>54</v>
      </c>
      <c r="M428" s="128" t="s">
        <v>54</v>
      </c>
      <c r="N428" s="128" t="s">
        <v>54</v>
      </c>
      <c r="O428" s="129"/>
      <c r="P428" s="128" t="str">
        <f>IFERROR(VLOOKUP(#REF!,#REF!,6,0),"")</f>
        <v/>
      </c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5.75" customHeight="1" x14ac:dyDescent="0.2">
      <c r="A429" s="2" t="str">
        <f>IFERROR(IF(#REF!=0,"Wrong Gender!",""),"")</f>
        <v/>
      </c>
      <c r="B429" s="21"/>
      <c r="C429" s="21" t="s">
        <v>54</v>
      </c>
      <c r="D429" s="21" t="s">
        <v>54</v>
      </c>
      <c r="E429" s="21" t="s">
        <v>54</v>
      </c>
      <c r="F429" s="21" t="s">
        <v>54</v>
      </c>
      <c r="G429" s="129"/>
      <c r="H429" s="128" t="str">
        <f>IFERROR(VLOOKUP(#REF!,#REF!,6,0),"")</f>
        <v/>
      </c>
      <c r="I429" s="117" t="str">
        <f>IFERROR(IF(#REF!=0,"Wrong Gender!",""),"")</f>
        <v/>
      </c>
      <c r="J429" s="128"/>
      <c r="K429" s="128" t="s">
        <v>54</v>
      </c>
      <c r="L429" s="128" t="s">
        <v>54</v>
      </c>
      <c r="M429" s="128" t="s">
        <v>54</v>
      </c>
      <c r="N429" s="128" t="s">
        <v>54</v>
      </c>
      <c r="O429" s="129"/>
      <c r="P429" s="128" t="str">
        <f>IFERROR(VLOOKUP(#REF!,#REF!,6,0),"")</f>
        <v/>
      </c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5.75" customHeight="1" x14ac:dyDescent="0.2">
      <c r="A430" s="2" t="str">
        <f>IFERROR(IF(#REF!=0,"Wrong Gender!",""),"")</f>
        <v/>
      </c>
      <c r="B430" s="21"/>
      <c r="C430" s="21" t="s">
        <v>54</v>
      </c>
      <c r="D430" s="21" t="s">
        <v>54</v>
      </c>
      <c r="E430" s="21" t="s">
        <v>54</v>
      </c>
      <c r="F430" s="21" t="s">
        <v>54</v>
      </c>
      <c r="G430" s="129"/>
      <c r="H430" s="128" t="str">
        <f>IFERROR(VLOOKUP(#REF!,#REF!,6,0),"")</f>
        <v/>
      </c>
      <c r="I430" s="117" t="str">
        <f>IFERROR(IF(#REF!=0,"Wrong Gender!",""),"")</f>
        <v/>
      </c>
      <c r="J430" s="128"/>
      <c r="K430" s="128" t="s">
        <v>54</v>
      </c>
      <c r="L430" s="128" t="s">
        <v>54</v>
      </c>
      <c r="M430" s="128" t="s">
        <v>54</v>
      </c>
      <c r="N430" s="128" t="s">
        <v>54</v>
      </c>
      <c r="O430" s="129"/>
      <c r="P430" s="128" t="str">
        <f>IFERROR(VLOOKUP(#REF!,#REF!,6,0),"")</f>
        <v/>
      </c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5.75" customHeight="1" x14ac:dyDescent="0.2">
      <c r="A431" s="2" t="str">
        <f>IFERROR(IF(#REF!=0,"Wrong Gender!",""),"")</f>
        <v/>
      </c>
      <c r="B431" s="21"/>
      <c r="C431" s="21" t="s">
        <v>54</v>
      </c>
      <c r="D431" s="21" t="s">
        <v>54</v>
      </c>
      <c r="E431" s="21" t="s">
        <v>54</v>
      </c>
      <c r="F431" s="21" t="s">
        <v>54</v>
      </c>
      <c r="G431" s="129"/>
      <c r="H431" s="128" t="str">
        <f>IFERROR(VLOOKUP(#REF!,#REF!,6,0),"")</f>
        <v/>
      </c>
      <c r="I431" s="117" t="str">
        <f>IFERROR(IF(#REF!=0,"Wrong Gender!",""),"")</f>
        <v/>
      </c>
      <c r="J431" s="128"/>
      <c r="K431" s="128" t="s">
        <v>54</v>
      </c>
      <c r="L431" s="128" t="s">
        <v>54</v>
      </c>
      <c r="M431" s="128" t="s">
        <v>54</v>
      </c>
      <c r="N431" s="128" t="s">
        <v>54</v>
      </c>
      <c r="O431" s="129"/>
      <c r="P431" s="128" t="str">
        <f>IFERROR(VLOOKUP(#REF!,#REF!,6,0),"")</f>
        <v/>
      </c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5.75" customHeight="1" x14ac:dyDescent="0.2">
      <c r="A432" s="2" t="str">
        <f>IFERROR(IF(#REF!=0,"Wrong Gender!",""),"")</f>
        <v/>
      </c>
      <c r="B432" s="21"/>
      <c r="C432" s="21" t="s">
        <v>54</v>
      </c>
      <c r="D432" s="21" t="s">
        <v>54</v>
      </c>
      <c r="E432" s="21" t="s">
        <v>54</v>
      </c>
      <c r="F432" s="21" t="s">
        <v>54</v>
      </c>
      <c r="G432" s="129"/>
      <c r="H432" s="128" t="str">
        <f>IFERROR(VLOOKUP(#REF!,#REF!,6,0),"")</f>
        <v/>
      </c>
      <c r="I432" s="117" t="str">
        <f>IFERROR(IF(#REF!=0,"Wrong Gender!",""),"")</f>
        <v/>
      </c>
      <c r="J432" s="128"/>
      <c r="K432" s="128" t="s">
        <v>54</v>
      </c>
      <c r="L432" s="128" t="s">
        <v>54</v>
      </c>
      <c r="M432" s="128" t="s">
        <v>54</v>
      </c>
      <c r="N432" s="128" t="s">
        <v>54</v>
      </c>
      <c r="O432" s="129"/>
      <c r="P432" s="128" t="str">
        <f>IFERROR(VLOOKUP(#REF!,#REF!,6,0),"")</f>
        <v/>
      </c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5.75" customHeight="1" x14ac:dyDescent="0.2">
      <c r="A433" s="2" t="str">
        <f>IFERROR(IF(#REF!=0,"Wrong Gender!",""),"")</f>
        <v/>
      </c>
      <c r="B433" s="21"/>
      <c r="C433" s="21" t="s">
        <v>54</v>
      </c>
      <c r="D433" s="21" t="s">
        <v>54</v>
      </c>
      <c r="E433" s="21" t="s">
        <v>54</v>
      </c>
      <c r="F433" s="21" t="s">
        <v>54</v>
      </c>
      <c r="G433" s="129"/>
      <c r="H433" s="128" t="str">
        <f>IFERROR(VLOOKUP(#REF!,#REF!,6,0),"")</f>
        <v/>
      </c>
      <c r="I433" s="117" t="str">
        <f>IFERROR(IF(#REF!=0,"Wrong Gender!",""),"")</f>
        <v/>
      </c>
      <c r="J433" s="128"/>
      <c r="K433" s="128" t="s">
        <v>54</v>
      </c>
      <c r="L433" s="128" t="s">
        <v>54</v>
      </c>
      <c r="M433" s="128" t="s">
        <v>54</v>
      </c>
      <c r="N433" s="128" t="s">
        <v>54</v>
      </c>
      <c r="O433" s="129"/>
      <c r="P433" s="128" t="str">
        <f>IFERROR(VLOOKUP(#REF!,#REF!,6,0),"")</f>
        <v/>
      </c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5.75" customHeight="1" x14ac:dyDescent="0.2">
      <c r="A434" s="2" t="str">
        <f>IFERROR(IF(#REF!=0,"Wrong Gender!",""),"")</f>
        <v/>
      </c>
      <c r="B434" s="21"/>
      <c r="C434" s="21" t="s">
        <v>54</v>
      </c>
      <c r="D434" s="21" t="s">
        <v>54</v>
      </c>
      <c r="E434" s="21" t="s">
        <v>54</v>
      </c>
      <c r="F434" s="21" t="s">
        <v>54</v>
      </c>
      <c r="G434" s="129"/>
      <c r="H434" s="128" t="str">
        <f>IFERROR(VLOOKUP(#REF!,#REF!,6,0),"")</f>
        <v/>
      </c>
      <c r="I434" s="117" t="str">
        <f>IFERROR(IF(#REF!=0,"Wrong Gender!",""),"")</f>
        <v/>
      </c>
      <c r="J434" s="128"/>
      <c r="K434" s="128" t="s">
        <v>54</v>
      </c>
      <c r="L434" s="128" t="s">
        <v>54</v>
      </c>
      <c r="M434" s="128" t="s">
        <v>54</v>
      </c>
      <c r="N434" s="128" t="s">
        <v>54</v>
      </c>
      <c r="O434" s="129"/>
      <c r="P434" s="128" t="str">
        <f>IFERROR(VLOOKUP(#REF!,#REF!,6,0),"")</f>
        <v/>
      </c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5.75" customHeight="1" x14ac:dyDescent="0.2">
      <c r="A435" s="2" t="str">
        <f>IFERROR(IF(#REF!=0,"Wrong Gender!",""),"")</f>
        <v/>
      </c>
      <c r="B435" s="21"/>
      <c r="C435" s="21" t="s">
        <v>54</v>
      </c>
      <c r="D435" s="21" t="s">
        <v>54</v>
      </c>
      <c r="E435" s="21" t="s">
        <v>54</v>
      </c>
      <c r="F435" s="21" t="s">
        <v>54</v>
      </c>
      <c r="G435" s="129"/>
      <c r="H435" s="128" t="str">
        <f>IFERROR(VLOOKUP(#REF!,#REF!,6,0),"")</f>
        <v/>
      </c>
      <c r="I435" s="117" t="str">
        <f>IFERROR(IF(#REF!=0,"Wrong Gender!",""),"")</f>
        <v/>
      </c>
      <c r="J435" s="128"/>
      <c r="K435" s="128" t="s">
        <v>54</v>
      </c>
      <c r="L435" s="128" t="s">
        <v>54</v>
      </c>
      <c r="M435" s="128" t="s">
        <v>54</v>
      </c>
      <c r="N435" s="128" t="s">
        <v>54</v>
      </c>
      <c r="O435" s="129"/>
      <c r="P435" s="128" t="str">
        <f>IFERROR(VLOOKUP(#REF!,#REF!,6,0),"")</f>
        <v/>
      </c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5.75" customHeight="1" x14ac:dyDescent="0.2">
      <c r="A436" s="2" t="str">
        <f>IFERROR(IF(#REF!=0,"Wrong Gender!",""),"")</f>
        <v/>
      </c>
      <c r="B436" s="21"/>
      <c r="C436" s="21" t="s">
        <v>54</v>
      </c>
      <c r="D436" s="21" t="s">
        <v>54</v>
      </c>
      <c r="E436" s="21" t="s">
        <v>54</v>
      </c>
      <c r="F436" s="21" t="s">
        <v>54</v>
      </c>
      <c r="G436" s="129"/>
      <c r="H436" s="128" t="str">
        <f>IFERROR(VLOOKUP(#REF!,#REF!,6,0),"")</f>
        <v/>
      </c>
      <c r="I436" s="117" t="str">
        <f>IFERROR(IF(#REF!=0,"Wrong Gender!",""),"")</f>
        <v/>
      </c>
      <c r="J436" s="128"/>
      <c r="K436" s="128" t="s">
        <v>54</v>
      </c>
      <c r="L436" s="128" t="s">
        <v>54</v>
      </c>
      <c r="M436" s="128" t="s">
        <v>54</v>
      </c>
      <c r="N436" s="128" t="s">
        <v>54</v>
      </c>
      <c r="O436" s="129"/>
      <c r="P436" s="128" t="str">
        <f>IFERROR(VLOOKUP(#REF!,#REF!,6,0),"")</f>
        <v/>
      </c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5.75" customHeight="1" x14ac:dyDescent="0.2">
      <c r="A437" s="2" t="str">
        <f>IFERROR(IF(#REF!=0,"Wrong Gender!",""),"")</f>
        <v/>
      </c>
      <c r="B437" s="21"/>
      <c r="C437" s="21" t="s">
        <v>54</v>
      </c>
      <c r="D437" s="21" t="s">
        <v>54</v>
      </c>
      <c r="E437" s="21" t="s">
        <v>54</v>
      </c>
      <c r="F437" s="21" t="s">
        <v>54</v>
      </c>
      <c r="G437" s="129"/>
      <c r="H437" s="128" t="str">
        <f>IFERROR(VLOOKUP(#REF!,#REF!,6,0),"")</f>
        <v/>
      </c>
      <c r="I437" s="117" t="str">
        <f>IFERROR(IF(#REF!=0,"Wrong Gender!",""),"")</f>
        <v/>
      </c>
      <c r="J437" s="128"/>
      <c r="K437" s="128" t="s">
        <v>54</v>
      </c>
      <c r="L437" s="128" t="s">
        <v>54</v>
      </c>
      <c r="M437" s="128" t="s">
        <v>54</v>
      </c>
      <c r="N437" s="128" t="s">
        <v>54</v>
      </c>
      <c r="O437" s="129"/>
      <c r="P437" s="128" t="str">
        <f>IFERROR(VLOOKUP(#REF!,#REF!,6,0),"")</f>
        <v/>
      </c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5.75" customHeight="1" x14ac:dyDescent="0.2">
      <c r="A438" s="2" t="str">
        <f>IFERROR(IF(#REF!=0,"Wrong Gender!",""),"")</f>
        <v/>
      </c>
      <c r="B438" s="21"/>
      <c r="C438" s="21" t="s">
        <v>54</v>
      </c>
      <c r="D438" s="21" t="s">
        <v>54</v>
      </c>
      <c r="E438" s="21" t="s">
        <v>54</v>
      </c>
      <c r="F438" s="21" t="s">
        <v>54</v>
      </c>
      <c r="G438" s="129"/>
      <c r="H438" s="128" t="str">
        <f>IFERROR(VLOOKUP(#REF!,#REF!,6,0),"")</f>
        <v/>
      </c>
      <c r="I438" s="117" t="str">
        <f>IFERROR(IF(#REF!=0,"Wrong Gender!",""),"")</f>
        <v/>
      </c>
      <c r="J438" s="128"/>
      <c r="K438" s="128" t="s">
        <v>54</v>
      </c>
      <c r="L438" s="128" t="s">
        <v>54</v>
      </c>
      <c r="M438" s="128" t="s">
        <v>54</v>
      </c>
      <c r="N438" s="128" t="s">
        <v>54</v>
      </c>
      <c r="O438" s="129"/>
      <c r="P438" s="128" t="str">
        <f>IFERROR(VLOOKUP(#REF!,#REF!,6,0),"")</f>
        <v/>
      </c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5.75" customHeight="1" x14ac:dyDescent="0.2">
      <c r="A439" s="2" t="str">
        <f>IFERROR(IF(#REF!=0,"Wrong Gender!",""),"")</f>
        <v/>
      </c>
      <c r="B439" s="21"/>
      <c r="C439" s="21" t="s">
        <v>54</v>
      </c>
      <c r="D439" s="21" t="s">
        <v>54</v>
      </c>
      <c r="E439" s="21" t="s">
        <v>54</v>
      </c>
      <c r="F439" s="21" t="s">
        <v>54</v>
      </c>
      <c r="G439" s="129"/>
      <c r="H439" s="128" t="str">
        <f>IFERROR(VLOOKUP(#REF!,#REF!,6,0),"")</f>
        <v/>
      </c>
      <c r="I439" s="117" t="str">
        <f>IFERROR(IF(#REF!=0,"Wrong Gender!",""),"")</f>
        <v/>
      </c>
      <c r="J439" s="128"/>
      <c r="K439" s="128" t="s">
        <v>54</v>
      </c>
      <c r="L439" s="128" t="s">
        <v>54</v>
      </c>
      <c r="M439" s="128" t="s">
        <v>54</v>
      </c>
      <c r="N439" s="128" t="s">
        <v>54</v>
      </c>
      <c r="O439" s="129"/>
      <c r="P439" s="128" t="str">
        <f>IFERROR(VLOOKUP(#REF!,#REF!,6,0),"")</f>
        <v/>
      </c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5.75" customHeight="1" x14ac:dyDescent="0.2">
      <c r="A440" s="2" t="str">
        <f>IFERROR(IF(#REF!=0,"Wrong Gender!",""),"")</f>
        <v/>
      </c>
      <c r="B440" s="21"/>
      <c r="C440" s="21" t="s">
        <v>54</v>
      </c>
      <c r="D440" s="21" t="s">
        <v>54</v>
      </c>
      <c r="E440" s="21" t="s">
        <v>54</v>
      </c>
      <c r="F440" s="21" t="s">
        <v>54</v>
      </c>
      <c r="G440" s="129"/>
      <c r="H440" s="128" t="str">
        <f>IFERROR(VLOOKUP(#REF!,#REF!,6,0),"")</f>
        <v/>
      </c>
      <c r="I440" s="117" t="str">
        <f>IFERROR(IF(#REF!=0,"Wrong Gender!",""),"")</f>
        <v/>
      </c>
      <c r="J440" s="128"/>
      <c r="K440" s="128" t="s">
        <v>54</v>
      </c>
      <c r="L440" s="128" t="s">
        <v>54</v>
      </c>
      <c r="M440" s="128" t="s">
        <v>54</v>
      </c>
      <c r="N440" s="128" t="s">
        <v>54</v>
      </c>
      <c r="O440" s="129"/>
      <c r="P440" s="128" t="str">
        <f>IFERROR(VLOOKUP(#REF!,#REF!,6,0),"")</f>
        <v/>
      </c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5.75" customHeight="1" x14ac:dyDescent="0.2">
      <c r="A441" s="2" t="str">
        <f>IFERROR(IF(#REF!=0,"Wrong Gender!",""),"")</f>
        <v/>
      </c>
      <c r="B441" s="21"/>
      <c r="C441" s="21" t="s">
        <v>54</v>
      </c>
      <c r="D441" s="21" t="s">
        <v>54</v>
      </c>
      <c r="E441" s="21" t="s">
        <v>54</v>
      </c>
      <c r="F441" s="21" t="s">
        <v>54</v>
      </c>
      <c r="G441" s="129"/>
      <c r="H441" s="128" t="str">
        <f>IFERROR(VLOOKUP(#REF!,#REF!,6,0),"")</f>
        <v/>
      </c>
      <c r="I441" s="117" t="str">
        <f>IFERROR(IF(#REF!=0,"Wrong Gender!",""),"")</f>
        <v/>
      </c>
      <c r="J441" s="128"/>
      <c r="K441" s="128" t="s">
        <v>54</v>
      </c>
      <c r="L441" s="128" t="s">
        <v>54</v>
      </c>
      <c r="M441" s="128" t="s">
        <v>54</v>
      </c>
      <c r="N441" s="128" t="s">
        <v>54</v>
      </c>
      <c r="O441" s="129"/>
      <c r="P441" s="128" t="str">
        <f>IFERROR(VLOOKUP(#REF!,#REF!,6,0),"")</f>
        <v/>
      </c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5.75" customHeight="1" x14ac:dyDescent="0.2">
      <c r="A442" s="2" t="str">
        <f>IFERROR(IF(#REF!=0,"Wrong Gender!",""),"")</f>
        <v/>
      </c>
      <c r="B442" s="21"/>
      <c r="C442" s="21" t="s">
        <v>54</v>
      </c>
      <c r="D442" s="21" t="s">
        <v>54</v>
      </c>
      <c r="E442" s="21" t="s">
        <v>54</v>
      </c>
      <c r="F442" s="21" t="s">
        <v>54</v>
      </c>
      <c r="G442" s="129"/>
      <c r="H442" s="128" t="str">
        <f>IFERROR(VLOOKUP(#REF!,#REF!,6,0),"")</f>
        <v/>
      </c>
      <c r="I442" s="117" t="str">
        <f>IFERROR(IF(#REF!=0,"Wrong Gender!",""),"")</f>
        <v/>
      </c>
      <c r="J442" s="128"/>
      <c r="K442" s="128" t="s">
        <v>54</v>
      </c>
      <c r="L442" s="128" t="s">
        <v>54</v>
      </c>
      <c r="M442" s="128" t="s">
        <v>54</v>
      </c>
      <c r="N442" s="128" t="s">
        <v>54</v>
      </c>
      <c r="O442" s="129"/>
      <c r="P442" s="128" t="str">
        <f>IFERROR(VLOOKUP(#REF!,#REF!,6,0),"")</f>
        <v/>
      </c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5.75" customHeight="1" x14ac:dyDescent="0.2">
      <c r="A443" s="2" t="str">
        <f>IFERROR(IF(#REF!=0,"Wrong Gender!",""),"")</f>
        <v/>
      </c>
      <c r="B443" s="21"/>
      <c r="C443" s="21" t="s">
        <v>54</v>
      </c>
      <c r="D443" s="21" t="s">
        <v>54</v>
      </c>
      <c r="E443" s="21" t="s">
        <v>54</v>
      </c>
      <c r="F443" s="21" t="s">
        <v>54</v>
      </c>
      <c r="G443" s="129"/>
      <c r="H443" s="128" t="str">
        <f>IFERROR(VLOOKUP(#REF!,#REF!,6,0),"")</f>
        <v/>
      </c>
      <c r="I443" s="117" t="str">
        <f>IFERROR(IF(#REF!=0,"Wrong Gender!",""),"")</f>
        <v/>
      </c>
      <c r="J443" s="128"/>
      <c r="K443" s="128" t="s">
        <v>54</v>
      </c>
      <c r="L443" s="128" t="s">
        <v>54</v>
      </c>
      <c r="M443" s="128" t="s">
        <v>54</v>
      </c>
      <c r="N443" s="128" t="s">
        <v>54</v>
      </c>
      <c r="O443" s="129"/>
      <c r="P443" s="128" t="str">
        <f>IFERROR(VLOOKUP(#REF!,#REF!,6,0),"")</f>
        <v/>
      </c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5.75" customHeight="1" x14ac:dyDescent="0.2">
      <c r="A444" s="2" t="str">
        <f>IFERROR(IF(#REF!=0,"Wrong Gender!",""),"")</f>
        <v/>
      </c>
      <c r="B444" s="21"/>
      <c r="C444" s="21" t="s">
        <v>54</v>
      </c>
      <c r="D444" s="21" t="s">
        <v>54</v>
      </c>
      <c r="E444" s="21" t="s">
        <v>54</v>
      </c>
      <c r="F444" s="21" t="s">
        <v>54</v>
      </c>
      <c r="G444" s="129"/>
      <c r="H444" s="128" t="str">
        <f>IFERROR(VLOOKUP(#REF!,#REF!,6,0),"")</f>
        <v/>
      </c>
      <c r="I444" s="117" t="str">
        <f>IFERROR(IF(#REF!=0,"Wrong Gender!",""),"")</f>
        <v/>
      </c>
      <c r="J444" s="128"/>
      <c r="K444" s="128" t="s">
        <v>54</v>
      </c>
      <c r="L444" s="128" t="s">
        <v>54</v>
      </c>
      <c r="M444" s="128" t="s">
        <v>54</v>
      </c>
      <c r="N444" s="128" t="s">
        <v>54</v>
      </c>
      <c r="O444" s="129"/>
      <c r="P444" s="128" t="str">
        <f>IFERROR(VLOOKUP(#REF!,#REF!,6,0),"")</f>
        <v/>
      </c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5.75" customHeight="1" x14ac:dyDescent="0.2">
      <c r="A445" s="2" t="str">
        <f>IFERROR(IF(#REF!=0,"Wrong Gender!",""),"")</f>
        <v/>
      </c>
      <c r="B445" s="21"/>
      <c r="C445" s="21" t="s">
        <v>54</v>
      </c>
      <c r="D445" s="21" t="s">
        <v>54</v>
      </c>
      <c r="E445" s="21" t="s">
        <v>54</v>
      </c>
      <c r="F445" s="21" t="s">
        <v>54</v>
      </c>
      <c r="G445" s="129"/>
      <c r="H445" s="128" t="str">
        <f>IFERROR(VLOOKUP(#REF!,#REF!,6,0),"")</f>
        <v/>
      </c>
      <c r="I445" s="117" t="str">
        <f>IFERROR(IF(#REF!=0,"Wrong Gender!",""),"")</f>
        <v/>
      </c>
      <c r="J445" s="128"/>
      <c r="K445" s="128" t="s">
        <v>54</v>
      </c>
      <c r="L445" s="128" t="s">
        <v>54</v>
      </c>
      <c r="M445" s="128" t="s">
        <v>54</v>
      </c>
      <c r="N445" s="128" t="s">
        <v>54</v>
      </c>
      <c r="O445" s="129"/>
      <c r="P445" s="128" t="str">
        <f>IFERROR(VLOOKUP(#REF!,#REF!,6,0),"")</f>
        <v/>
      </c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5.75" customHeight="1" x14ac:dyDescent="0.2">
      <c r="A446" s="2" t="str">
        <f>IFERROR(IF(#REF!=0,"Wrong Gender!",""),"")</f>
        <v/>
      </c>
      <c r="B446" s="21"/>
      <c r="C446" s="21" t="s">
        <v>54</v>
      </c>
      <c r="D446" s="21" t="s">
        <v>54</v>
      </c>
      <c r="E446" s="21" t="s">
        <v>54</v>
      </c>
      <c r="F446" s="21" t="s">
        <v>54</v>
      </c>
      <c r="G446" s="129"/>
      <c r="H446" s="128" t="str">
        <f>IFERROR(VLOOKUP(#REF!,#REF!,6,0),"")</f>
        <v/>
      </c>
      <c r="I446" s="117" t="str">
        <f>IFERROR(IF(#REF!=0,"Wrong Gender!",""),"")</f>
        <v/>
      </c>
      <c r="J446" s="128"/>
      <c r="K446" s="128" t="s">
        <v>54</v>
      </c>
      <c r="L446" s="128" t="s">
        <v>54</v>
      </c>
      <c r="M446" s="128" t="s">
        <v>54</v>
      </c>
      <c r="N446" s="128" t="s">
        <v>54</v>
      </c>
      <c r="O446" s="129"/>
      <c r="P446" s="128" t="str">
        <f>IFERROR(VLOOKUP(#REF!,#REF!,6,0),"")</f>
        <v/>
      </c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5.75" customHeight="1" x14ac:dyDescent="0.2">
      <c r="A447" s="2" t="str">
        <f>IFERROR(IF(#REF!=0,"Wrong Gender!",""),"")</f>
        <v/>
      </c>
      <c r="B447" s="21"/>
      <c r="C447" s="21" t="s">
        <v>54</v>
      </c>
      <c r="D447" s="21" t="s">
        <v>54</v>
      </c>
      <c r="E447" s="21" t="s">
        <v>54</v>
      </c>
      <c r="F447" s="21" t="s">
        <v>54</v>
      </c>
      <c r="G447" s="129"/>
      <c r="H447" s="128" t="str">
        <f>IFERROR(VLOOKUP(#REF!,#REF!,6,0),"")</f>
        <v/>
      </c>
      <c r="I447" s="117" t="str">
        <f>IFERROR(IF(#REF!=0,"Wrong Gender!",""),"")</f>
        <v/>
      </c>
      <c r="J447" s="128"/>
      <c r="K447" s="128" t="s">
        <v>54</v>
      </c>
      <c r="L447" s="128" t="s">
        <v>54</v>
      </c>
      <c r="M447" s="128" t="s">
        <v>54</v>
      </c>
      <c r="N447" s="128" t="s">
        <v>54</v>
      </c>
      <c r="O447" s="129"/>
      <c r="P447" s="128" t="str">
        <f>IFERROR(VLOOKUP(#REF!,#REF!,6,0),"")</f>
        <v/>
      </c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5.75" customHeight="1" x14ac:dyDescent="0.2">
      <c r="A448" s="2" t="str">
        <f>IFERROR(IF(#REF!=0,"Wrong Gender!",""),"")</f>
        <v/>
      </c>
      <c r="B448" s="21"/>
      <c r="C448" s="21" t="s">
        <v>54</v>
      </c>
      <c r="D448" s="21" t="s">
        <v>54</v>
      </c>
      <c r="E448" s="21" t="s">
        <v>54</v>
      </c>
      <c r="F448" s="21" t="s">
        <v>54</v>
      </c>
      <c r="G448" s="129"/>
      <c r="H448" s="128" t="str">
        <f>IFERROR(VLOOKUP(#REF!,#REF!,6,0),"")</f>
        <v/>
      </c>
      <c r="I448" s="117" t="str">
        <f>IFERROR(IF(#REF!=0,"Wrong Gender!",""),"")</f>
        <v/>
      </c>
      <c r="J448" s="128"/>
      <c r="K448" s="128" t="s">
        <v>54</v>
      </c>
      <c r="L448" s="128" t="s">
        <v>54</v>
      </c>
      <c r="M448" s="128" t="s">
        <v>54</v>
      </c>
      <c r="N448" s="128" t="s">
        <v>54</v>
      </c>
      <c r="O448" s="129"/>
      <c r="P448" s="128" t="str">
        <f>IFERROR(VLOOKUP(#REF!,#REF!,6,0),"")</f>
        <v/>
      </c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5.75" customHeight="1" x14ac:dyDescent="0.2">
      <c r="A449" s="2" t="str">
        <f>IFERROR(IF(#REF!=0,"Wrong Gender!",""),"")</f>
        <v/>
      </c>
      <c r="B449" s="21"/>
      <c r="C449" s="21" t="s">
        <v>54</v>
      </c>
      <c r="D449" s="21" t="s">
        <v>54</v>
      </c>
      <c r="E449" s="21" t="s">
        <v>54</v>
      </c>
      <c r="F449" s="21" t="s">
        <v>54</v>
      </c>
      <c r="G449" s="129"/>
      <c r="H449" s="128" t="str">
        <f>IFERROR(VLOOKUP(#REF!,#REF!,6,0),"")</f>
        <v/>
      </c>
      <c r="I449" s="117" t="str">
        <f>IFERROR(IF(#REF!=0,"Wrong Gender!",""),"")</f>
        <v/>
      </c>
      <c r="J449" s="128"/>
      <c r="K449" s="128" t="s">
        <v>54</v>
      </c>
      <c r="L449" s="128" t="s">
        <v>54</v>
      </c>
      <c r="M449" s="128" t="s">
        <v>54</v>
      </c>
      <c r="N449" s="128" t="s">
        <v>54</v>
      </c>
      <c r="O449" s="129"/>
      <c r="P449" s="128" t="str">
        <f>IFERROR(VLOOKUP(#REF!,#REF!,6,0),"")</f>
        <v/>
      </c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5.75" customHeight="1" x14ac:dyDescent="0.2">
      <c r="A450" s="2" t="str">
        <f>IFERROR(IF(#REF!=0,"Wrong Gender!",""),"")</f>
        <v/>
      </c>
      <c r="B450" s="21"/>
      <c r="C450" s="21" t="s">
        <v>54</v>
      </c>
      <c r="D450" s="21" t="s">
        <v>54</v>
      </c>
      <c r="E450" s="21" t="s">
        <v>54</v>
      </c>
      <c r="F450" s="21" t="s">
        <v>54</v>
      </c>
      <c r="G450" s="129"/>
      <c r="H450" s="128" t="str">
        <f>IFERROR(VLOOKUP(#REF!,#REF!,6,0),"")</f>
        <v/>
      </c>
      <c r="I450" s="117" t="str">
        <f>IFERROR(IF(#REF!=0,"Wrong Gender!",""),"")</f>
        <v/>
      </c>
      <c r="J450" s="128"/>
      <c r="K450" s="128" t="s">
        <v>54</v>
      </c>
      <c r="L450" s="128" t="s">
        <v>54</v>
      </c>
      <c r="M450" s="128" t="s">
        <v>54</v>
      </c>
      <c r="N450" s="128" t="s">
        <v>54</v>
      </c>
      <c r="O450" s="129"/>
      <c r="P450" s="128" t="str">
        <f>IFERROR(VLOOKUP(#REF!,#REF!,6,0),"")</f>
        <v/>
      </c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5.75" customHeight="1" x14ac:dyDescent="0.2">
      <c r="A451" s="2" t="str">
        <f>IFERROR(IF(#REF!=0,"Wrong Gender!",""),"")</f>
        <v/>
      </c>
      <c r="B451" s="21"/>
      <c r="C451" s="21" t="s">
        <v>54</v>
      </c>
      <c r="D451" s="21" t="s">
        <v>54</v>
      </c>
      <c r="E451" s="21" t="s">
        <v>54</v>
      </c>
      <c r="F451" s="21" t="s">
        <v>54</v>
      </c>
      <c r="G451" s="129"/>
      <c r="H451" s="128" t="str">
        <f>IFERROR(VLOOKUP(#REF!,#REF!,6,0),"")</f>
        <v/>
      </c>
      <c r="I451" s="117" t="str">
        <f>IFERROR(IF(#REF!=0,"Wrong Gender!",""),"")</f>
        <v/>
      </c>
      <c r="J451" s="128"/>
      <c r="K451" s="128" t="s">
        <v>54</v>
      </c>
      <c r="L451" s="128" t="s">
        <v>54</v>
      </c>
      <c r="M451" s="128" t="s">
        <v>54</v>
      </c>
      <c r="N451" s="128" t="s">
        <v>54</v>
      </c>
      <c r="O451" s="129"/>
      <c r="P451" s="128" t="str">
        <f>IFERROR(VLOOKUP(#REF!,#REF!,6,0),"")</f>
        <v/>
      </c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5.75" customHeight="1" x14ac:dyDescent="0.2">
      <c r="A452" s="2" t="str">
        <f>IFERROR(IF(#REF!=0,"Wrong Gender!",""),"")</f>
        <v/>
      </c>
      <c r="B452" s="21"/>
      <c r="C452" s="21" t="s">
        <v>54</v>
      </c>
      <c r="D452" s="21" t="s">
        <v>54</v>
      </c>
      <c r="E452" s="21" t="s">
        <v>54</v>
      </c>
      <c r="F452" s="21" t="s">
        <v>54</v>
      </c>
      <c r="G452" s="129"/>
      <c r="H452" s="128" t="str">
        <f>IFERROR(VLOOKUP(#REF!,#REF!,6,0),"")</f>
        <v/>
      </c>
      <c r="I452" s="117" t="str">
        <f>IFERROR(IF(#REF!=0,"Wrong Gender!",""),"")</f>
        <v/>
      </c>
      <c r="J452" s="128"/>
      <c r="K452" s="128" t="s">
        <v>54</v>
      </c>
      <c r="L452" s="128" t="s">
        <v>54</v>
      </c>
      <c r="M452" s="128" t="s">
        <v>54</v>
      </c>
      <c r="N452" s="128" t="s">
        <v>54</v>
      </c>
      <c r="O452" s="129"/>
      <c r="P452" s="128" t="str">
        <f>IFERROR(VLOOKUP(#REF!,#REF!,6,0),"")</f>
        <v/>
      </c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5.75" customHeight="1" x14ac:dyDescent="0.2">
      <c r="A453" s="2" t="str">
        <f>IFERROR(IF(#REF!=0,"Wrong Gender!",""),"")</f>
        <v/>
      </c>
      <c r="B453" s="21"/>
      <c r="C453" s="21" t="s">
        <v>54</v>
      </c>
      <c r="D453" s="21" t="s">
        <v>54</v>
      </c>
      <c r="E453" s="21" t="s">
        <v>54</v>
      </c>
      <c r="F453" s="21" t="s">
        <v>54</v>
      </c>
      <c r="G453" s="129"/>
      <c r="H453" s="128" t="str">
        <f>IFERROR(VLOOKUP(#REF!,#REF!,6,0),"")</f>
        <v/>
      </c>
      <c r="I453" s="117" t="str">
        <f>IFERROR(IF(#REF!=0,"Wrong Gender!",""),"")</f>
        <v/>
      </c>
      <c r="J453" s="128"/>
      <c r="K453" s="128" t="s">
        <v>54</v>
      </c>
      <c r="L453" s="128" t="s">
        <v>54</v>
      </c>
      <c r="M453" s="128" t="s">
        <v>54</v>
      </c>
      <c r="N453" s="128" t="s">
        <v>54</v>
      </c>
      <c r="O453" s="129"/>
      <c r="P453" s="128" t="str">
        <f>IFERROR(VLOOKUP(#REF!,#REF!,6,0),"")</f>
        <v/>
      </c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5.75" customHeight="1" x14ac:dyDescent="0.2">
      <c r="A454" s="2" t="str">
        <f>IFERROR(IF(#REF!=0,"Wrong Gender!",""),"")</f>
        <v/>
      </c>
      <c r="B454" s="21"/>
      <c r="C454" s="21" t="s">
        <v>54</v>
      </c>
      <c r="D454" s="21" t="s">
        <v>54</v>
      </c>
      <c r="E454" s="21" t="s">
        <v>54</v>
      </c>
      <c r="F454" s="21" t="s">
        <v>54</v>
      </c>
      <c r="G454" s="129"/>
      <c r="H454" s="128" t="str">
        <f>IFERROR(VLOOKUP(#REF!,#REF!,6,0),"")</f>
        <v/>
      </c>
      <c r="I454" s="117" t="str">
        <f>IFERROR(IF(#REF!=0,"Wrong Gender!",""),"")</f>
        <v/>
      </c>
      <c r="J454" s="128"/>
      <c r="K454" s="128" t="s">
        <v>54</v>
      </c>
      <c r="L454" s="128" t="s">
        <v>54</v>
      </c>
      <c r="M454" s="128" t="s">
        <v>54</v>
      </c>
      <c r="N454" s="128" t="s">
        <v>54</v>
      </c>
      <c r="O454" s="129"/>
      <c r="P454" s="128" t="str">
        <f>IFERROR(VLOOKUP(#REF!,#REF!,6,0),"")</f>
        <v/>
      </c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5.75" customHeight="1" x14ac:dyDescent="0.2">
      <c r="A455" s="2" t="str">
        <f>IFERROR(IF(#REF!=0,"Wrong Gender!",""),"")</f>
        <v/>
      </c>
      <c r="B455" s="21"/>
      <c r="C455" s="21" t="s">
        <v>54</v>
      </c>
      <c r="D455" s="21" t="s">
        <v>54</v>
      </c>
      <c r="E455" s="21" t="s">
        <v>54</v>
      </c>
      <c r="F455" s="21" t="s">
        <v>54</v>
      </c>
      <c r="G455" s="129"/>
      <c r="H455" s="128" t="str">
        <f>IFERROR(VLOOKUP(#REF!,#REF!,6,0),"")</f>
        <v/>
      </c>
      <c r="I455" s="117" t="str">
        <f>IFERROR(IF(#REF!=0,"Wrong Gender!",""),"")</f>
        <v/>
      </c>
      <c r="J455" s="128"/>
      <c r="K455" s="128" t="s">
        <v>54</v>
      </c>
      <c r="L455" s="128" t="s">
        <v>54</v>
      </c>
      <c r="M455" s="128" t="s">
        <v>54</v>
      </c>
      <c r="N455" s="128" t="s">
        <v>54</v>
      </c>
      <c r="O455" s="129"/>
      <c r="P455" s="128" t="str">
        <f>IFERROR(VLOOKUP(#REF!,#REF!,6,0),"")</f>
        <v/>
      </c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5.75" customHeight="1" x14ac:dyDescent="0.2">
      <c r="A456" s="2" t="str">
        <f>IFERROR(IF(#REF!=0,"Wrong Gender!",""),"")</f>
        <v/>
      </c>
      <c r="B456" s="21"/>
      <c r="C456" s="21" t="s">
        <v>54</v>
      </c>
      <c r="D456" s="21" t="s">
        <v>54</v>
      </c>
      <c r="E456" s="21" t="s">
        <v>54</v>
      </c>
      <c r="F456" s="21" t="s">
        <v>54</v>
      </c>
      <c r="G456" s="129"/>
      <c r="H456" s="128" t="str">
        <f>IFERROR(VLOOKUP(#REF!,#REF!,6,0),"")</f>
        <v/>
      </c>
      <c r="I456" s="117" t="str">
        <f>IFERROR(IF(#REF!=0,"Wrong Gender!",""),"")</f>
        <v/>
      </c>
      <c r="J456" s="128"/>
      <c r="K456" s="128" t="s">
        <v>54</v>
      </c>
      <c r="L456" s="128" t="s">
        <v>54</v>
      </c>
      <c r="M456" s="128" t="s">
        <v>54</v>
      </c>
      <c r="N456" s="128" t="s">
        <v>54</v>
      </c>
      <c r="O456" s="129"/>
      <c r="P456" s="128" t="str">
        <f>IFERROR(VLOOKUP(#REF!,#REF!,6,0),"")</f>
        <v/>
      </c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5.75" customHeight="1" x14ac:dyDescent="0.2">
      <c r="A457" s="2" t="str">
        <f>IFERROR(IF(#REF!=0,"Wrong Gender!",""),"")</f>
        <v/>
      </c>
      <c r="B457" s="21"/>
      <c r="C457" s="21" t="s">
        <v>54</v>
      </c>
      <c r="D457" s="21" t="s">
        <v>54</v>
      </c>
      <c r="E457" s="21" t="s">
        <v>54</v>
      </c>
      <c r="F457" s="21" t="s">
        <v>54</v>
      </c>
      <c r="G457" s="129"/>
      <c r="H457" s="128" t="str">
        <f>IFERROR(VLOOKUP(#REF!,#REF!,6,0),"")</f>
        <v/>
      </c>
      <c r="I457" s="117" t="str">
        <f>IFERROR(IF(#REF!=0,"Wrong Gender!",""),"")</f>
        <v/>
      </c>
      <c r="J457" s="128"/>
      <c r="K457" s="128" t="s">
        <v>54</v>
      </c>
      <c r="L457" s="128" t="s">
        <v>54</v>
      </c>
      <c r="M457" s="128" t="s">
        <v>54</v>
      </c>
      <c r="N457" s="128" t="s">
        <v>54</v>
      </c>
      <c r="O457" s="129"/>
      <c r="P457" s="128" t="str">
        <f>IFERROR(VLOOKUP(#REF!,#REF!,6,0),"")</f>
        <v/>
      </c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5.75" customHeight="1" x14ac:dyDescent="0.2">
      <c r="A458" s="2" t="str">
        <f>IFERROR(IF(#REF!=0,"Wrong Gender!",""),"")</f>
        <v/>
      </c>
      <c r="B458" s="21"/>
      <c r="C458" s="21" t="s">
        <v>54</v>
      </c>
      <c r="D458" s="21" t="s">
        <v>54</v>
      </c>
      <c r="E458" s="21" t="s">
        <v>54</v>
      </c>
      <c r="F458" s="21" t="s">
        <v>54</v>
      </c>
      <c r="G458" s="129"/>
      <c r="H458" s="128" t="str">
        <f>IFERROR(VLOOKUP(#REF!,#REF!,6,0),"")</f>
        <v/>
      </c>
      <c r="I458" s="117" t="str">
        <f>IFERROR(IF(#REF!=0,"Wrong Gender!",""),"")</f>
        <v/>
      </c>
      <c r="J458" s="128"/>
      <c r="K458" s="128" t="s">
        <v>54</v>
      </c>
      <c r="L458" s="128" t="s">
        <v>54</v>
      </c>
      <c r="M458" s="128" t="s">
        <v>54</v>
      </c>
      <c r="N458" s="128" t="s">
        <v>54</v>
      </c>
      <c r="O458" s="129"/>
      <c r="P458" s="128" t="str">
        <f>IFERROR(VLOOKUP(#REF!,#REF!,6,0),"")</f>
        <v/>
      </c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5.75" customHeight="1" x14ac:dyDescent="0.2">
      <c r="A459" s="2" t="str">
        <f>IFERROR(IF(#REF!=0,"Wrong Gender!",""),"")</f>
        <v/>
      </c>
      <c r="B459" s="21"/>
      <c r="C459" s="21" t="s">
        <v>54</v>
      </c>
      <c r="D459" s="21" t="s">
        <v>54</v>
      </c>
      <c r="E459" s="21" t="s">
        <v>54</v>
      </c>
      <c r="F459" s="21" t="s">
        <v>54</v>
      </c>
      <c r="G459" s="129"/>
      <c r="H459" s="128" t="str">
        <f>IFERROR(VLOOKUP(#REF!,#REF!,6,0),"")</f>
        <v/>
      </c>
      <c r="I459" s="117" t="str">
        <f>IFERROR(IF(#REF!=0,"Wrong Gender!",""),"")</f>
        <v/>
      </c>
      <c r="J459" s="128"/>
      <c r="K459" s="128" t="s">
        <v>54</v>
      </c>
      <c r="L459" s="128" t="s">
        <v>54</v>
      </c>
      <c r="M459" s="128" t="s">
        <v>54</v>
      </c>
      <c r="N459" s="128" t="s">
        <v>54</v>
      </c>
      <c r="O459" s="129"/>
      <c r="P459" s="128" t="str">
        <f>IFERROR(VLOOKUP(#REF!,#REF!,6,0),"")</f>
        <v/>
      </c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5.75" customHeight="1" x14ac:dyDescent="0.2">
      <c r="A460" s="2" t="str">
        <f>IFERROR(IF(#REF!=0,"Wrong Gender!",""),"")</f>
        <v/>
      </c>
      <c r="B460" s="21"/>
      <c r="C460" s="21" t="s">
        <v>54</v>
      </c>
      <c r="D460" s="21" t="s">
        <v>54</v>
      </c>
      <c r="E460" s="21" t="s">
        <v>54</v>
      </c>
      <c r="F460" s="21" t="s">
        <v>54</v>
      </c>
      <c r="G460" s="129"/>
      <c r="H460" s="128" t="str">
        <f>IFERROR(VLOOKUP(#REF!,#REF!,6,0),"")</f>
        <v/>
      </c>
      <c r="I460" s="117" t="str">
        <f>IFERROR(IF(#REF!=0,"Wrong Gender!",""),"")</f>
        <v/>
      </c>
      <c r="J460" s="128"/>
      <c r="K460" s="128" t="s">
        <v>54</v>
      </c>
      <c r="L460" s="128" t="s">
        <v>54</v>
      </c>
      <c r="M460" s="128" t="s">
        <v>54</v>
      </c>
      <c r="N460" s="128" t="s">
        <v>54</v>
      </c>
      <c r="O460" s="129"/>
      <c r="P460" s="128" t="str">
        <f>IFERROR(VLOOKUP(#REF!,#REF!,6,0),"")</f>
        <v/>
      </c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5.75" customHeight="1" x14ac:dyDescent="0.2">
      <c r="A461" s="2" t="str">
        <f>IFERROR(IF(#REF!=0,"Wrong Gender!",""),"")</f>
        <v/>
      </c>
      <c r="B461" s="21"/>
      <c r="C461" s="21" t="s">
        <v>54</v>
      </c>
      <c r="D461" s="21" t="s">
        <v>54</v>
      </c>
      <c r="E461" s="21" t="s">
        <v>54</v>
      </c>
      <c r="F461" s="21" t="s">
        <v>54</v>
      </c>
      <c r="G461" s="129"/>
      <c r="H461" s="128" t="str">
        <f>IFERROR(VLOOKUP(#REF!,#REF!,6,0),"")</f>
        <v/>
      </c>
      <c r="I461" s="117" t="str">
        <f>IFERROR(IF(#REF!=0,"Wrong Gender!",""),"")</f>
        <v/>
      </c>
      <c r="J461" s="128"/>
      <c r="K461" s="128" t="s">
        <v>54</v>
      </c>
      <c r="L461" s="128" t="s">
        <v>54</v>
      </c>
      <c r="M461" s="128" t="s">
        <v>54</v>
      </c>
      <c r="N461" s="128" t="s">
        <v>54</v>
      </c>
      <c r="O461" s="129"/>
      <c r="P461" s="128" t="str">
        <f>IFERROR(VLOOKUP(#REF!,#REF!,6,0),"")</f>
        <v/>
      </c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5.75" customHeight="1" x14ac:dyDescent="0.2">
      <c r="A462" s="2" t="str">
        <f>IFERROR(IF(#REF!=0,"Wrong Gender!",""),"")</f>
        <v/>
      </c>
      <c r="B462" s="21"/>
      <c r="C462" s="21" t="s">
        <v>54</v>
      </c>
      <c r="D462" s="21" t="s">
        <v>54</v>
      </c>
      <c r="E462" s="21" t="s">
        <v>54</v>
      </c>
      <c r="F462" s="21" t="s">
        <v>54</v>
      </c>
      <c r="G462" s="129"/>
      <c r="H462" s="128" t="str">
        <f>IFERROR(VLOOKUP(#REF!,#REF!,6,0),"")</f>
        <v/>
      </c>
      <c r="I462" s="117" t="str">
        <f>IFERROR(IF(#REF!=0,"Wrong Gender!",""),"")</f>
        <v/>
      </c>
      <c r="J462" s="128"/>
      <c r="K462" s="128" t="s">
        <v>54</v>
      </c>
      <c r="L462" s="128" t="s">
        <v>54</v>
      </c>
      <c r="M462" s="128" t="s">
        <v>54</v>
      </c>
      <c r="N462" s="128" t="s">
        <v>54</v>
      </c>
      <c r="O462" s="129"/>
      <c r="P462" s="128" t="str">
        <f>IFERROR(VLOOKUP(#REF!,#REF!,6,0),"")</f>
        <v/>
      </c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5.75" customHeight="1" x14ac:dyDescent="0.2">
      <c r="A463" s="2" t="str">
        <f>IFERROR(IF(#REF!=0,"Wrong Gender!",""),"")</f>
        <v/>
      </c>
      <c r="B463" s="21"/>
      <c r="C463" s="21" t="s">
        <v>54</v>
      </c>
      <c r="D463" s="21" t="s">
        <v>54</v>
      </c>
      <c r="E463" s="21" t="s">
        <v>54</v>
      </c>
      <c r="F463" s="21" t="s">
        <v>54</v>
      </c>
      <c r="G463" s="129"/>
      <c r="H463" s="128" t="str">
        <f>IFERROR(VLOOKUP(#REF!,#REF!,6,0),"")</f>
        <v/>
      </c>
      <c r="I463" s="117" t="str">
        <f>IFERROR(IF(#REF!=0,"Wrong Gender!",""),"")</f>
        <v/>
      </c>
      <c r="J463" s="128"/>
      <c r="K463" s="128" t="s">
        <v>54</v>
      </c>
      <c r="L463" s="128" t="s">
        <v>54</v>
      </c>
      <c r="M463" s="128" t="s">
        <v>54</v>
      </c>
      <c r="N463" s="128" t="s">
        <v>54</v>
      </c>
      <c r="O463" s="129"/>
      <c r="P463" s="128" t="str">
        <f>IFERROR(VLOOKUP(#REF!,#REF!,6,0),"")</f>
        <v/>
      </c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5.75" customHeight="1" x14ac:dyDescent="0.2">
      <c r="A464" s="2" t="str">
        <f>IFERROR(IF(#REF!=0,"Wrong Gender!",""),"")</f>
        <v/>
      </c>
      <c r="B464" s="21"/>
      <c r="C464" s="21" t="s">
        <v>54</v>
      </c>
      <c r="D464" s="21" t="s">
        <v>54</v>
      </c>
      <c r="E464" s="21" t="s">
        <v>54</v>
      </c>
      <c r="F464" s="21" t="s">
        <v>54</v>
      </c>
      <c r="G464" s="129"/>
      <c r="H464" s="128" t="str">
        <f>IFERROR(VLOOKUP(#REF!,#REF!,6,0),"")</f>
        <v/>
      </c>
      <c r="I464" s="117" t="str">
        <f>IFERROR(IF(#REF!=0,"Wrong Gender!",""),"")</f>
        <v/>
      </c>
      <c r="J464" s="128"/>
      <c r="K464" s="128" t="s">
        <v>54</v>
      </c>
      <c r="L464" s="128" t="s">
        <v>54</v>
      </c>
      <c r="M464" s="128" t="s">
        <v>54</v>
      </c>
      <c r="N464" s="128" t="s">
        <v>54</v>
      </c>
      <c r="O464" s="129"/>
      <c r="P464" s="128" t="str">
        <f>IFERROR(VLOOKUP(#REF!,#REF!,6,0),"")</f>
        <v/>
      </c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5.75" customHeight="1" x14ac:dyDescent="0.2">
      <c r="A465" s="2" t="str">
        <f>IFERROR(IF(#REF!=0,"Wrong Gender!",""),"")</f>
        <v/>
      </c>
      <c r="B465" s="21"/>
      <c r="C465" s="21" t="s">
        <v>54</v>
      </c>
      <c r="D465" s="21" t="s">
        <v>54</v>
      </c>
      <c r="E465" s="21" t="s">
        <v>54</v>
      </c>
      <c r="F465" s="21" t="s">
        <v>54</v>
      </c>
      <c r="G465" s="129"/>
      <c r="H465" s="128" t="str">
        <f>IFERROR(VLOOKUP(#REF!,#REF!,6,0),"")</f>
        <v/>
      </c>
      <c r="I465" s="117" t="str">
        <f>IFERROR(IF(#REF!=0,"Wrong Gender!",""),"")</f>
        <v/>
      </c>
      <c r="J465" s="128"/>
      <c r="K465" s="128" t="s">
        <v>54</v>
      </c>
      <c r="L465" s="128" t="s">
        <v>54</v>
      </c>
      <c r="M465" s="128" t="s">
        <v>54</v>
      </c>
      <c r="N465" s="128" t="s">
        <v>54</v>
      </c>
      <c r="O465" s="129"/>
      <c r="P465" s="128" t="str">
        <f>IFERROR(VLOOKUP(#REF!,#REF!,6,0),"")</f>
        <v/>
      </c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5.75" customHeight="1" x14ac:dyDescent="0.2">
      <c r="A466" s="2" t="str">
        <f>IFERROR(IF(#REF!=0,"Wrong Gender!",""),"")</f>
        <v/>
      </c>
      <c r="B466" s="21"/>
      <c r="C466" s="21" t="s">
        <v>54</v>
      </c>
      <c r="D466" s="21" t="s">
        <v>54</v>
      </c>
      <c r="E466" s="21" t="s">
        <v>54</v>
      </c>
      <c r="F466" s="21" t="s">
        <v>54</v>
      </c>
      <c r="G466" s="129"/>
      <c r="H466" s="128" t="str">
        <f>IFERROR(VLOOKUP(#REF!,#REF!,6,0),"")</f>
        <v/>
      </c>
      <c r="I466" s="117" t="str">
        <f>IFERROR(IF(#REF!=0,"Wrong Gender!",""),"")</f>
        <v/>
      </c>
      <c r="J466" s="128"/>
      <c r="K466" s="128" t="s">
        <v>54</v>
      </c>
      <c r="L466" s="128" t="s">
        <v>54</v>
      </c>
      <c r="M466" s="128" t="s">
        <v>54</v>
      </c>
      <c r="N466" s="128" t="s">
        <v>54</v>
      </c>
      <c r="O466" s="129"/>
      <c r="P466" s="128" t="str">
        <f>IFERROR(VLOOKUP(#REF!,#REF!,6,0),"")</f>
        <v/>
      </c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5.75" customHeight="1" x14ac:dyDescent="0.2">
      <c r="A467" s="2" t="str">
        <f>IFERROR(IF(#REF!=0,"Wrong Gender!",""),"")</f>
        <v/>
      </c>
      <c r="B467" s="21"/>
      <c r="C467" s="21" t="s">
        <v>54</v>
      </c>
      <c r="D467" s="21" t="s">
        <v>54</v>
      </c>
      <c r="E467" s="21" t="s">
        <v>54</v>
      </c>
      <c r="F467" s="21" t="s">
        <v>54</v>
      </c>
      <c r="G467" s="129"/>
      <c r="H467" s="128" t="str">
        <f>IFERROR(VLOOKUP(#REF!,#REF!,6,0),"")</f>
        <v/>
      </c>
      <c r="I467" s="117" t="str">
        <f>IFERROR(IF(#REF!=0,"Wrong Gender!",""),"")</f>
        <v/>
      </c>
      <c r="J467" s="128"/>
      <c r="K467" s="128" t="s">
        <v>54</v>
      </c>
      <c r="L467" s="128" t="s">
        <v>54</v>
      </c>
      <c r="M467" s="128" t="s">
        <v>54</v>
      </c>
      <c r="N467" s="128" t="s">
        <v>54</v>
      </c>
      <c r="O467" s="129"/>
      <c r="P467" s="128" t="str">
        <f>IFERROR(VLOOKUP(#REF!,#REF!,6,0),"")</f>
        <v/>
      </c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5.75" customHeight="1" x14ac:dyDescent="0.2">
      <c r="A468" s="2" t="str">
        <f>IFERROR(IF(#REF!=0,"Wrong Gender!",""),"")</f>
        <v/>
      </c>
      <c r="B468" s="21"/>
      <c r="C468" s="21" t="s">
        <v>54</v>
      </c>
      <c r="D468" s="21" t="s">
        <v>54</v>
      </c>
      <c r="E468" s="21" t="s">
        <v>54</v>
      </c>
      <c r="F468" s="21" t="s">
        <v>54</v>
      </c>
      <c r="G468" s="129"/>
      <c r="H468" s="128" t="str">
        <f>IFERROR(VLOOKUP(#REF!,#REF!,6,0),"")</f>
        <v/>
      </c>
      <c r="I468" s="117" t="str">
        <f>IFERROR(IF(#REF!=0,"Wrong Gender!",""),"")</f>
        <v/>
      </c>
      <c r="J468" s="128"/>
      <c r="K468" s="128" t="s">
        <v>54</v>
      </c>
      <c r="L468" s="128" t="s">
        <v>54</v>
      </c>
      <c r="M468" s="128" t="s">
        <v>54</v>
      </c>
      <c r="N468" s="128" t="s">
        <v>54</v>
      </c>
      <c r="O468" s="129"/>
      <c r="P468" s="128" t="str">
        <f>IFERROR(VLOOKUP(#REF!,#REF!,6,0),"")</f>
        <v/>
      </c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5.75" customHeight="1" x14ac:dyDescent="0.2">
      <c r="A469" s="2" t="str">
        <f>IFERROR(IF(#REF!=0,"Wrong Gender!",""),"")</f>
        <v/>
      </c>
      <c r="B469" s="21"/>
      <c r="C469" s="21" t="s">
        <v>54</v>
      </c>
      <c r="D469" s="21" t="s">
        <v>54</v>
      </c>
      <c r="E469" s="21" t="s">
        <v>54</v>
      </c>
      <c r="F469" s="21" t="s">
        <v>54</v>
      </c>
      <c r="G469" s="129"/>
      <c r="H469" s="128" t="str">
        <f>IFERROR(VLOOKUP(#REF!,#REF!,6,0),"")</f>
        <v/>
      </c>
      <c r="I469" s="117" t="str">
        <f>IFERROR(IF(#REF!=0,"Wrong Gender!",""),"")</f>
        <v/>
      </c>
      <c r="J469" s="128"/>
      <c r="K469" s="128" t="s">
        <v>54</v>
      </c>
      <c r="L469" s="128" t="s">
        <v>54</v>
      </c>
      <c r="M469" s="128" t="s">
        <v>54</v>
      </c>
      <c r="N469" s="128" t="s">
        <v>54</v>
      </c>
      <c r="O469" s="129"/>
      <c r="P469" s="128" t="str">
        <f>IFERROR(VLOOKUP(#REF!,#REF!,6,0),"")</f>
        <v/>
      </c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5.75" customHeight="1" x14ac:dyDescent="0.2">
      <c r="A470" s="2" t="str">
        <f>IFERROR(IF(#REF!=0,"Wrong Gender!",""),"")</f>
        <v/>
      </c>
      <c r="B470" s="21"/>
      <c r="C470" s="21" t="s">
        <v>54</v>
      </c>
      <c r="D470" s="21" t="s">
        <v>54</v>
      </c>
      <c r="E470" s="21" t="s">
        <v>54</v>
      </c>
      <c r="F470" s="21" t="s">
        <v>54</v>
      </c>
      <c r="G470" s="129"/>
      <c r="H470" s="128" t="str">
        <f>IFERROR(VLOOKUP(#REF!,#REF!,6,0),"")</f>
        <v/>
      </c>
      <c r="I470" s="117" t="str">
        <f>IFERROR(IF(#REF!=0,"Wrong Gender!",""),"")</f>
        <v/>
      </c>
      <c r="J470" s="128"/>
      <c r="K470" s="128" t="s">
        <v>54</v>
      </c>
      <c r="L470" s="128" t="s">
        <v>54</v>
      </c>
      <c r="M470" s="128" t="s">
        <v>54</v>
      </c>
      <c r="N470" s="128" t="s">
        <v>54</v>
      </c>
      <c r="O470" s="129"/>
      <c r="P470" s="128" t="str">
        <f>IFERROR(VLOOKUP(#REF!,#REF!,6,0),"")</f>
        <v/>
      </c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5.75" customHeight="1" x14ac:dyDescent="0.2">
      <c r="A471" s="2" t="str">
        <f>IFERROR(IF(#REF!=0,"Wrong Gender!",""),"")</f>
        <v/>
      </c>
      <c r="B471" s="21"/>
      <c r="C471" s="21" t="s">
        <v>54</v>
      </c>
      <c r="D471" s="21" t="s">
        <v>54</v>
      </c>
      <c r="E471" s="21" t="s">
        <v>54</v>
      </c>
      <c r="F471" s="21" t="s">
        <v>54</v>
      </c>
      <c r="G471" s="129"/>
      <c r="H471" s="128" t="str">
        <f>IFERROR(VLOOKUP(#REF!,#REF!,6,0),"")</f>
        <v/>
      </c>
      <c r="I471" s="117" t="str">
        <f>IFERROR(IF(#REF!=0,"Wrong Gender!",""),"")</f>
        <v/>
      </c>
      <c r="J471" s="128"/>
      <c r="K471" s="128" t="s">
        <v>54</v>
      </c>
      <c r="L471" s="128" t="s">
        <v>54</v>
      </c>
      <c r="M471" s="128" t="s">
        <v>54</v>
      </c>
      <c r="N471" s="128" t="s">
        <v>54</v>
      </c>
      <c r="O471" s="129"/>
      <c r="P471" s="128" t="str">
        <f>IFERROR(VLOOKUP(#REF!,#REF!,6,0),"")</f>
        <v/>
      </c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5.75" customHeight="1" x14ac:dyDescent="0.2">
      <c r="A472" s="2" t="str">
        <f>IFERROR(IF(#REF!=0,"Wrong Gender!",""),"")</f>
        <v/>
      </c>
      <c r="B472" s="21"/>
      <c r="C472" s="21" t="s">
        <v>54</v>
      </c>
      <c r="D472" s="21" t="s">
        <v>54</v>
      </c>
      <c r="E472" s="21" t="s">
        <v>54</v>
      </c>
      <c r="F472" s="21" t="s">
        <v>54</v>
      </c>
      <c r="G472" s="129"/>
      <c r="H472" s="128" t="str">
        <f>IFERROR(VLOOKUP(#REF!,#REF!,6,0),"")</f>
        <v/>
      </c>
      <c r="I472" s="117" t="str">
        <f>IFERROR(IF(#REF!=0,"Wrong Gender!",""),"")</f>
        <v/>
      </c>
      <c r="J472" s="128"/>
      <c r="K472" s="128" t="s">
        <v>54</v>
      </c>
      <c r="L472" s="128" t="s">
        <v>54</v>
      </c>
      <c r="M472" s="128" t="s">
        <v>54</v>
      </c>
      <c r="N472" s="128" t="s">
        <v>54</v>
      </c>
      <c r="O472" s="129"/>
      <c r="P472" s="128" t="str">
        <f>IFERROR(VLOOKUP(#REF!,#REF!,6,0),"")</f>
        <v/>
      </c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5.75" customHeight="1" x14ac:dyDescent="0.2">
      <c r="A473" s="2" t="str">
        <f>IFERROR(IF(#REF!=0,"Wrong Gender!",""),"")</f>
        <v/>
      </c>
      <c r="B473" s="21"/>
      <c r="C473" s="21" t="s">
        <v>54</v>
      </c>
      <c r="D473" s="21" t="s">
        <v>54</v>
      </c>
      <c r="E473" s="21" t="s">
        <v>54</v>
      </c>
      <c r="F473" s="21" t="s">
        <v>54</v>
      </c>
      <c r="G473" s="129"/>
      <c r="H473" s="128" t="str">
        <f>IFERROR(VLOOKUP(#REF!,#REF!,6,0),"")</f>
        <v/>
      </c>
      <c r="I473" s="117" t="str">
        <f>IFERROR(IF(#REF!=0,"Wrong Gender!",""),"")</f>
        <v/>
      </c>
      <c r="J473" s="128"/>
      <c r="K473" s="128" t="s">
        <v>54</v>
      </c>
      <c r="L473" s="128" t="s">
        <v>54</v>
      </c>
      <c r="M473" s="128" t="s">
        <v>54</v>
      </c>
      <c r="N473" s="128" t="s">
        <v>54</v>
      </c>
      <c r="O473" s="129"/>
      <c r="P473" s="128" t="str">
        <f>IFERROR(VLOOKUP(#REF!,#REF!,6,0),"")</f>
        <v/>
      </c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5.75" customHeight="1" x14ac:dyDescent="0.2">
      <c r="A474" s="2" t="str">
        <f>IFERROR(IF(#REF!=0,"Wrong Gender!",""),"")</f>
        <v/>
      </c>
      <c r="B474" s="21"/>
      <c r="C474" s="21" t="s">
        <v>54</v>
      </c>
      <c r="D474" s="21" t="s">
        <v>54</v>
      </c>
      <c r="E474" s="21" t="s">
        <v>54</v>
      </c>
      <c r="F474" s="21" t="s">
        <v>54</v>
      </c>
      <c r="G474" s="129"/>
      <c r="H474" s="128" t="str">
        <f>IFERROR(VLOOKUP(#REF!,#REF!,6,0),"")</f>
        <v/>
      </c>
      <c r="I474" s="117" t="str">
        <f>IFERROR(IF(#REF!=0,"Wrong Gender!",""),"")</f>
        <v/>
      </c>
      <c r="J474" s="128"/>
      <c r="K474" s="128" t="s">
        <v>54</v>
      </c>
      <c r="L474" s="128" t="s">
        <v>54</v>
      </c>
      <c r="M474" s="128" t="s">
        <v>54</v>
      </c>
      <c r="N474" s="128" t="s">
        <v>54</v>
      </c>
      <c r="O474" s="129"/>
      <c r="P474" s="128" t="str">
        <f>IFERROR(VLOOKUP(#REF!,#REF!,6,0),"")</f>
        <v/>
      </c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5.75" customHeight="1" x14ac:dyDescent="0.2">
      <c r="A475" s="2" t="str">
        <f>IFERROR(IF(#REF!=0,"Wrong Gender!",""),"")</f>
        <v/>
      </c>
      <c r="B475" s="21"/>
      <c r="C475" s="21" t="s">
        <v>54</v>
      </c>
      <c r="D475" s="21" t="s">
        <v>54</v>
      </c>
      <c r="E475" s="21" t="s">
        <v>54</v>
      </c>
      <c r="F475" s="21" t="s">
        <v>54</v>
      </c>
      <c r="G475" s="129"/>
      <c r="H475" s="128" t="str">
        <f>IFERROR(VLOOKUP(#REF!,#REF!,6,0),"")</f>
        <v/>
      </c>
      <c r="I475" s="117" t="str">
        <f>IFERROR(IF(#REF!=0,"Wrong Gender!",""),"")</f>
        <v/>
      </c>
      <c r="J475" s="128"/>
      <c r="K475" s="128" t="s">
        <v>54</v>
      </c>
      <c r="L475" s="128" t="s">
        <v>54</v>
      </c>
      <c r="M475" s="128" t="s">
        <v>54</v>
      </c>
      <c r="N475" s="128" t="s">
        <v>54</v>
      </c>
      <c r="O475" s="129"/>
      <c r="P475" s="128" t="str">
        <f>IFERROR(VLOOKUP(#REF!,#REF!,6,0),"")</f>
        <v/>
      </c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5.75" customHeight="1" x14ac:dyDescent="0.2">
      <c r="A476" s="2" t="str">
        <f>IFERROR(IF(#REF!=0,"Wrong Gender!",""),"")</f>
        <v/>
      </c>
      <c r="B476" s="21"/>
      <c r="C476" s="21" t="s">
        <v>54</v>
      </c>
      <c r="D476" s="21" t="s">
        <v>54</v>
      </c>
      <c r="E476" s="21" t="s">
        <v>54</v>
      </c>
      <c r="F476" s="21" t="s">
        <v>54</v>
      </c>
      <c r="G476" s="129"/>
      <c r="H476" s="128" t="str">
        <f>IFERROR(VLOOKUP(#REF!,#REF!,6,0),"")</f>
        <v/>
      </c>
      <c r="I476" s="117" t="str">
        <f>IFERROR(IF(#REF!=0,"Wrong Gender!",""),"")</f>
        <v/>
      </c>
      <c r="J476" s="128"/>
      <c r="K476" s="128" t="s">
        <v>54</v>
      </c>
      <c r="L476" s="128" t="s">
        <v>54</v>
      </c>
      <c r="M476" s="128" t="s">
        <v>54</v>
      </c>
      <c r="N476" s="128" t="s">
        <v>54</v>
      </c>
      <c r="O476" s="129"/>
      <c r="P476" s="128" t="str">
        <f>IFERROR(VLOOKUP(#REF!,#REF!,6,0),"")</f>
        <v/>
      </c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5.75" customHeight="1" x14ac:dyDescent="0.2">
      <c r="A477" s="2" t="str">
        <f>IFERROR(IF(#REF!=0,"Wrong Gender!",""),"")</f>
        <v/>
      </c>
      <c r="B477" s="21"/>
      <c r="C477" s="21" t="s">
        <v>54</v>
      </c>
      <c r="D477" s="21" t="s">
        <v>54</v>
      </c>
      <c r="E477" s="21" t="s">
        <v>54</v>
      </c>
      <c r="F477" s="21" t="s">
        <v>54</v>
      </c>
      <c r="G477" s="129"/>
      <c r="H477" s="128" t="str">
        <f>IFERROR(VLOOKUP(#REF!,#REF!,6,0),"")</f>
        <v/>
      </c>
      <c r="I477" s="117" t="str">
        <f>IFERROR(IF(#REF!=0,"Wrong Gender!",""),"")</f>
        <v/>
      </c>
      <c r="J477" s="128"/>
      <c r="K477" s="128" t="s">
        <v>54</v>
      </c>
      <c r="L477" s="128" t="s">
        <v>54</v>
      </c>
      <c r="M477" s="128" t="s">
        <v>54</v>
      </c>
      <c r="N477" s="128" t="s">
        <v>54</v>
      </c>
      <c r="O477" s="129"/>
      <c r="P477" s="128" t="str">
        <f>IFERROR(VLOOKUP(#REF!,#REF!,6,0),"")</f>
        <v/>
      </c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5.75" customHeight="1" x14ac:dyDescent="0.2">
      <c r="A478" s="2" t="str">
        <f>IFERROR(IF(#REF!=0,"Wrong Gender!",""),"")</f>
        <v/>
      </c>
      <c r="B478" s="21"/>
      <c r="C478" s="21" t="s">
        <v>54</v>
      </c>
      <c r="D478" s="21" t="s">
        <v>54</v>
      </c>
      <c r="E478" s="21" t="s">
        <v>54</v>
      </c>
      <c r="F478" s="21" t="s">
        <v>54</v>
      </c>
      <c r="G478" s="129"/>
      <c r="H478" s="128" t="str">
        <f>IFERROR(VLOOKUP(#REF!,#REF!,6,0),"")</f>
        <v/>
      </c>
      <c r="I478" s="117" t="str">
        <f>IFERROR(IF(#REF!=0,"Wrong Gender!",""),"")</f>
        <v/>
      </c>
      <c r="J478" s="128"/>
      <c r="K478" s="128" t="s">
        <v>54</v>
      </c>
      <c r="L478" s="128" t="s">
        <v>54</v>
      </c>
      <c r="M478" s="128" t="s">
        <v>54</v>
      </c>
      <c r="N478" s="128" t="s">
        <v>54</v>
      </c>
      <c r="O478" s="129"/>
      <c r="P478" s="128" t="str">
        <f>IFERROR(VLOOKUP(#REF!,#REF!,6,0),"")</f>
        <v/>
      </c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5.75" customHeight="1" x14ac:dyDescent="0.2">
      <c r="A479" s="2" t="str">
        <f>IFERROR(IF(#REF!=0,"Wrong Gender!",""),"")</f>
        <v/>
      </c>
      <c r="B479" s="21"/>
      <c r="C479" s="21" t="s">
        <v>54</v>
      </c>
      <c r="D479" s="21" t="s">
        <v>54</v>
      </c>
      <c r="E479" s="21" t="s">
        <v>54</v>
      </c>
      <c r="F479" s="21" t="s">
        <v>54</v>
      </c>
      <c r="G479" s="129"/>
      <c r="H479" s="128" t="str">
        <f>IFERROR(VLOOKUP(#REF!,#REF!,6,0),"")</f>
        <v/>
      </c>
      <c r="I479" s="117" t="str">
        <f>IFERROR(IF(#REF!=0,"Wrong Gender!",""),"")</f>
        <v/>
      </c>
      <c r="J479" s="128"/>
      <c r="K479" s="128" t="s">
        <v>54</v>
      </c>
      <c r="L479" s="128" t="s">
        <v>54</v>
      </c>
      <c r="M479" s="128" t="s">
        <v>54</v>
      </c>
      <c r="N479" s="128" t="s">
        <v>54</v>
      </c>
      <c r="O479" s="129"/>
      <c r="P479" s="128" t="str">
        <f>IFERROR(VLOOKUP(#REF!,#REF!,6,0),"")</f>
        <v/>
      </c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5.75" customHeight="1" x14ac:dyDescent="0.2">
      <c r="A480" s="2" t="str">
        <f>IFERROR(IF(#REF!=0,"Wrong Gender!",""),"")</f>
        <v/>
      </c>
      <c r="B480" s="21"/>
      <c r="C480" s="21" t="s">
        <v>54</v>
      </c>
      <c r="D480" s="21" t="s">
        <v>54</v>
      </c>
      <c r="E480" s="21" t="s">
        <v>54</v>
      </c>
      <c r="F480" s="21" t="s">
        <v>54</v>
      </c>
      <c r="G480" s="129"/>
      <c r="H480" s="128" t="str">
        <f>IFERROR(VLOOKUP(#REF!,#REF!,6,0),"")</f>
        <v/>
      </c>
      <c r="I480" s="117" t="str">
        <f>IFERROR(IF(#REF!=0,"Wrong Gender!",""),"")</f>
        <v/>
      </c>
      <c r="J480" s="128"/>
      <c r="K480" s="128" t="s">
        <v>54</v>
      </c>
      <c r="L480" s="128" t="s">
        <v>54</v>
      </c>
      <c r="M480" s="128" t="s">
        <v>54</v>
      </c>
      <c r="N480" s="128" t="s">
        <v>54</v>
      </c>
      <c r="O480" s="129"/>
      <c r="P480" s="128" t="str">
        <f>IFERROR(VLOOKUP(#REF!,#REF!,6,0),"")</f>
        <v/>
      </c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5.75" customHeight="1" x14ac:dyDescent="0.2">
      <c r="A481" s="2" t="str">
        <f>IFERROR(IF(#REF!=0,"Wrong Gender!",""),"")</f>
        <v/>
      </c>
      <c r="B481" s="21"/>
      <c r="C481" s="21" t="s">
        <v>54</v>
      </c>
      <c r="D481" s="21" t="s">
        <v>54</v>
      </c>
      <c r="E481" s="21" t="s">
        <v>54</v>
      </c>
      <c r="F481" s="21" t="s">
        <v>54</v>
      </c>
      <c r="G481" s="129"/>
      <c r="H481" s="128" t="str">
        <f>IFERROR(VLOOKUP(#REF!,#REF!,6,0),"")</f>
        <v/>
      </c>
      <c r="I481" s="117" t="str">
        <f>IFERROR(IF(#REF!=0,"Wrong Gender!",""),"")</f>
        <v/>
      </c>
      <c r="J481" s="128"/>
      <c r="K481" s="128" t="s">
        <v>54</v>
      </c>
      <c r="L481" s="128" t="s">
        <v>54</v>
      </c>
      <c r="M481" s="128" t="s">
        <v>54</v>
      </c>
      <c r="N481" s="128" t="s">
        <v>54</v>
      </c>
      <c r="O481" s="129"/>
      <c r="P481" s="128" t="str">
        <f>IFERROR(VLOOKUP(#REF!,#REF!,6,0),"")</f>
        <v/>
      </c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5.75" customHeight="1" x14ac:dyDescent="0.2">
      <c r="A482" s="2" t="str">
        <f>IFERROR(IF(#REF!=0,"Wrong Gender!",""),"")</f>
        <v/>
      </c>
      <c r="B482" s="21"/>
      <c r="C482" s="21" t="s">
        <v>54</v>
      </c>
      <c r="D482" s="21" t="s">
        <v>54</v>
      </c>
      <c r="E482" s="21" t="s">
        <v>54</v>
      </c>
      <c r="F482" s="21" t="s">
        <v>54</v>
      </c>
      <c r="G482" s="129"/>
      <c r="H482" s="128" t="str">
        <f>IFERROR(VLOOKUP(#REF!,#REF!,6,0),"")</f>
        <v/>
      </c>
      <c r="I482" s="117" t="str">
        <f>IFERROR(IF(#REF!=0,"Wrong Gender!",""),"")</f>
        <v/>
      </c>
      <c r="J482" s="128"/>
      <c r="K482" s="128" t="s">
        <v>54</v>
      </c>
      <c r="L482" s="128" t="s">
        <v>54</v>
      </c>
      <c r="M482" s="128" t="s">
        <v>54</v>
      </c>
      <c r="N482" s="128" t="s">
        <v>54</v>
      </c>
      <c r="O482" s="129"/>
      <c r="P482" s="128" t="str">
        <f>IFERROR(VLOOKUP(#REF!,#REF!,6,0),"")</f>
        <v/>
      </c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5.75" customHeight="1" x14ac:dyDescent="0.2">
      <c r="A483" s="2" t="str">
        <f>IFERROR(IF(#REF!=0,"Wrong Gender!",""),"")</f>
        <v/>
      </c>
      <c r="B483" s="21"/>
      <c r="C483" s="21" t="s">
        <v>54</v>
      </c>
      <c r="D483" s="21" t="s">
        <v>54</v>
      </c>
      <c r="E483" s="21" t="s">
        <v>54</v>
      </c>
      <c r="F483" s="21" t="s">
        <v>54</v>
      </c>
      <c r="G483" s="129"/>
      <c r="H483" s="128" t="str">
        <f>IFERROR(VLOOKUP(#REF!,#REF!,6,0),"")</f>
        <v/>
      </c>
      <c r="I483" s="117" t="str">
        <f>IFERROR(IF(#REF!=0,"Wrong Gender!",""),"")</f>
        <v/>
      </c>
      <c r="J483" s="128"/>
      <c r="K483" s="128" t="s">
        <v>54</v>
      </c>
      <c r="L483" s="128" t="s">
        <v>54</v>
      </c>
      <c r="M483" s="128" t="s">
        <v>54</v>
      </c>
      <c r="N483" s="128" t="s">
        <v>54</v>
      </c>
      <c r="O483" s="129"/>
      <c r="P483" s="128" t="str">
        <f>IFERROR(VLOOKUP(#REF!,#REF!,6,0),"")</f>
        <v/>
      </c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5.75" customHeight="1" x14ac:dyDescent="0.2">
      <c r="A484" s="2" t="str">
        <f>IFERROR(IF(#REF!=0,"Wrong Gender!",""),"")</f>
        <v/>
      </c>
      <c r="B484" s="21"/>
      <c r="C484" s="21" t="s">
        <v>54</v>
      </c>
      <c r="D484" s="21" t="s">
        <v>54</v>
      </c>
      <c r="E484" s="21" t="s">
        <v>54</v>
      </c>
      <c r="F484" s="21" t="s">
        <v>54</v>
      </c>
      <c r="G484" s="129"/>
      <c r="H484" s="128" t="str">
        <f>IFERROR(VLOOKUP(#REF!,#REF!,6,0),"")</f>
        <v/>
      </c>
      <c r="I484" s="117" t="str">
        <f>IFERROR(IF(#REF!=0,"Wrong Gender!",""),"")</f>
        <v/>
      </c>
      <c r="J484" s="128"/>
      <c r="K484" s="128" t="s">
        <v>54</v>
      </c>
      <c r="L484" s="128" t="s">
        <v>54</v>
      </c>
      <c r="M484" s="128" t="s">
        <v>54</v>
      </c>
      <c r="N484" s="128" t="s">
        <v>54</v>
      </c>
      <c r="O484" s="129"/>
      <c r="P484" s="128" t="str">
        <f>IFERROR(VLOOKUP(#REF!,#REF!,6,0),"")</f>
        <v/>
      </c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5.75" customHeight="1" x14ac:dyDescent="0.2">
      <c r="A485" s="2" t="str">
        <f>IFERROR(IF(#REF!=0,"Wrong Gender!",""),"")</f>
        <v/>
      </c>
      <c r="B485" s="21"/>
      <c r="C485" s="21" t="s">
        <v>54</v>
      </c>
      <c r="D485" s="21" t="s">
        <v>54</v>
      </c>
      <c r="E485" s="21" t="s">
        <v>54</v>
      </c>
      <c r="F485" s="21" t="s">
        <v>54</v>
      </c>
      <c r="G485" s="129"/>
      <c r="H485" s="128" t="str">
        <f>IFERROR(VLOOKUP(#REF!,#REF!,6,0),"")</f>
        <v/>
      </c>
      <c r="I485" s="117" t="str">
        <f>IFERROR(IF(#REF!=0,"Wrong Gender!",""),"")</f>
        <v/>
      </c>
      <c r="J485" s="128"/>
      <c r="K485" s="128" t="s">
        <v>54</v>
      </c>
      <c r="L485" s="128" t="s">
        <v>54</v>
      </c>
      <c r="M485" s="128" t="s">
        <v>54</v>
      </c>
      <c r="N485" s="128" t="s">
        <v>54</v>
      </c>
      <c r="O485" s="129"/>
      <c r="P485" s="128" t="str">
        <f>IFERROR(VLOOKUP(#REF!,#REF!,6,0),"")</f>
        <v/>
      </c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5.75" customHeight="1" x14ac:dyDescent="0.2">
      <c r="A486" s="2" t="str">
        <f>IFERROR(IF(#REF!=0,"Wrong Gender!",""),"")</f>
        <v/>
      </c>
      <c r="B486" s="21"/>
      <c r="C486" s="21" t="s">
        <v>54</v>
      </c>
      <c r="D486" s="21" t="s">
        <v>54</v>
      </c>
      <c r="E486" s="21" t="s">
        <v>54</v>
      </c>
      <c r="F486" s="21" t="s">
        <v>54</v>
      </c>
      <c r="G486" s="129"/>
      <c r="H486" s="128" t="str">
        <f>IFERROR(VLOOKUP(#REF!,#REF!,6,0),"")</f>
        <v/>
      </c>
      <c r="I486" s="117" t="str">
        <f>IFERROR(IF(#REF!=0,"Wrong Gender!",""),"")</f>
        <v/>
      </c>
      <c r="J486" s="128"/>
      <c r="K486" s="128" t="s">
        <v>54</v>
      </c>
      <c r="L486" s="128" t="s">
        <v>54</v>
      </c>
      <c r="M486" s="128" t="s">
        <v>54</v>
      </c>
      <c r="N486" s="128" t="s">
        <v>54</v>
      </c>
      <c r="O486" s="129"/>
      <c r="P486" s="128" t="str">
        <f>IFERROR(VLOOKUP(#REF!,#REF!,6,0),"")</f>
        <v/>
      </c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5.75" customHeight="1" x14ac:dyDescent="0.2">
      <c r="A487" s="2" t="str">
        <f>IFERROR(IF(#REF!=0,"Wrong Gender!",""),"")</f>
        <v/>
      </c>
      <c r="B487" s="21"/>
      <c r="C487" s="21" t="s">
        <v>54</v>
      </c>
      <c r="D487" s="21" t="s">
        <v>54</v>
      </c>
      <c r="E487" s="21" t="s">
        <v>54</v>
      </c>
      <c r="F487" s="21" t="s">
        <v>54</v>
      </c>
      <c r="G487" s="129"/>
      <c r="H487" s="128" t="str">
        <f>IFERROR(VLOOKUP(#REF!,#REF!,6,0),"")</f>
        <v/>
      </c>
      <c r="I487" s="117" t="str">
        <f>IFERROR(IF(#REF!=0,"Wrong Gender!",""),"")</f>
        <v/>
      </c>
      <c r="J487" s="128"/>
      <c r="K487" s="128" t="s">
        <v>54</v>
      </c>
      <c r="L487" s="128" t="s">
        <v>54</v>
      </c>
      <c r="M487" s="128" t="s">
        <v>54</v>
      </c>
      <c r="N487" s="128" t="s">
        <v>54</v>
      </c>
      <c r="O487" s="129"/>
      <c r="P487" s="128" t="str">
        <f>IFERROR(VLOOKUP(#REF!,#REF!,6,0),"")</f>
        <v/>
      </c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5.75" customHeight="1" x14ac:dyDescent="0.2">
      <c r="A488" s="2" t="str">
        <f>IFERROR(IF(#REF!=0,"Wrong Gender!",""),"")</f>
        <v/>
      </c>
      <c r="B488" s="21"/>
      <c r="C488" s="21" t="s">
        <v>54</v>
      </c>
      <c r="D488" s="21" t="s">
        <v>54</v>
      </c>
      <c r="E488" s="21" t="s">
        <v>54</v>
      </c>
      <c r="F488" s="21" t="s">
        <v>54</v>
      </c>
      <c r="G488" s="129"/>
      <c r="H488" s="128" t="str">
        <f>IFERROR(VLOOKUP(#REF!,#REF!,6,0),"")</f>
        <v/>
      </c>
      <c r="I488" s="117" t="str">
        <f>IFERROR(IF(#REF!=0,"Wrong Gender!",""),"")</f>
        <v/>
      </c>
      <c r="J488" s="128"/>
      <c r="K488" s="128" t="s">
        <v>54</v>
      </c>
      <c r="L488" s="128" t="s">
        <v>54</v>
      </c>
      <c r="M488" s="128" t="s">
        <v>54</v>
      </c>
      <c r="N488" s="128" t="s">
        <v>54</v>
      </c>
      <c r="O488" s="129"/>
      <c r="P488" s="128" t="str">
        <f>IFERROR(VLOOKUP(#REF!,#REF!,6,0),"")</f>
        <v/>
      </c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5.75" customHeight="1" x14ac:dyDescent="0.2">
      <c r="A489" s="2" t="str">
        <f>IFERROR(IF(#REF!=0,"Wrong Gender!",""),"")</f>
        <v/>
      </c>
      <c r="B489" s="21"/>
      <c r="C489" s="21" t="s">
        <v>54</v>
      </c>
      <c r="D489" s="21" t="s">
        <v>54</v>
      </c>
      <c r="E489" s="21" t="s">
        <v>54</v>
      </c>
      <c r="F489" s="21" t="s">
        <v>54</v>
      </c>
      <c r="G489" s="129"/>
      <c r="H489" s="128" t="str">
        <f>IFERROR(VLOOKUP(#REF!,#REF!,6,0),"")</f>
        <v/>
      </c>
      <c r="I489" s="117" t="str">
        <f>IFERROR(IF(#REF!=0,"Wrong Gender!",""),"")</f>
        <v/>
      </c>
      <c r="J489" s="128"/>
      <c r="K489" s="128" t="s">
        <v>54</v>
      </c>
      <c r="L489" s="128" t="s">
        <v>54</v>
      </c>
      <c r="M489" s="128" t="s">
        <v>54</v>
      </c>
      <c r="N489" s="128" t="s">
        <v>54</v>
      </c>
      <c r="O489" s="129"/>
      <c r="P489" s="128" t="str">
        <f>IFERROR(VLOOKUP(#REF!,#REF!,6,0),"")</f>
        <v/>
      </c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5.75" customHeight="1" x14ac:dyDescent="0.2">
      <c r="A490" s="2" t="str">
        <f>IFERROR(IF(#REF!=0,"Wrong Gender!",""),"")</f>
        <v/>
      </c>
      <c r="B490" s="21"/>
      <c r="C490" s="21" t="s">
        <v>54</v>
      </c>
      <c r="D490" s="21" t="s">
        <v>54</v>
      </c>
      <c r="E490" s="21" t="s">
        <v>54</v>
      </c>
      <c r="F490" s="21" t="s">
        <v>54</v>
      </c>
      <c r="G490" s="129"/>
      <c r="H490" s="128" t="str">
        <f>IFERROR(VLOOKUP(#REF!,#REF!,6,0),"")</f>
        <v/>
      </c>
      <c r="I490" s="117" t="str">
        <f>IFERROR(IF(#REF!=0,"Wrong Gender!",""),"")</f>
        <v/>
      </c>
      <c r="J490" s="128"/>
      <c r="K490" s="128" t="s">
        <v>54</v>
      </c>
      <c r="L490" s="128" t="s">
        <v>54</v>
      </c>
      <c r="M490" s="128" t="s">
        <v>54</v>
      </c>
      <c r="N490" s="128" t="s">
        <v>54</v>
      </c>
      <c r="O490" s="129"/>
      <c r="P490" s="128" t="str">
        <f>IFERROR(VLOOKUP(#REF!,#REF!,6,0),"")</f>
        <v/>
      </c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5.75" customHeight="1" x14ac:dyDescent="0.2">
      <c r="A491" s="2" t="str">
        <f>IFERROR(IF(#REF!=0,"Wrong Gender!",""),"")</f>
        <v/>
      </c>
      <c r="B491" s="21"/>
      <c r="C491" s="21" t="s">
        <v>54</v>
      </c>
      <c r="D491" s="21" t="s">
        <v>54</v>
      </c>
      <c r="E491" s="21" t="s">
        <v>54</v>
      </c>
      <c r="F491" s="21" t="s">
        <v>54</v>
      </c>
      <c r="G491" s="129"/>
      <c r="H491" s="128" t="str">
        <f>IFERROR(VLOOKUP(#REF!,#REF!,6,0),"")</f>
        <v/>
      </c>
      <c r="I491" s="117" t="str">
        <f>IFERROR(IF(#REF!=0,"Wrong Gender!",""),"")</f>
        <v/>
      </c>
      <c r="J491" s="128"/>
      <c r="K491" s="128" t="s">
        <v>54</v>
      </c>
      <c r="L491" s="128" t="s">
        <v>54</v>
      </c>
      <c r="M491" s="128" t="s">
        <v>54</v>
      </c>
      <c r="N491" s="128" t="s">
        <v>54</v>
      </c>
      <c r="O491" s="129"/>
      <c r="P491" s="128" t="str">
        <f>IFERROR(VLOOKUP(#REF!,#REF!,6,0),"")</f>
        <v/>
      </c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5.75" customHeight="1" x14ac:dyDescent="0.2">
      <c r="A492" s="2" t="str">
        <f>IFERROR(IF(#REF!=0,"Wrong Gender!",""),"")</f>
        <v/>
      </c>
      <c r="B492" s="21"/>
      <c r="C492" s="21" t="s">
        <v>54</v>
      </c>
      <c r="D492" s="21" t="s">
        <v>54</v>
      </c>
      <c r="E492" s="21" t="s">
        <v>54</v>
      </c>
      <c r="F492" s="21" t="s">
        <v>54</v>
      </c>
      <c r="G492" s="129"/>
      <c r="H492" s="128" t="str">
        <f>IFERROR(VLOOKUP(#REF!,#REF!,6,0),"")</f>
        <v/>
      </c>
      <c r="I492" s="117" t="str">
        <f>IFERROR(IF(#REF!=0,"Wrong Gender!",""),"")</f>
        <v/>
      </c>
      <c r="J492" s="128"/>
      <c r="K492" s="128" t="s">
        <v>54</v>
      </c>
      <c r="L492" s="128" t="s">
        <v>54</v>
      </c>
      <c r="M492" s="128" t="s">
        <v>54</v>
      </c>
      <c r="N492" s="128" t="s">
        <v>54</v>
      </c>
      <c r="O492" s="129"/>
      <c r="P492" s="128" t="str">
        <f>IFERROR(VLOOKUP(#REF!,#REF!,6,0),"")</f>
        <v/>
      </c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5.75" customHeight="1" x14ac:dyDescent="0.2">
      <c r="A493" s="2" t="str">
        <f>IFERROR(IF(#REF!=0,"Wrong Gender!",""),"")</f>
        <v/>
      </c>
      <c r="B493" s="21"/>
      <c r="C493" s="21" t="s">
        <v>54</v>
      </c>
      <c r="D493" s="21" t="s">
        <v>54</v>
      </c>
      <c r="E493" s="21" t="s">
        <v>54</v>
      </c>
      <c r="F493" s="21" t="s">
        <v>54</v>
      </c>
      <c r="G493" s="129"/>
      <c r="H493" s="128" t="str">
        <f>IFERROR(VLOOKUP(#REF!,#REF!,6,0),"")</f>
        <v/>
      </c>
      <c r="I493" s="117" t="str">
        <f>IFERROR(IF(#REF!=0,"Wrong Gender!",""),"")</f>
        <v/>
      </c>
      <c r="J493" s="128"/>
      <c r="K493" s="128" t="s">
        <v>54</v>
      </c>
      <c r="L493" s="128" t="s">
        <v>54</v>
      </c>
      <c r="M493" s="128" t="s">
        <v>54</v>
      </c>
      <c r="N493" s="128" t="s">
        <v>54</v>
      </c>
      <c r="O493" s="129"/>
      <c r="P493" s="128" t="str">
        <f>IFERROR(VLOOKUP(#REF!,#REF!,6,0),"")</f>
        <v/>
      </c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5.75" customHeight="1" x14ac:dyDescent="0.2">
      <c r="A494" s="2" t="str">
        <f>IFERROR(IF(#REF!=0,"Wrong Gender!",""),"")</f>
        <v/>
      </c>
      <c r="B494" s="21"/>
      <c r="C494" s="21" t="s">
        <v>54</v>
      </c>
      <c r="D494" s="21" t="s">
        <v>54</v>
      </c>
      <c r="E494" s="21" t="s">
        <v>54</v>
      </c>
      <c r="F494" s="21" t="s">
        <v>54</v>
      </c>
      <c r="G494" s="129"/>
      <c r="H494" s="128" t="str">
        <f>IFERROR(VLOOKUP(#REF!,#REF!,6,0),"")</f>
        <v/>
      </c>
      <c r="I494" s="117" t="str">
        <f>IFERROR(IF(#REF!=0,"Wrong Gender!",""),"")</f>
        <v/>
      </c>
      <c r="J494" s="128"/>
      <c r="K494" s="128" t="s">
        <v>54</v>
      </c>
      <c r="L494" s="128" t="s">
        <v>54</v>
      </c>
      <c r="M494" s="128" t="s">
        <v>54</v>
      </c>
      <c r="N494" s="128" t="s">
        <v>54</v>
      </c>
      <c r="O494" s="129"/>
      <c r="P494" s="128" t="str">
        <f>IFERROR(VLOOKUP(#REF!,#REF!,6,0),"")</f>
        <v/>
      </c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5.75" customHeight="1" x14ac:dyDescent="0.2">
      <c r="A495" s="2" t="str">
        <f>IFERROR(IF(#REF!=0,"Wrong Gender!",""),"")</f>
        <v/>
      </c>
      <c r="B495" s="21"/>
      <c r="C495" s="21" t="s">
        <v>54</v>
      </c>
      <c r="D495" s="21" t="s">
        <v>54</v>
      </c>
      <c r="E495" s="21" t="s">
        <v>54</v>
      </c>
      <c r="F495" s="21" t="s">
        <v>54</v>
      </c>
      <c r="G495" s="129"/>
      <c r="H495" s="128" t="str">
        <f>IFERROR(VLOOKUP(#REF!,#REF!,6,0),"")</f>
        <v/>
      </c>
      <c r="I495" s="117" t="str">
        <f>IFERROR(IF(#REF!=0,"Wrong Gender!",""),"")</f>
        <v/>
      </c>
      <c r="J495" s="128"/>
      <c r="K495" s="128" t="s">
        <v>54</v>
      </c>
      <c r="L495" s="128" t="s">
        <v>54</v>
      </c>
      <c r="M495" s="128" t="s">
        <v>54</v>
      </c>
      <c r="N495" s="128" t="s">
        <v>54</v>
      </c>
      <c r="O495" s="129"/>
      <c r="P495" s="128" t="str">
        <f>IFERROR(VLOOKUP(#REF!,#REF!,6,0),"")</f>
        <v/>
      </c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5.75" customHeight="1" x14ac:dyDescent="0.2">
      <c r="A496" s="2" t="str">
        <f>IFERROR(IF(#REF!=0,"Wrong Gender!",""),"")</f>
        <v/>
      </c>
      <c r="B496" s="21"/>
      <c r="C496" s="21" t="s">
        <v>54</v>
      </c>
      <c r="D496" s="21" t="s">
        <v>54</v>
      </c>
      <c r="E496" s="21" t="s">
        <v>54</v>
      </c>
      <c r="F496" s="21" t="s">
        <v>54</v>
      </c>
      <c r="G496" s="129"/>
      <c r="H496" s="128" t="str">
        <f>IFERROR(VLOOKUP(#REF!,#REF!,6,0),"")</f>
        <v/>
      </c>
      <c r="I496" s="117" t="str">
        <f>IFERROR(IF(#REF!=0,"Wrong Gender!",""),"")</f>
        <v/>
      </c>
      <c r="J496" s="128"/>
      <c r="K496" s="128" t="s">
        <v>54</v>
      </c>
      <c r="L496" s="128" t="s">
        <v>54</v>
      </c>
      <c r="M496" s="128" t="s">
        <v>54</v>
      </c>
      <c r="N496" s="128" t="s">
        <v>54</v>
      </c>
      <c r="O496" s="129"/>
      <c r="P496" s="128" t="str">
        <f>IFERROR(VLOOKUP(#REF!,#REF!,6,0),"")</f>
        <v/>
      </c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5.75" customHeight="1" x14ac:dyDescent="0.2">
      <c r="A497" s="2" t="str">
        <f>IFERROR(IF(#REF!=0,"Wrong Gender!",""),"")</f>
        <v/>
      </c>
      <c r="B497" s="21"/>
      <c r="C497" s="21" t="s">
        <v>54</v>
      </c>
      <c r="D497" s="21" t="s">
        <v>54</v>
      </c>
      <c r="E497" s="21" t="s">
        <v>54</v>
      </c>
      <c r="F497" s="21" t="s">
        <v>54</v>
      </c>
      <c r="G497" s="129"/>
      <c r="H497" s="128" t="str">
        <f>IFERROR(VLOOKUP(#REF!,#REF!,6,0),"")</f>
        <v/>
      </c>
      <c r="I497" s="117" t="str">
        <f>IFERROR(IF(#REF!=0,"Wrong Gender!",""),"")</f>
        <v/>
      </c>
      <c r="J497" s="128"/>
      <c r="K497" s="128" t="s">
        <v>54</v>
      </c>
      <c r="L497" s="128" t="s">
        <v>54</v>
      </c>
      <c r="M497" s="128" t="s">
        <v>54</v>
      </c>
      <c r="N497" s="128" t="s">
        <v>54</v>
      </c>
      <c r="O497" s="129"/>
      <c r="P497" s="128" t="str">
        <f>IFERROR(VLOOKUP(#REF!,#REF!,6,0),"")</f>
        <v/>
      </c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5.75" customHeight="1" x14ac:dyDescent="0.2">
      <c r="A498" s="2" t="str">
        <f>IFERROR(IF(#REF!=0,"Wrong Gender!",""),"")</f>
        <v/>
      </c>
      <c r="B498" s="21"/>
      <c r="C498" s="21" t="s">
        <v>54</v>
      </c>
      <c r="D498" s="21" t="s">
        <v>54</v>
      </c>
      <c r="E498" s="21" t="s">
        <v>54</v>
      </c>
      <c r="F498" s="21" t="s">
        <v>54</v>
      </c>
      <c r="G498" s="129"/>
      <c r="H498" s="128" t="str">
        <f>IFERROR(VLOOKUP(#REF!,#REF!,6,0),"")</f>
        <v/>
      </c>
      <c r="I498" s="117" t="str">
        <f>IFERROR(IF(#REF!=0,"Wrong Gender!",""),"")</f>
        <v/>
      </c>
      <c r="J498" s="128"/>
      <c r="K498" s="128" t="s">
        <v>54</v>
      </c>
      <c r="L498" s="128" t="s">
        <v>54</v>
      </c>
      <c r="M498" s="128" t="s">
        <v>54</v>
      </c>
      <c r="N498" s="128" t="s">
        <v>54</v>
      </c>
      <c r="O498" s="129"/>
      <c r="P498" s="128" t="str">
        <f>IFERROR(VLOOKUP(#REF!,#REF!,6,0),"")</f>
        <v/>
      </c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5.75" customHeight="1" x14ac:dyDescent="0.2">
      <c r="A499" s="2" t="str">
        <f>IFERROR(IF(#REF!=0,"Wrong Gender!",""),"")</f>
        <v/>
      </c>
      <c r="B499" s="21"/>
      <c r="C499" s="21" t="s">
        <v>54</v>
      </c>
      <c r="D499" s="21" t="s">
        <v>54</v>
      </c>
      <c r="E499" s="21" t="s">
        <v>54</v>
      </c>
      <c r="F499" s="21" t="s">
        <v>54</v>
      </c>
      <c r="G499" s="129"/>
      <c r="H499" s="128" t="str">
        <f>IFERROR(VLOOKUP(#REF!,#REF!,6,0),"")</f>
        <v/>
      </c>
      <c r="I499" s="117" t="str">
        <f>IFERROR(IF(#REF!=0,"Wrong Gender!",""),"")</f>
        <v/>
      </c>
      <c r="J499" s="128"/>
      <c r="K499" s="128" t="s">
        <v>54</v>
      </c>
      <c r="L499" s="128" t="s">
        <v>54</v>
      </c>
      <c r="M499" s="128" t="s">
        <v>54</v>
      </c>
      <c r="N499" s="128" t="s">
        <v>54</v>
      </c>
      <c r="O499" s="129"/>
      <c r="P499" s="128" t="str">
        <f>IFERROR(VLOOKUP(#REF!,#REF!,6,0),"")</f>
        <v/>
      </c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5.75" customHeight="1" x14ac:dyDescent="0.2">
      <c r="A500" s="2" t="str">
        <f>IFERROR(IF(#REF!=0,"Wrong Gender!",""),"")</f>
        <v/>
      </c>
      <c r="B500" s="21"/>
      <c r="C500" s="21" t="s">
        <v>54</v>
      </c>
      <c r="D500" s="21" t="s">
        <v>54</v>
      </c>
      <c r="E500" s="21" t="s">
        <v>54</v>
      </c>
      <c r="F500" s="21" t="s">
        <v>54</v>
      </c>
      <c r="G500" s="129"/>
      <c r="H500" s="128" t="str">
        <f>IFERROR(VLOOKUP(#REF!,#REF!,6,0),"")</f>
        <v/>
      </c>
      <c r="I500" s="117" t="str">
        <f>IFERROR(IF(#REF!=0,"Wrong Gender!",""),"")</f>
        <v/>
      </c>
      <c r="J500" s="128"/>
      <c r="K500" s="128" t="s">
        <v>54</v>
      </c>
      <c r="L500" s="128" t="s">
        <v>54</v>
      </c>
      <c r="M500" s="128" t="s">
        <v>54</v>
      </c>
      <c r="N500" s="128" t="s">
        <v>54</v>
      </c>
      <c r="O500" s="129"/>
      <c r="P500" s="128" t="str">
        <f>IFERROR(VLOOKUP(#REF!,#REF!,6,0),"")</f>
        <v/>
      </c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5.75" customHeight="1" x14ac:dyDescent="0.2">
      <c r="A501" s="2" t="str">
        <f>IFERROR(IF(#REF!=0,"Wrong Gender!",""),"")</f>
        <v/>
      </c>
      <c r="B501" s="21"/>
      <c r="C501" s="21" t="s">
        <v>54</v>
      </c>
      <c r="D501" s="21" t="s">
        <v>54</v>
      </c>
      <c r="E501" s="21" t="s">
        <v>54</v>
      </c>
      <c r="F501" s="21" t="s">
        <v>54</v>
      </c>
      <c r="G501" s="129"/>
      <c r="H501" s="128" t="str">
        <f>IFERROR(VLOOKUP(#REF!,#REF!,6,0),"")</f>
        <v/>
      </c>
      <c r="I501" s="117" t="str">
        <f>IFERROR(IF(#REF!=0,"Wrong Gender!",""),"")</f>
        <v/>
      </c>
      <c r="J501" s="128"/>
      <c r="K501" s="128" t="s">
        <v>54</v>
      </c>
      <c r="L501" s="128" t="s">
        <v>54</v>
      </c>
      <c r="M501" s="128" t="s">
        <v>54</v>
      </c>
      <c r="N501" s="128" t="s">
        <v>54</v>
      </c>
      <c r="O501" s="129"/>
      <c r="P501" s="128" t="str">
        <f>IFERROR(VLOOKUP(#REF!,#REF!,6,0),"")</f>
        <v/>
      </c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5.75" customHeight="1" x14ac:dyDescent="0.2">
      <c r="A502" s="2" t="str">
        <f>IFERROR(IF(#REF!=0,"Wrong Gender!",""),"")</f>
        <v/>
      </c>
      <c r="B502" s="21"/>
      <c r="C502" s="21" t="s">
        <v>54</v>
      </c>
      <c r="D502" s="21" t="s">
        <v>54</v>
      </c>
      <c r="E502" s="21" t="s">
        <v>54</v>
      </c>
      <c r="F502" s="21" t="s">
        <v>54</v>
      </c>
      <c r="G502" s="129"/>
      <c r="H502" s="128" t="str">
        <f>IFERROR(VLOOKUP(#REF!,#REF!,6,0),"")</f>
        <v/>
      </c>
      <c r="I502" s="117" t="str">
        <f>IFERROR(IF(#REF!=0,"Wrong Gender!",""),"")</f>
        <v/>
      </c>
      <c r="J502" s="128"/>
      <c r="K502" s="128" t="s">
        <v>54</v>
      </c>
      <c r="L502" s="128" t="s">
        <v>54</v>
      </c>
      <c r="M502" s="128" t="s">
        <v>54</v>
      </c>
      <c r="N502" s="128" t="s">
        <v>54</v>
      </c>
      <c r="O502" s="129"/>
      <c r="P502" s="128" t="str">
        <f>IFERROR(VLOOKUP(#REF!,#REF!,6,0),"")</f>
        <v/>
      </c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5.75" customHeight="1" x14ac:dyDescent="0.2">
      <c r="A503" s="2" t="str">
        <f>IFERROR(IF(#REF!=0,"Wrong Gender!",""),"")</f>
        <v/>
      </c>
      <c r="B503" s="21"/>
      <c r="C503" s="21" t="s">
        <v>54</v>
      </c>
      <c r="D503" s="21" t="s">
        <v>54</v>
      </c>
      <c r="E503" s="21" t="s">
        <v>54</v>
      </c>
      <c r="F503" s="21" t="s">
        <v>54</v>
      </c>
      <c r="G503" s="129"/>
      <c r="H503" s="128" t="str">
        <f>IFERROR(VLOOKUP(#REF!,#REF!,6,0),"")</f>
        <v/>
      </c>
      <c r="I503" s="117" t="str">
        <f>IFERROR(IF(#REF!=0,"Wrong Gender!",""),"")</f>
        <v/>
      </c>
      <c r="J503" s="128"/>
      <c r="K503" s="128" t="s">
        <v>54</v>
      </c>
      <c r="L503" s="128" t="s">
        <v>54</v>
      </c>
      <c r="M503" s="128" t="s">
        <v>54</v>
      </c>
      <c r="N503" s="128" t="s">
        <v>54</v>
      </c>
      <c r="O503" s="129"/>
      <c r="P503" s="128" t="str">
        <f>IFERROR(VLOOKUP(#REF!,#REF!,6,0),"")</f>
        <v/>
      </c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5.75" customHeight="1" x14ac:dyDescent="0.2">
      <c r="A504" s="2" t="str">
        <f>IFERROR(IF(#REF!=0,"Wrong Gender!",""),"")</f>
        <v/>
      </c>
      <c r="B504" s="21"/>
      <c r="C504" s="21" t="s">
        <v>54</v>
      </c>
      <c r="D504" s="21" t="s">
        <v>54</v>
      </c>
      <c r="E504" s="21" t="s">
        <v>54</v>
      </c>
      <c r="F504" s="21" t="s">
        <v>54</v>
      </c>
      <c r="G504" s="129"/>
      <c r="H504" s="128" t="str">
        <f>IFERROR(VLOOKUP(#REF!,#REF!,6,0),"")</f>
        <v/>
      </c>
      <c r="I504" s="117" t="str">
        <f>IFERROR(IF(#REF!=0,"Wrong Gender!",""),"")</f>
        <v/>
      </c>
      <c r="J504" s="128"/>
      <c r="K504" s="128" t="s">
        <v>54</v>
      </c>
      <c r="L504" s="128" t="s">
        <v>54</v>
      </c>
      <c r="M504" s="128" t="s">
        <v>54</v>
      </c>
      <c r="N504" s="128" t="s">
        <v>54</v>
      </c>
      <c r="O504" s="129"/>
      <c r="P504" s="128" t="str">
        <f>IFERROR(VLOOKUP(#REF!,#REF!,6,0),"")</f>
        <v/>
      </c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5.75" customHeight="1" x14ac:dyDescent="0.2">
      <c r="A505" s="2" t="str">
        <f>IFERROR(IF(#REF!=0,"Wrong Gender!",""),"")</f>
        <v/>
      </c>
      <c r="B505" s="21"/>
      <c r="C505" s="21" t="s">
        <v>54</v>
      </c>
      <c r="D505" s="21" t="s">
        <v>54</v>
      </c>
      <c r="E505" s="21" t="s">
        <v>54</v>
      </c>
      <c r="F505" s="21" t="s">
        <v>54</v>
      </c>
      <c r="G505" s="129"/>
      <c r="H505" s="128" t="str">
        <f>IFERROR(VLOOKUP(#REF!,#REF!,6,0),"")</f>
        <v/>
      </c>
      <c r="I505" s="117" t="str">
        <f>IFERROR(IF(#REF!=0,"Wrong Gender!",""),"")</f>
        <v/>
      </c>
      <c r="J505" s="128"/>
      <c r="K505" s="128" t="s">
        <v>54</v>
      </c>
      <c r="L505" s="128" t="s">
        <v>54</v>
      </c>
      <c r="M505" s="128" t="s">
        <v>54</v>
      </c>
      <c r="N505" s="128" t="s">
        <v>54</v>
      </c>
      <c r="O505" s="129"/>
      <c r="P505" s="128" t="str">
        <f>IFERROR(VLOOKUP(#REF!,#REF!,6,0),"")</f>
        <v/>
      </c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5.75" customHeight="1" x14ac:dyDescent="0.2">
      <c r="A506" s="2" t="str">
        <f>IFERROR(IF(#REF!=0,"Wrong Gender!",""),"")</f>
        <v/>
      </c>
      <c r="B506" s="21"/>
      <c r="C506" s="21" t="s">
        <v>54</v>
      </c>
      <c r="D506" s="21" t="s">
        <v>54</v>
      </c>
      <c r="E506" s="21" t="s">
        <v>54</v>
      </c>
      <c r="F506" s="21" t="s">
        <v>54</v>
      </c>
      <c r="G506" s="129"/>
      <c r="H506" s="128" t="str">
        <f>IFERROR(VLOOKUP(#REF!,#REF!,6,0),"")</f>
        <v/>
      </c>
      <c r="I506" s="117" t="str">
        <f>IFERROR(IF(#REF!=0,"Wrong Gender!",""),"")</f>
        <v/>
      </c>
      <c r="J506" s="128"/>
      <c r="K506" s="128" t="s">
        <v>54</v>
      </c>
      <c r="L506" s="128" t="s">
        <v>54</v>
      </c>
      <c r="M506" s="128" t="s">
        <v>54</v>
      </c>
      <c r="N506" s="128" t="s">
        <v>54</v>
      </c>
      <c r="O506" s="129"/>
      <c r="P506" s="128" t="str">
        <f>IFERROR(VLOOKUP(#REF!,#REF!,6,0),"")</f>
        <v/>
      </c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5.75" customHeight="1" x14ac:dyDescent="0.2">
      <c r="A507" s="2" t="str">
        <f>IFERROR(IF(#REF!=0,"Wrong Gender!",""),"")</f>
        <v/>
      </c>
      <c r="B507" s="21"/>
      <c r="C507" s="21" t="s">
        <v>54</v>
      </c>
      <c r="D507" s="21" t="s">
        <v>54</v>
      </c>
      <c r="E507" s="21" t="s">
        <v>54</v>
      </c>
      <c r="F507" s="21" t="s">
        <v>54</v>
      </c>
      <c r="G507" s="129"/>
      <c r="H507" s="128" t="str">
        <f>IFERROR(VLOOKUP(#REF!,#REF!,6,0),"")</f>
        <v/>
      </c>
      <c r="I507" s="117" t="str">
        <f>IFERROR(IF(#REF!=0,"Wrong Gender!",""),"")</f>
        <v/>
      </c>
      <c r="J507" s="128"/>
      <c r="K507" s="128" t="s">
        <v>54</v>
      </c>
      <c r="L507" s="128" t="s">
        <v>54</v>
      </c>
      <c r="M507" s="128" t="s">
        <v>54</v>
      </c>
      <c r="N507" s="128" t="s">
        <v>54</v>
      </c>
      <c r="O507" s="129"/>
      <c r="P507" s="128" t="str">
        <f>IFERROR(VLOOKUP(#REF!,#REF!,6,0),"")</f>
        <v/>
      </c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5.75" customHeight="1" x14ac:dyDescent="0.2">
      <c r="A508" s="2" t="str">
        <f>IFERROR(IF(#REF!=0,"Wrong Gender!",""),"")</f>
        <v/>
      </c>
      <c r="B508" s="21"/>
      <c r="C508" s="21" t="s">
        <v>54</v>
      </c>
      <c r="D508" s="21" t="s">
        <v>54</v>
      </c>
      <c r="E508" s="21" t="s">
        <v>54</v>
      </c>
      <c r="F508" s="21" t="s">
        <v>54</v>
      </c>
      <c r="G508" s="129"/>
      <c r="H508" s="128" t="str">
        <f>IFERROR(VLOOKUP(#REF!,#REF!,6,0),"")</f>
        <v/>
      </c>
      <c r="I508" s="117" t="str">
        <f>IFERROR(IF(#REF!=0,"Wrong Gender!",""),"")</f>
        <v/>
      </c>
      <c r="J508" s="128"/>
      <c r="K508" s="128" t="s">
        <v>54</v>
      </c>
      <c r="L508" s="128" t="s">
        <v>54</v>
      </c>
      <c r="M508" s="128" t="s">
        <v>54</v>
      </c>
      <c r="N508" s="128" t="s">
        <v>54</v>
      </c>
      <c r="O508" s="129"/>
      <c r="P508" s="128" t="str">
        <f>IFERROR(VLOOKUP(#REF!,#REF!,6,0),"")</f>
        <v/>
      </c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5.75" customHeight="1" x14ac:dyDescent="0.2">
      <c r="A509" s="2" t="str">
        <f>IFERROR(IF(#REF!=0,"Wrong Gender!",""),"")</f>
        <v/>
      </c>
      <c r="B509" s="21"/>
      <c r="C509" s="21" t="s">
        <v>54</v>
      </c>
      <c r="D509" s="21" t="s">
        <v>54</v>
      </c>
      <c r="E509" s="21" t="s">
        <v>54</v>
      </c>
      <c r="F509" s="21" t="s">
        <v>54</v>
      </c>
      <c r="G509" s="129"/>
      <c r="H509" s="128" t="str">
        <f>IFERROR(VLOOKUP(#REF!,#REF!,6,0),"")</f>
        <v/>
      </c>
      <c r="I509" s="117" t="str">
        <f>IFERROR(IF(#REF!=0,"Wrong Gender!",""),"")</f>
        <v/>
      </c>
      <c r="J509" s="128"/>
      <c r="K509" s="128" t="s">
        <v>54</v>
      </c>
      <c r="L509" s="128" t="s">
        <v>54</v>
      </c>
      <c r="M509" s="128" t="s">
        <v>54</v>
      </c>
      <c r="N509" s="128" t="s">
        <v>54</v>
      </c>
      <c r="O509" s="129"/>
      <c r="P509" s="128" t="str">
        <f>IFERROR(VLOOKUP(#REF!,#REF!,6,0),"")</f>
        <v/>
      </c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5.75" customHeight="1" x14ac:dyDescent="0.2">
      <c r="A510" s="2" t="str">
        <f>IFERROR(IF(#REF!=0,"Wrong Gender!",""),"")</f>
        <v/>
      </c>
      <c r="B510" s="21"/>
      <c r="C510" s="21" t="s">
        <v>54</v>
      </c>
      <c r="D510" s="21" t="s">
        <v>54</v>
      </c>
      <c r="E510" s="21" t="s">
        <v>54</v>
      </c>
      <c r="F510" s="21" t="s">
        <v>54</v>
      </c>
      <c r="G510" s="129"/>
      <c r="H510" s="128" t="str">
        <f>IFERROR(VLOOKUP(#REF!,#REF!,6,0),"")</f>
        <v/>
      </c>
      <c r="I510" s="117" t="str">
        <f>IFERROR(IF(#REF!=0,"Wrong Gender!",""),"")</f>
        <v/>
      </c>
      <c r="J510" s="128"/>
      <c r="K510" s="128" t="s">
        <v>54</v>
      </c>
      <c r="L510" s="128" t="s">
        <v>54</v>
      </c>
      <c r="M510" s="128" t="s">
        <v>54</v>
      </c>
      <c r="N510" s="128" t="s">
        <v>54</v>
      </c>
      <c r="O510" s="129"/>
      <c r="P510" s="128" t="str">
        <f>IFERROR(VLOOKUP(#REF!,#REF!,6,0),"")</f>
        <v/>
      </c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5.75" customHeight="1" x14ac:dyDescent="0.2">
      <c r="A511" s="2" t="str">
        <f>IFERROR(IF(#REF!=0,"Wrong Gender!",""),"")</f>
        <v/>
      </c>
      <c r="B511" s="21"/>
      <c r="C511" s="21" t="s">
        <v>54</v>
      </c>
      <c r="D511" s="21" t="s">
        <v>54</v>
      </c>
      <c r="E511" s="21" t="s">
        <v>54</v>
      </c>
      <c r="F511" s="21" t="s">
        <v>54</v>
      </c>
      <c r="G511" s="129"/>
      <c r="H511" s="128" t="str">
        <f>IFERROR(VLOOKUP(#REF!,#REF!,6,0),"")</f>
        <v/>
      </c>
      <c r="I511" s="117" t="str">
        <f>IFERROR(IF(#REF!=0,"Wrong Gender!",""),"")</f>
        <v/>
      </c>
      <c r="J511" s="128"/>
      <c r="K511" s="128" t="s">
        <v>54</v>
      </c>
      <c r="L511" s="128" t="s">
        <v>54</v>
      </c>
      <c r="M511" s="128" t="s">
        <v>54</v>
      </c>
      <c r="N511" s="128" t="s">
        <v>54</v>
      </c>
      <c r="O511" s="129"/>
      <c r="P511" s="128" t="str">
        <f>IFERROR(VLOOKUP(#REF!,#REF!,6,0),"")</f>
        <v/>
      </c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5.75" customHeight="1" x14ac:dyDescent="0.2">
      <c r="A512" s="2" t="str">
        <f>IFERROR(IF(#REF!=0,"Wrong Gender!",""),"")</f>
        <v/>
      </c>
      <c r="B512" s="21"/>
      <c r="C512" s="21" t="s">
        <v>54</v>
      </c>
      <c r="D512" s="21" t="s">
        <v>54</v>
      </c>
      <c r="E512" s="21" t="s">
        <v>54</v>
      </c>
      <c r="F512" s="21" t="s">
        <v>54</v>
      </c>
      <c r="G512" s="129"/>
      <c r="H512" s="128" t="str">
        <f>IFERROR(VLOOKUP(#REF!,#REF!,6,0),"")</f>
        <v/>
      </c>
      <c r="I512" s="117" t="str">
        <f>IFERROR(IF(#REF!=0,"Wrong Gender!",""),"")</f>
        <v/>
      </c>
      <c r="J512" s="128"/>
      <c r="K512" s="128" t="s">
        <v>54</v>
      </c>
      <c r="L512" s="128" t="s">
        <v>54</v>
      </c>
      <c r="M512" s="128" t="s">
        <v>54</v>
      </c>
      <c r="N512" s="128" t="s">
        <v>54</v>
      </c>
      <c r="O512" s="129"/>
      <c r="P512" s="128" t="str">
        <f>IFERROR(VLOOKUP(#REF!,#REF!,6,0),"")</f>
        <v/>
      </c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5.75" customHeight="1" x14ac:dyDescent="0.2">
      <c r="A513" s="2" t="str">
        <f>IFERROR(IF(#REF!=0,"Wrong Gender!",""),"")</f>
        <v/>
      </c>
      <c r="B513" s="21"/>
      <c r="C513" s="21" t="s">
        <v>54</v>
      </c>
      <c r="D513" s="21" t="s">
        <v>54</v>
      </c>
      <c r="E513" s="21" t="s">
        <v>54</v>
      </c>
      <c r="F513" s="21" t="s">
        <v>54</v>
      </c>
      <c r="G513" s="129"/>
      <c r="H513" s="128" t="str">
        <f>IFERROR(VLOOKUP(#REF!,#REF!,6,0),"")</f>
        <v/>
      </c>
      <c r="I513" s="117" t="str">
        <f>IFERROR(IF(#REF!=0,"Wrong Gender!",""),"")</f>
        <v/>
      </c>
      <c r="J513" s="128"/>
      <c r="K513" s="128" t="s">
        <v>54</v>
      </c>
      <c r="L513" s="128" t="s">
        <v>54</v>
      </c>
      <c r="M513" s="128" t="s">
        <v>54</v>
      </c>
      <c r="N513" s="128" t="s">
        <v>54</v>
      </c>
      <c r="O513" s="129"/>
      <c r="P513" s="128" t="str">
        <f>IFERROR(VLOOKUP(#REF!,#REF!,6,0),"")</f>
        <v/>
      </c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5.75" customHeight="1" x14ac:dyDescent="0.2">
      <c r="A514" s="2" t="str">
        <f>IFERROR(IF(#REF!=0,"Wrong Gender!",""),"")</f>
        <v/>
      </c>
      <c r="B514" s="21"/>
      <c r="C514" s="21" t="s">
        <v>54</v>
      </c>
      <c r="D514" s="21" t="s">
        <v>54</v>
      </c>
      <c r="E514" s="21" t="s">
        <v>54</v>
      </c>
      <c r="F514" s="21" t="s">
        <v>54</v>
      </c>
      <c r="G514" s="129"/>
      <c r="H514" s="128" t="str">
        <f>IFERROR(VLOOKUP(#REF!,#REF!,6,0),"")</f>
        <v/>
      </c>
      <c r="I514" s="117" t="str">
        <f>IFERROR(IF(#REF!=0,"Wrong Gender!",""),"")</f>
        <v/>
      </c>
      <c r="J514" s="128"/>
      <c r="K514" s="128" t="s">
        <v>54</v>
      </c>
      <c r="L514" s="128" t="s">
        <v>54</v>
      </c>
      <c r="M514" s="128" t="s">
        <v>54</v>
      </c>
      <c r="N514" s="128" t="s">
        <v>54</v>
      </c>
      <c r="O514" s="129"/>
      <c r="P514" s="128" t="str">
        <f>IFERROR(VLOOKUP(#REF!,#REF!,6,0),"")</f>
        <v/>
      </c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5.75" customHeight="1" x14ac:dyDescent="0.2">
      <c r="A515" s="2" t="str">
        <f>IFERROR(IF(#REF!=0,"Wrong Gender!",""),"")</f>
        <v/>
      </c>
      <c r="B515" s="21"/>
      <c r="C515" s="21" t="s">
        <v>54</v>
      </c>
      <c r="D515" s="21" t="s">
        <v>54</v>
      </c>
      <c r="E515" s="21" t="s">
        <v>54</v>
      </c>
      <c r="F515" s="21" t="s">
        <v>54</v>
      </c>
      <c r="G515" s="129"/>
      <c r="H515" s="128" t="str">
        <f>IFERROR(VLOOKUP(#REF!,#REF!,6,0),"")</f>
        <v/>
      </c>
      <c r="I515" s="117" t="str">
        <f>IFERROR(IF(#REF!=0,"Wrong Gender!",""),"")</f>
        <v/>
      </c>
      <c r="J515" s="128"/>
      <c r="K515" s="128" t="s">
        <v>54</v>
      </c>
      <c r="L515" s="128" t="s">
        <v>54</v>
      </c>
      <c r="M515" s="128" t="s">
        <v>54</v>
      </c>
      <c r="N515" s="128" t="s">
        <v>54</v>
      </c>
      <c r="O515" s="129"/>
      <c r="P515" s="128" t="str">
        <f>IFERROR(VLOOKUP(#REF!,#REF!,6,0),"")</f>
        <v/>
      </c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5.75" customHeight="1" x14ac:dyDescent="0.2">
      <c r="A516" s="2" t="str">
        <f>IFERROR(IF(#REF!=0,"Wrong Gender!",""),"")</f>
        <v/>
      </c>
      <c r="B516" s="21"/>
      <c r="C516" s="21" t="s">
        <v>54</v>
      </c>
      <c r="D516" s="21" t="s">
        <v>54</v>
      </c>
      <c r="E516" s="21" t="s">
        <v>54</v>
      </c>
      <c r="F516" s="21" t="s">
        <v>54</v>
      </c>
      <c r="G516" s="129"/>
      <c r="H516" s="128" t="str">
        <f>IFERROR(VLOOKUP(#REF!,#REF!,6,0),"")</f>
        <v/>
      </c>
      <c r="I516" s="117" t="str">
        <f>IFERROR(IF(#REF!=0,"Wrong Gender!",""),"")</f>
        <v/>
      </c>
      <c r="J516" s="128"/>
      <c r="K516" s="128" t="s">
        <v>54</v>
      </c>
      <c r="L516" s="128" t="s">
        <v>54</v>
      </c>
      <c r="M516" s="128" t="s">
        <v>54</v>
      </c>
      <c r="N516" s="128" t="s">
        <v>54</v>
      </c>
      <c r="O516" s="129"/>
      <c r="P516" s="128" t="str">
        <f>IFERROR(VLOOKUP(#REF!,#REF!,6,0),"")</f>
        <v/>
      </c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5.75" customHeight="1" x14ac:dyDescent="0.2">
      <c r="A517" s="2" t="str">
        <f>IFERROR(IF(#REF!=0,"Wrong Gender!",""),"")</f>
        <v/>
      </c>
      <c r="B517" s="21"/>
      <c r="C517" s="21" t="s">
        <v>54</v>
      </c>
      <c r="D517" s="21" t="s">
        <v>54</v>
      </c>
      <c r="E517" s="21" t="s">
        <v>54</v>
      </c>
      <c r="F517" s="21" t="s">
        <v>54</v>
      </c>
      <c r="G517" s="129"/>
      <c r="H517" s="128" t="str">
        <f>IFERROR(VLOOKUP(#REF!,#REF!,6,0),"")</f>
        <v/>
      </c>
      <c r="I517" s="117" t="str">
        <f>IFERROR(IF(#REF!=0,"Wrong Gender!",""),"")</f>
        <v/>
      </c>
      <c r="J517" s="128"/>
      <c r="K517" s="128" t="s">
        <v>54</v>
      </c>
      <c r="L517" s="128" t="s">
        <v>54</v>
      </c>
      <c r="M517" s="128" t="s">
        <v>54</v>
      </c>
      <c r="N517" s="128" t="s">
        <v>54</v>
      </c>
      <c r="O517" s="129"/>
      <c r="P517" s="128" t="str">
        <f>IFERROR(VLOOKUP(#REF!,#REF!,6,0),"")</f>
        <v/>
      </c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5.75" customHeight="1" x14ac:dyDescent="0.2">
      <c r="A518" s="2" t="str">
        <f>IFERROR(IF(#REF!=0,"Wrong Gender!",""),"")</f>
        <v/>
      </c>
      <c r="B518" s="21"/>
      <c r="C518" s="21" t="s">
        <v>54</v>
      </c>
      <c r="D518" s="21" t="s">
        <v>54</v>
      </c>
      <c r="E518" s="21" t="s">
        <v>54</v>
      </c>
      <c r="F518" s="21" t="s">
        <v>54</v>
      </c>
      <c r="G518" s="129"/>
      <c r="H518" s="128" t="str">
        <f>IFERROR(VLOOKUP(#REF!,#REF!,6,0),"")</f>
        <v/>
      </c>
      <c r="I518" s="117" t="str">
        <f>IFERROR(IF(#REF!=0,"Wrong Gender!",""),"")</f>
        <v/>
      </c>
      <c r="J518" s="128"/>
      <c r="K518" s="128" t="s">
        <v>54</v>
      </c>
      <c r="L518" s="128" t="s">
        <v>54</v>
      </c>
      <c r="M518" s="128" t="s">
        <v>54</v>
      </c>
      <c r="N518" s="128" t="s">
        <v>54</v>
      </c>
      <c r="O518" s="129"/>
      <c r="P518" s="128" t="str">
        <f>IFERROR(VLOOKUP(#REF!,#REF!,6,0),"")</f>
        <v/>
      </c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5.75" customHeight="1" x14ac:dyDescent="0.2">
      <c r="A519" s="2" t="str">
        <f>IFERROR(IF(#REF!=0,"Wrong Gender!",""),"")</f>
        <v/>
      </c>
      <c r="B519" s="21"/>
      <c r="C519" s="21" t="s">
        <v>54</v>
      </c>
      <c r="D519" s="21" t="s">
        <v>54</v>
      </c>
      <c r="E519" s="21" t="s">
        <v>54</v>
      </c>
      <c r="F519" s="21" t="s">
        <v>54</v>
      </c>
      <c r="G519" s="129"/>
      <c r="H519" s="128" t="str">
        <f>IFERROR(VLOOKUP(#REF!,#REF!,6,0),"")</f>
        <v/>
      </c>
      <c r="I519" s="117" t="str">
        <f>IFERROR(IF(#REF!=0,"Wrong Gender!",""),"")</f>
        <v/>
      </c>
      <c r="J519" s="128"/>
      <c r="K519" s="128" t="s">
        <v>54</v>
      </c>
      <c r="L519" s="128" t="s">
        <v>54</v>
      </c>
      <c r="M519" s="128" t="s">
        <v>54</v>
      </c>
      <c r="N519" s="128" t="s">
        <v>54</v>
      </c>
      <c r="O519" s="129"/>
      <c r="P519" s="128" t="str">
        <f>IFERROR(VLOOKUP(#REF!,#REF!,6,0),"")</f>
        <v/>
      </c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5.75" customHeight="1" x14ac:dyDescent="0.2">
      <c r="A520" s="2" t="str">
        <f>IFERROR(IF(#REF!=0,"Wrong Gender!",""),"")</f>
        <v/>
      </c>
      <c r="B520" s="21"/>
      <c r="C520" s="21" t="s">
        <v>54</v>
      </c>
      <c r="D520" s="21" t="s">
        <v>54</v>
      </c>
      <c r="E520" s="21" t="s">
        <v>54</v>
      </c>
      <c r="F520" s="21" t="s">
        <v>54</v>
      </c>
      <c r="G520" s="129"/>
      <c r="H520" s="128" t="str">
        <f>IFERROR(VLOOKUP(#REF!,#REF!,6,0),"")</f>
        <v/>
      </c>
      <c r="I520" s="117" t="str">
        <f>IFERROR(IF(#REF!=0,"Wrong Gender!",""),"")</f>
        <v/>
      </c>
      <c r="J520" s="128"/>
      <c r="K520" s="128" t="s">
        <v>54</v>
      </c>
      <c r="L520" s="128" t="s">
        <v>54</v>
      </c>
      <c r="M520" s="128" t="s">
        <v>54</v>
      </c>
      <c r="N520" s="128" t="s">
        <v>54</v>
      </c>
      <c r="O520" s="129"/>
      <c r="P520" s="128" t="str">
        <f>IFERROR(VLOOKUP(#REF!,#REF!,6,0),"")</f>
        <v/>
      </c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5.75" customHeight="1" x14ac:dyDescent="0.2">
      <c r="A521" s="2" t="str">
        <f>IFERROR(IF(#REF!=0,"Wrong Gender!",""),"")</f>
        <v/>
      </c>
      <c r="B521" s="21"/>
      <c r="C521" s="21" t="s">
        <v>54</v>
      </c>
      <c r="D521" s="21" t="s">
        <v>54</v>
      </c>
      <c r="E521" s="21" t="s">
        <v>54</v>
      </c>
      <c r="F521" s="21" t="s">
        <v>54</v>
      </c>
      <c r="G521" s="129"/>
      <c r="H521" s="128" t="str">
        <f>IFERROR(VLOOKUP(#REF!,#REF!,6,0),"")</f>
        <v/>
      </c>
      <c r="I521" s="117" t="str">
        <f>IFERROR(IF(#REF!=0,"Wrong Gender!",""),"")</f>
        <v/>
      </c>
      <c r="J521" s="128"/>
      <c r="K521" s="128" t="s">
        <v>54</v>
      </c>
      <c r="L521" s="128" t="s">
        <v>54</v>
      </c>
      <c r="M521" s="128" t="s">
        <v>54</v>
      </c>
      <c r="N521" s="128" t="s">
        <v>54</v>
      </c>
      <c r="O521" s="129"/>
      <c r="P521" s="128" t="str">
        <f>IFERROR(VLOOKUP(#REF!,#REF!,6,0),"")</f>
        <v/>
      </c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5.75" customHeight="1" x14ac:dyDescent="0.2">
      <c r="A522" s="2" t="str">
        <f>IFERROR(IF(#REF!=0,"Wrong Gender!",""),"")</f>
        <v/>
      </c>
      <c r="B522" s="21"/>
      <c r="C522" s="21" t="s">
        <v>54</v>
      </c>
      <c r="D522" s="21" t="s">
        <v>54</v>
      </c>
      <c r="E522" s="21" t="s">
        <v>54</v>
      </c>
      <c r="F522" s="21" t="s">
        <v>54</v>
      </c>
      <c r="G522" s="129"/>
      <c r="H522" s="128" t="str">
        <f>IFERROR(VLOOKUP(#REF!,#REF!,6,0),"")</f>
        <v/>
      </c>
      <c r="I522" s="117" t="str">
        <f>IFERROR(IF(#REF!=0,"Wrong Gender!",""),"")</f>
        <v/>
      </c>
      <c r="J522" s="128"/>
      <c r="K522" s="128" t="s">
        <v>54</v>
      </c>
      <c r="L522" s="128" t="s">
        <v>54</v>
      </c>
      <c r="M522" s="128" t="s">
        <v>54</v>
      </c>
      <c r="N522" s="128" t="s">
        <v>54</v>
      </c>
      <c r="O522" s="129"/>
      <c r="P522" s="128" t="str">
        <f>IFERROR(VLOOKUP(#REF!,#REF!,6,0),"")</f>
        <v/>
      </c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5.75" customHeight="1" x14ac:dyDescent="0.2">
      <c r="A523" s="2" t="str">
        <f>IFERROR(IF(#REF!=0,"Wrong Gender!",""),"")</f>
        <v/>
      </c>
      <c r="B523" s="21"/>
      <c r="C523" s="21" t="s">
        <v>54</v>
      </c>
      <c r="D523" s="21" t="s">
        <v>54</v>
      </c>
      <c r="E523" s="21" t="s">
        <v>54</v>
      </c>
      <c r="F523" s="21" t="s">
        <v>54</v>
      </c>
      <c r="G523" s="129"/>
      <c r="H523" s="128" t="str">
        <f>IFERROR(VLOOKUP(#REF!,#REF!,6,0),"")</f>
        <v/>
      </c>
      <c r="I523" s="117" t="str">
        <f>IFERROR(IF(#REF!=0,"Wrong Gender!",""),"")</f>
        <v/>
      </c>
      <c r="J523" s="128"/>
      <c r="K523" s="128" t="s">
        <v>54</v>
      </c>
      <c r="L523" s="128" t="s">
        <v>54</v>
      </c>
      <c r="M523" s="128" t="s">
        <v>54</v>
      </c>
      <c r="N523" s="128" t="s">
        <v>54</v>
      </c>
      <c r="O523" s="129"/>
      <c r="P523" s="128" t="str">
        <f>IFERROR(VLOOKUP(#REF!,#REF!,6,0),"")</f>
        <v/>
      </c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5.75" customHeight="1" x14ac:dyDescent="0.2">
      <c r="A524" s="2" t="str">
        <f>IFERROR(IF(#REF!=0,"Wrong Gender!",""),"")</f>
        <v/>
      </c>
      <c r="B524" s="21"/>
      <c r="C524" s="21" t="s">
        <v>54</v>
      </c>
      <c r="D524" s="21" t="s">
        <v>54</v>
      </c>
      <c r="E524" s="21" t="s">
        <v>54</v>
      </c>
      <c r="F524" s="21" t="s">
        <v>54</v>
      </c>
      <c r="G524" s="129"/>
      <c r="H524" s="128" t="str">
        <f>IFERROR(VLOOKUP(#REF!,#REF!,6,0),"")</f>
        <v/>
      </c>
      <c r="I524" s="117" t="str">
        <f>IFERROR(IF(#REF!=0,"Wrong Gender!",""),"")</f>
        <v/>
      </c>
      <c r="J524" s="128"/>
      <c r="K524" s="128" t="s">
        <v>54</v>
      </c>
      <c r="L524" s="128" t="s">
        <v>54</v>
      </c>
      <c r="M524" s="128" t="s">
        <v>54</v>
      </c>
      <c r="N524" s="128" t="s">
        <v>54</v>
      </c>
      <c r="O524" s="129"/>
      <c r="P524" s="128" t="str">
        <f>IFERROR(VLOOKUP(#REF!,#REF!,6,0),"")</f>
        <v/>
      </c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5.75" customHeight="1" x14ac:dyDescent="0.2">
      <c r="A525" s="2" t="str">
        <f>IFERROR(IF(#REF!=0,"Wrong Gender!",""),"")</f>
        <v/>
      </c>
      <c r="B525" s="21"/>
      <c r="C525" s="21" t="s">
        <v>54</v>
      </c>
      <c r="D525" s="21" t="s">
        <v>54</v>
      </c>
      <c r="E525" s="21" t="s">
        <v>54</v>
      </c>
      <c r="F525" s="21" t="s">
        <v>54</v>
      </c>
      <c r="G525" s="129"/>
      <c r="H525" s="128" t="str">
        <f>IFERROR(VLOOKUP(#REF!,#REF!,6,0),"")</f>
        <v/>
      </c>
      <c r="I525" s="117" t="str">
        <f>IFERROR(IF(#REF!=0,"Wrong Gender!",""),"")</f>
        <v/>
      </c>
      <c r="J525" s="128"/>
      <c r="K525" s="128" t="s">
        <v>54</v>
      </c>
      <c r="L525" s="128" t="s">
        <v>54</v>
      </c>
      <c r="M525" s="128" t="s">
        <v>54</v>
      </c>
      <c r="N525" s="128" t="s">
        <v>54</v>
      </c>
      <c r="O525" s="129"/>
      <c r="P525" s="128" t="str">
        <f>IFERROR(VLOOKUP(#REF!,#REF!,6,0),"")</f>
        <v/>
      </c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5.75" customHeight="1" x14ac:dyDescent="0.2">
      <c r="A526" s="2" t="str">
        <f>IFERROR(IF(#REF!=0,"Wrong Gender!",""),"")</f>
        <v/>
      </c>
      <c r="B526" s="21"/>
      <c r="C526" s="21" t="s">
        <v>54</v>
      </c>
      <c r="D526" s="21" t="s">
        <v>54</v>
      </c>
      <c r="E526" s="21" t="s">
        <v>54</v>
      </c>
      <c r="F526" s="21" t="s">
        <v>54</v>
      </c>
      <c r="G526" s="129"/>
      <c r="H526" s="128" t="str">
        <f>IFERROR(VLOOKUP(#REF!,#REF!,6,0),"")</f>
        <v/>
      </c>
      <c r="I526" s="117" t="str">
        <f>IFERROR(IF(#REF!=0,"Wrong Gender!",""),"")</f>
        <v/>
      </c>
      <c r="J526" s="128"/>
      <c r="K526" s="128" t="s">
        <v>54</v>
      </c>
      <c r="L526" s="128" t="s">
        <v>54</v>
      </c>
      <c r="M526" s="128" t="s">
        <v>54</v>
      </c>
      <c r="N526" s="128" t="s">
        <v>54</v>
      </c>
      <c r="O526" s="129"/>
      <c r="P526" s="128" t="str">
        <f>IFERROR(VLOOKUP(#REF!,#REF!,6,0),"")</f>
        <v/>
      </c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5.75" customHeight="1" x14ac:dyDescent="0.2">
      <c r="A527" s="2" t="str">
        <f>IFERROR(IF(#REF!=0,"Wrong Gender!",""),"")</f>
        <v/>
      </c>
      <c r="B527" s="21"/>
      <c r="C527" s="21" t="s">
        <v>54</v>
      </c>
      <c r="D527" s="21" t="s">
        <v>54</v>
      </c>
      <c r="E527" s="21" t="s">
        <v>54</v>
      </c>
      <c r="F527" s="21" t="s">
        <v>54</v>
      </c>
      <c r="G527" s="129"/>
      <c r="H527" s="128" t="str">
        <f>IFERROR(VLOOKUP(#REF!,#REF!,6,0),"")</f>
        <v/>
      </c>
      <c r="I527" s="117" t="str">
        <f>IFERROR(IF(#REF!=0,"Wrong Gender!",""),"")</f>
        <v/>
      </c>
      <c r="J527" s="128"/>
      <c r="K527" s="128" t="s">
        <v>54</v>
      </c>
      <c r="L527" s="128" t="s">
        <v>54</v>
      </c>
      <c r="M527" s="128" t="s">
        <v>54</v>
      </c>
      <c r="N527" s="128" t="s">
        <v>54</v>
      </c>
      <c r="O527" s="129"/>
      <c r="P527" s="128" t="str">
        <f>IFERROR(VLOOKUP(#REF!,#REF!,6,0),"")</f>
        <v/>
      </c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5.75" customHeight="1" x14ac:dyDescent="0.2">
      <c r="A528" s="2" t="str">
        <f>IFERROR(IF(#REF!=0,"Wrong Gender!",""),"")</f>
        <v/>
      </c>
      <c r="B528" s="21"/>
      <c r="C528" s="21" t="s">
        <v>54</v>
      </c>
      <c r="D528" s="21" t="s">
        <v>54</v>
      </c>
      <c r="E528" s="21" t="s">
        <v>54</v>
      </c>
      <c r="F528" s="21" t="s">
        <v>54</v>
      </c>
      <c r="G528" s="129"/>
      <c r="H528" s="128" t="str">
        <f>IFERROR(VLOOKUP(#REF!,#REF!,6,0),"")</f>
        <v/>
      </c>
      <c r="I528" s="117" t="str">
        <f>IFERROR(IF(#REF!=0,"Wrong Gender!",""),"")</f>
        <v/>
      </c>
      <c r="J528" s="128"/>
      <c r="K528" s="128" t="s">
        <v>54</v>
      </c>
      <c r="L528" s="128" t="s">
        <v>54</v>
      </c>
      <c r="M528" s="128" t="s">
        <v>54</v>
      </c>
      <c r="N528" s="128" t="s">
        <v>54</v>
      </c>
      <c r="O528" s="129"/>
      <c r="P528" s="128" t="str">
        <f>IFERROR(VLOOKUP(#REF!,#REF!,6,0),"")</f>
        <v/>
      </c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5.75" customHeight="1" x14ac:dyDescent="0.2">
      <c r="A529" s="2" t="str">
        <f>IFERROR(IF(#REF!=0,"Wrong Gender!",""),"")</f>
        <v/>
      </c>
      <c r="B529" s="21"/>
      <c r="C529" s="21" t="s">
        <v>54</v>
      </c>
      <c r="D529" s="21" t="s">
        <v>54</v>
      </c>
      <c r="E529" s="21" t="s">
        <v>54</v>
      </c>
      <c r="F529" s="21" t="s">
        <v>54</v>
      </c>
      <c r="G529" s="129"/>
      <c r="H529" s="128" t="str">
        <f>IFERROR(VLOOKUP(#REF!,#REF!,6,0),"")</f>
        <v/>
      </c>
      <c r="I529" s="117" t="str">
        <f>IFERROR(IF(#REF!=0,"Wrong Gender!",""),"")</f>
        <v/>
      </c>
      <c r="J529" s="128"/>
      <c r="K529" s="128" t="s">
        <v>54</v>
      </c>
      <c r="L529" s="128" t="s">
        <v>54</v>
      </c>
      <c r="M529" s="128" t="s">
        <v>54</v>
      </c>
      <c r="N529" s="128" t="s">
        <v>54</v>
      </c>
      <c r="O529" s="129"/>
      <c r="P529" s="128" t="str">
        <f>IFERROR(VLOOKUP(#REF!,#REF!,6,0),"")</f>
        <v/>
      </c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5.75" customHeight="1" x14ac:dyDescent="0.2">
      <c r="A530" s="2" t="str">
        <f>IFERROR(IF(#REF!=0,"Wrong Gender!",""),"")</f>
        <v/>
      </c>
      <c r="B530" s="21"/>
      <c r="C530" s="21" t="s">
        <v>54</v>
      </c>
      <c r="D530" s="21" t="s">
        <v>54</v>
      </c>
      <c r="E530" s="21" t="s">
        <v>54</v>
      </c>
      <c r="F530" s="21" t="s">
        <v>54</v>
      </c>
      <c r="G530" s="129"/>
      <c r="H530" s="128" t="str">
        <f>IFERROR(VLOOKUP(#REF!,#REF!,6,0),"")</f>
        <v/>
      </c>
      <c r="I530" s="117" t="str">
        <f>IFERROR(IF(#REF!=0,"Wrong Gender!",""),"")</f>
        <v/>
      </c>
      <c r="J530" s="128"/>
      <c r="K530" s="128" t="s">
        <v>54</v>
      </c>
      <c r="L530" s="128" t="s">
        <v>54</v>
      </c>
      <c r="M530" s="128" t="s">
        <v>54</v>
      </c>
      <c r="N530" s="128" t="s">
        <v>54</v>
      </c>
      <c r="O530" s="129"/>
      <c r="P530" s="128" t="str">
        <f>IFERROR(VLOOKUP(#REF!,#REF!,6,0),"")</f>
        <v/>
      </c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5.75" customHeight="1" x14ac:dyDescent="0.2">
      <c r="A531" s="2" t="str">
        <f>IFERROR(IF(#REF!=0,"Wrong Gender!",""),"")</f>
        <v/>
      </c>
      <c r="B531" s="21"/>
      <c r="C531" s="21" t="s">
        <v>54</v>
      </c>
      <c r="D531" s="21" t="s">
        <v>54</v>
      </c>
      <c r="E531" s="21" t="s">
        <v>54</v>
      </c>
      <c r="F531" s="21" t="s">
        <v>54</v>
      </c>
      <c r="G531" s="129"/>
      <c r="H531" s="128" t="str">
        <f>IFERROR(VLOOKUP(#REF!,#REF!,6,0),"")</f>
        <v/>
      </c>
      <c r="I531" s="117" t="str">
        <f>IFERROR(IF(#REF!=0,"Wrong Gender!",""),"")</f>
        <v/>
      </c>
      <c r="J531" s="128"/>
      <c r="K531" s="128" t="s">
        <v>54</v>
      </c>
      <c r="L531" s="128" t="s">
        <v>54</v>
      </c>
      <c r="M531" s="128" t="s">
        <v>54</v>
      </c>
      <c r="N531" s="128" t="s">
        <v>54</v>
      </c>
      <c r="O531" s="129"/>
      <c r="P531" s="128" t="str">
        <f>IFERROR(VLOOKUP(#REF!,#REF!,6,0),"")</f>
        <v/>
      </c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5.75" customHeight="1" x14ac:dyDescent="0.2">
      <c r="A532" s="2" t="str">
        <f>IFERROR(IF(#REF!=0,"Wrong Gender!",""),"")</f>
        <v/>
      </c>
      <c r="B532" s="21"/>
      <c r="C532" s="21" t="s">
        <v>54</v>
      </c>
      <c r="D532" s="21" t="s">
        <v>54</v>
      </c>
      <c r="E532" s="21" t="s">
        <v>54</v>
      </c>
      <c r="F532" s="21" t="s">
        <v>54</v>
      </c>
      <c r="G532" s="129"/>
      <c r="H532" s="128" t="str">
        <f>IFERROR(VLOOKUP(#REF!,#REF!,6,0),"")</f>
        <v/>
      </c>
      <c r="I532" s="117" t="str">
        <f>IFERROR(IF(#REF!=0,"Wrong Gender!",""),"")</f>
        <v/>
      </c>
      <c r="J532" s="128"/>
      <c r="K532" s="128" t="s">
        <v>54</v>
      </c>
      <c r="L532" s="128" t="s">
        <v>54</v>
      </c>
      <c r="M532" s="128" t="s">
        <v>54</v>
      </c>
      <c r="N532" s="128" t="s">
        <v>54</v>
      </c>
      <c r="O532" s="129"/>
      <c r="P532" s="128" t="str">
        <f>IFERROR(VLOOKUP(#REF!,#REF!,6,0),"")</f>
        <v/>
      </c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5.75" customHeight="1" x14ac:dyDescent="0.2">
      <c r="A533" s="2" t="str">
        <f>IFERROR(IF(#REF!=0,"Wrong Gender!",""),"")</f>
        <v/>
      </c>
      <c r="B533" s="21"/>
      <c r="C533" s="21" t="s">
        <v>54</v>
      </c>
      <c r="D533" s="21" t="s">
        <v>54</v>
      </c>
      <c r="E533" s="21" t="s">
        <v>54</v>
      </c>
      <c r="F533" s="21" t="s">
        <v>54</v>
      </c>
      <c r="G533" s="129"/>
      <c r="H533" s="128" t="str">
        <f>IFERROR(VLOOKUP(#REF!,#REF!,6,0),"")</f>
        <v/>
      </c>
      <c r="I533" s="117" t="str">
        <f>IFERROR(IF(#REF!=0,"Wrong Gender!",""),"")</f>
        <v/>
      </c>
      <c r="J533" s="128"/>
      <c r="K533" s="128" t="s">
        <v>54</v>
      </c>
      <c r="L533" s="128" t="s">
        <v>54</v>
      </c>
      <c r="M533" s="128" t="s">
        <v>54</v>
      </c>
      <c r="N533" s="128" t="s">
        <v>54</v>
      </c>
      <c r="O533" s="129"/>
      <c r="P533" s="128" t="str">
        <f>IFERROR(VLOOKUP(#REF!,#REF!,6,0),"")</f>
        <v/>
      </c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5.75" customHeight="1" x14ac:dyDescent="0.2">
      <c r="A534" s="2" t="str">
        <f>IFERROR(IF(#REF!=0,"Wrong Gender!",""),"")</f>
        <v/>
      </c>
      <c r="B534" s="21"/>
      <c r="C534" s="21" t="s">
        <v>54</v>
      </c>
      <c r="D534" s="21" t="s">
        <v>54</v>
      </c>
      <c r="E534" s="21" t="s">
        <v>54</v>
      </c>
      <c r="F534" s="21" t="s">
        <v>54</v>
      </c>
      <c r="G534" s="129"/>
      <c r="H534" s="128" t="str">
        <f>IFERROR(VLOOKUP(#REF!,#REF!,6,0),"")</f>
        <v/>
      </c>
      <c r="I534" s="117" t="str">
        <f>IFERROR(IF(#REF!=0,"Wrong Gender!",""),"")</f>
        <v/>
      </c>
      <c r="J534" s="128"/>
      <c r="K534" s="128" t="s">
        <v>54</v>
      </c>
      <c r="L534" s="128" t="s">
        <v>54</v>
      </c>
      <c r="M534" s="128" t="s">
        <v>54</v>
      </c>
      <c r="N534" s="128" t="s">
        <v>54</v>
      </c>
      <c r="O534" s="129"/>
      <c r="P534" s="128" t="str">
        <f>IFERROR(VLOOKUP(#REF!,#REF!,6,0),"")</f>
        <v/>
      </c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5.75" customHeight="1" x14ac:dyDescent="0.2">
      <c r="A535" s="2" t="str">
        <f>IFERROR(IF(#REF!=0,"Wrong Gender!",""),"")</f>
        <v/>
      </c>
      <c r="B535" s="21"/>
      <c r="C535" s="21" t="s">
        <v>54</v>
      </c>
      <c r="D535" s="21" t="s">
        <v>54</v>
      </c>
      <c r="E535" s="21" t="s">
        <v>54</v>
      </c>
      <c r="F535" s="21" t="s">
        <v>54</v>
      </c>
      <c r="G535" s="129"/>
      <c r="H535" s="128" t="str">
        <f>IFERROR(VLOOKUP(#REF!,#REF!,6,0),"")</f>
        <v/>
      </c>
      <c r="I535" s="117" t="str">
        <f>IFERROR(IF(#REF!=0,"Wrong Gender!",""),"")</f>
        <v/>
      </c>
      <c r="J535" s="128"/>
      <c r="K535" s="128" t="s">
        <v>54</v>
      </c>
      <c r="L535" s="128" t="s">
        <v>54</v>
      </c>
      <c r="M535" s="128" t="s">
        <v>54</v>
      </c>
      <c r="N535" s="128" t="s">
        <v>54</v>
      </c>
      <c r="O535" s="129"/>
      <c r="P535" s="128" t="str">
        <f>IFERROR(VLOOKUP(#REF!,#REF!,6,0),"")</f>
        <v/>
      </c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5.75" customHeight="1" x14ac:dyDescent="0.2">
      <c r="A536" s="2" t="str">
        <f>IFERROR(IF(#REF!=0,"Wrong Gender!",""),"")</f>
        <v/>
      </c>
      <c r="B536" s="21"/>
      <c r="C536" s="21" t="s">
        <v>54</v>
      </c>
      <c r="D536" s="21" t="s">
        <v>54</v>
      </c>
      <c r="E536" s="21" t="s">
        <v>54</v>
      </c>
      <c r="F536" s="21" t="s">
        <v>54</v>
      </c>
      <c r="G536" s="129"/>
      <c r="H536" s="128" t="str">
        <f>IFERROR(VLOOKUP(#REF!,#REF!,6,0),"")</f>
        <v/>
      </c>
      <c r="I536" s="117" t="str">
        <f>IFERROR(IF(#REF!=0,"Wrong Gender!",""),"")</f>
        <v/>
      </c>
      <c r="J536" s="128"/>
      <c r="K536" s="128" t="s">
        <v>54</v>
      </c>
      <c r="L536" s="128" t="s">
        <v>54</v>
      </c>
      <c r="M536" s="128" t="s">
        <v>54</v>
      </c>
      <c r="N536" s="128" t="s">
        <v>54</v>
      </c>
      <c r="O536" s="129"/>
      <c r="P536" s="128" t="str">
        <f>IFERROR(VLOOKUP(#REF!,#REF!,6,0),"")</f>
        <v/>
      </c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5.75" customHeight="1" x14ac:dyDescent="0.2">
      <c r="A537" s="2" t="str">
        <f>IFERROR(IF(#REF!=0,"Wrong Gender!",""),"")</f>
        <v/>
      </c>
      <c r="B537" s="21"/>
      <c r="C537" s="21" t="s">
        <v>54</v>
      </c>
      <c r="D537" s="21" t="s">
        <v>54</v>
      </c>
      <c r="E537" s="21" t="s">
        <v>54</v>
      </c>
      <c r="F537" s="21" t="s">
        <v>54</v>
      </c>
      <c r="G537" s="129"/>
      <c r="H537" s="128" t="str">
        <f>IFERROR(VLOOKUP(#REF!,#REF!,6,0),"")</f>
        <v/>
      </c>
      <c r="I537" s="117" t="str">
        <f>IFERROR(IF(#REF!=0,"Wrong Gender!",""),"")</f>
        <v/>
      </c>
      <c r="J537" s="128"/>
      <c r="K537" s="128" t="s">
        <v>54</v>
      </c>
      <c r="L537" s="128" t="s">
        <v>54</v>
      </c>
      <c r="M537" s="128" t="s">
        <v>54</v>
      </c>
      <c r="N537" s="128" t="s">
        <v>54</v>
      </c>
      <c r="O537" s="129"/>
      <c r="P537" s="128" t="str">
        <f>IFERROR(VLOOKUP(#REF!,#REF!,6,0),"")</f>
        <v/>
      </c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5.75" customHeight="1" x14ac:dyDescent="0.2">
      <c r="A538" s="2" t="str">
        <f>IFERROR(IF(#REF!=0,"Wrong Gender!",""),"")</f>
        <v/>
      </c>
      <c r="B538" s="21"/>
      <c r="C538" s="21" t="s">
        <v>54</v>
      </c>
      <c r="D538" s="21" t="s">
        <v>54</v>
      </c>
      <c r="E538" s="21" t="s">
        <v>54</v>
      </c>
      <c r="F538" s="21" t="s">
        <v>54</v>
      </c>
      <c r="G538" s="129"/>
      <c r="H538" s="128" t="str">
        <f>IFERROR(VLOOKUP(#REF!,#REF!,6,0),"")</f>
        <v/>
      </c>
      <c r="I538" s="117" t="str">
        <f>IFERROR(IF(#REF!=0,"Wrong Gender!",""),"")</f>
        <v/>
      </c>
      <c r="J538" s="128"/>
      <c r="K538" s="128" t="s">
        <v>54</v>
      </c>
      <c r="L538" s="128" t="s">
        <v>54</v>
      </c>
      <c r="M538" s="128" t="s">
        <v>54</v>
      </c>
      <c r="N538" s="128" t="s">
        <v>54</v>
      </c>
      <c r="O538" s="129"/>
      <c r="P538" s="128" t="str">
        <f>IFERROR(VLOOKUP(#REF!,#REF!,6,0),"")</f>
        <v/>
      </c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5.75" customHeight="1" x14ac:dyDescent="0.2">
      <c r="A539" s="2" t="str">
        <f>IFERROR(IF(#REF!=0,"Wrong Gender!",""),"")</f>
        <v/>
      </c>
      <c r="B539" s="21"/>
      <c r="C539" s="21" t="s">
        <v>54</v>
      </c>
      <c r="D539" s="21" t="s">
        <v>54</v>
      </c>
      <c r="E539" s="21" t="s">
        <v>54</v>
      </c>
      <c r="F539" s="21" t="s">
        <v>54</v>
      </c>
      <c r="G539" s="129"/>
      <c r="H539" s="128" t="str">
        <f>IFERROR(VLOOKUP(#REF!,#REF!,6,0),"")</f>
        <v/>
      </c>
      <c r="I539" s="117" t="str">
        <f>IFERROR(IF(#REF!=0,"Wrong Gender!",""),"")</f>
        <v/>
      </c>
      <c r="J539" s="128"/>
      <c r="K539" s="128" t="s">
        <v>54</v>
      </c>
      <c r="L539" s="128" t="s">
        <v>54</v>
      </c>
      <c r="M539" s="128" t="s">
        <v>54</v>
      </c>
      <c r="N539" s="128" t="s">
        <v>54</v>
      </c>
      <c r="O539" s="129"/>
      <c r="P539" s="128" t="str">
        <f>IFERROR(VLOOKUP(#REF!,#REF!,6,0),"")</f>
        <v/>
      </c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5.75" customHeight="1" x14ac:dyDescent="0.2">
      <c r="A540" s="2" t="str">
        <f>IFERROR(IF(#REF!=0,"Wrong Gender!",""),"")</f>
        <v/>
      </c>
      <c r="B540" s="21"/>
      <c r="C540" s="21" t="s">
        <v>54</v>
      </c>
      <c r="D540" s="21" t="s">
        <v>54</v>
      </c>
      <c r="E540" s="21" t="s">
        <v>54</v>
      </c>
      <c r="F540" s="21" t="s">
        <v>54</v>
      </c>
      <c r="G540" s="129"/>
      <c r="H540" s="128" t="str">
        <f>IFERROR(VLOOKUP(#REF!,#REF!,6,0),"")</f>
        <v/>
      </c>
      <c r="I540" s="117" t="str">
        <f>IFERROR(IF(#REF!=0,"Wrong Gender!",""),"")</f>
        <v/>
      </c>
      <c r="J540" s="128"/>
      <c r="K540" s="128" t="s">
        <v>54</v>
      </c>
      <c r="L540" s="128" t="s">
        <v>54</v>
      </c>
      <c r="M540" s="128" t="s">
        <v>54</v>
      </c>
      <c r="N540" s="128" t="s">
        <v>54</v>
      </c>
      <c r="O540" s="129"/>
      <c r="P540" s="128" t="str">
        <f>IFERROR(VLOOKUP(#REF!,#REF!,6,0),"")</f>
        <v/>
      </c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5.75" customHeight="1" x14ac:dyDescent="0.2">
      <c r="A541" s="2" t="str">
        <f>IFERROR(IF(#REF!=0,"Wrong Gender!",""),"")</f>
        <v/>
      </c>
      <c r="B541" s="21"/>
      <c r="C541" s="21" t="s">
        <v>54</v>
      </c>
      <c r="D541" s="21" t="s">
        <v>54</v>
      </c>
      <c r="E541" s="21" t="s">
        <v>54</v>
      </c>
      <c r="F541" s="21" t="s">
        <v>54</v>
      </c>
      <c r="G541" s="129"/>
      <c r="H541" s="128" t="str">
        <f>IFERROR(VLOOKUP(#REF!,#REF!,6,0),"")</f>
        <v/>
      </c>
      <c r="I541" s="117" t="str">
        <f>IFERROR(IF(#REF!=0,"Wrong Gender!",""),"")</f>
        <v/>
      </c>
      <c r="J541" s="128"/>
      <c r="K541" s="128" t="s">
        <v>54</v>
      </c>
      <c r="L541" s="128" t="s">
        <v>54</v>
      </c>
      <c r="M541" s="128" t="s">
        <v>54</v>
      </c>
      <c r="N541" s="128" t="s">
        <v>54</v>
      </c>
      <c r="O541" s="129"/>
      <c r="P541" s="128" t="str">
        <f>IFERROR(VLOOKUP(#REF!,#REF!,6,0),"")</f>
        <v/>
      </c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5.75" customHeight="1" x14ac:dyDescent="0.2">
      <c r="A542" s="2" t="str">
        <f>IFERROR(IF(#REF!=0,"Wrong Gender!",""),"")</f>
        <v/>
      </c>
      <c r="B542" s="21"/>
      <c r="C542" s="21" t="s">
        <v>54</v>
      </c>
      <c r="D542" s="21" t="s">
        <v>54</v>
      </c>
      <c r="E542" s="21" t="s">
        <v>54</v>
      </c>
      <c r="F542" s="21" t="s">
        <v>54</v>
      </c>
      <c r="G542" s="129"/>
      <c r="H542" s="128" t="str">
        <f>IFERROR(VLOOKUP(#REF!,#REF!,6,0),"")</f>
        <v/>
      </c>
      <c r="I542" s="117" t="str">
        <f>IFERROR(IF(#REF!=0,"Wrong Gender!",""),"")</f>
        <v/>
      </c>
      <c r="J542" s="128"/>
      <c r="K542" s="128" t="s">
        <v>54</v>
      </c>
      <c r="L542" s="128" t="s">
        <v>54</v>
      </c>
      <c r="M542" s="128" t="s">
        <v>54</v>
      </c>
      <c r="N542" s="128" t="s">
        <v>54</v>
      </c>
      <c r="O542" s="129"/>
      <c r="P542" s="128" t="str">
        <f>IFERROR(VLOOKUP(#REF!,#REF!,6,0),"")</f>
        <v/>
      </c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5.75" customHeight="1" x14ac:dyDescent="0.2">
      <c r="A543" s="2" t="str">
        <f>IFERROR(IF(#REF!=0,"Wrong Gender!",""),"")</f>
        <v/>
      </c>
      <c r="B543" s="21"/>
      <c r="C543" s="21" t="s">
        <v>54</v>
      </c>
      <c r="D543" s="21" t="s">
        <v>54</v>
      </c>
      <c r="E543" s="21" t="s">
        <v>54</v>
      </c>
      <c r="F543" s="21" t="s">
        <v>54</v>
      </c>
      <c r="G543" s="129"/>
      <c r="H543" s="128" t="str">
        <f>IFERROR(VLOOKUP(#REF!,#REF!,6,0),"")</f>
        <v/>
      </c>
      <c r="I543" s="117" t="str">
        <f>IFERROR(IF(#REF!=0,"Wrong Gender!",""),"")</f>
        <v/>
      </c>
      <c r="J543" s="128"/>
      <c r="K543" s="128" t="s">
        <v>54</v>
      </c>
      <c r="L543" s="128" t="s">
        <v>54</v>
      </c>
      <c r="M543" s="128" t="s">
        <v>54</v>
      </c>
      <c r="N543" s="128" t="s">
        <v>54</v>
      </c>
      <c r="O543" s="129"/>
      <c r="P543" s="128" t="str">
        <f>IFERROR(VLOOKUP(#REF!,#REF!,6,0),"")</f>
        <v/>
      </c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5.75" customHeight="1" x14ac:dyDescent="0.2">
      <c r="A544" s="2" t="str">
        <f>IFERROR(IF(#REF!=0,"Wrong Gender!",""),"")</f>
        <v/>
      </c>
      <c r="B544" s="21"/>
      <c r="C544" s="21" t="s">
        <v>54</v>
      </c>
      <c r="D544" s="21" t="s">
        <v>54</v>
      </c>
      <c r="E544" s="21" t="s">
        <v>54</v>
      </c>
      <c r="F544" s="21" t="s">
        <v>54</v>
      </c>
      <c r="G544" s="129"/>
      <c r="H544" s="128" t="str">
        <f>IFERROR(VLOOKUP(#REF!,#REF!,6,0),"")</f>
        <v/>
      </c>
      <c r="I544" s="117" t="str">
        <f>IFERROR(IF(#REF!=0,"Wrong Gender!",""),"")</f>
        <v/>
      </c>
      <c r="J544" s="128"/>
      <c r="K544" s="128" t="s">
        <v>54</v>
      </c>
      <c r="L544" s="128" t="s">
        <v>54</v>
      </c>
      <c r="M544" s="128" t="s">
        <v>54</v>
      </c>
      <c r="N544" s="128" t="s">
        <v>54</v>
      </c>
      <c r="O544" s="129"/>
      <c r="P544" s="128" t="str">
        <f>IFERROR(VLOOKUP(#REF!,#REF!,6,0),"")</f>
        <v/>
      </c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5.75" customHeight="1" x14ac:dyDescent="0.2">
      <c r="A545" s="2" t="str">
        <f>IFERROR(IF(#REF!=0,"Wrong Gender!",""),"")</f>
        <v/>
      </c>
      <c r="B545" s="21"/>
      <c r="C545" s="21" t="s">
        <v>54</v>
      </c>
      <c r="D545" s="21" t="s">
        <v>54</v>
      </c>
      <c r="E545" s="21" t="s">
        <v>54</v>
      </c>
      <c r="F545" s="21" t="s">
        <v>54</v>
      </c>
      <c r="G545" s="129"/>
      <c r="H545" s="128" t="str">
        <f>IFERROR(VLOOKUP(#REF!,#REF!,6,0),"")</f>
        <v/>
      </c>
      <c r="I545" s="117" t="str">
        <f>IFERROR(IF(#REF!=0,"Wrong Gender!",""),"")</f>
        <v/>
      </c>
      <c r="J545" s="128"/>
      <c r="K545" s="128" t="s">
        <v>54</v>
      </c>
      <c r="L545" s="128" t="s">
        <v>54</v>
      </c>
      <c r="M545" s="128" t="s">
        <v>54</v>
      </c>
      <c r="N545" s="128" t="s">
        <v>54</v>
      </c>
      <c r="O545" s="129"/>
      <c r="P545" s="128" t="str">
        <f>IFERROR(VLOOKUP(#REF!,#REF!,6,0),"")</f>
        <v/>
      </c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5.75" customHeight="1" x14ac:dyDescent="0.2">
      <c r="A546" s="2" t="str">
        <f>IFERROR(IF(#REF!=0,"Wrong Gender!",""),"")</f>
        <v/>
      </c>
      <c r="B546" s="21"/>
      <c r="C546" s="21" t="s">
        <v>54</v>
      </c>
      <c r="D546" s="21" t="s">
        <v>54</v>
      </c>
      <c r="E546" s="21" t="s">
        <v>54</v>
      </c>
      <c r="F546" s="21" t="s">
        <v>54</v>
      </c>
      <c r="G546" s="129"/>
      <c r="H546" s="128" t="str">
        <f>IFERROR(VLOOKUP(#REF!,#REF!,6,0),"")</f>
        <v/>
      </c>
      <c r="I546" s="117" t="str">
        <f>IFERROR(IF(#REF!=0,"Wrong Gender!",""),"")</f>
        <v/>
      </c>
      <c r="J546" s="128"/>
      <c r="K546" s="128" t="s">
        <v>54</v>
      </c>
      <c r="L546" s="128" t="s">
        <v>54</v>
      </c>
      <c r="M546" s="128" t="s">
        <v>54</v>
      </c>
      <c r="N546" s="128" t="s">
        <v>54</v>
      </c>
      <c r="O546" s="129"/>
      <c r="P546" s="128" t="str">
        <f>IFERROR(VLOOKUP(#REF!,#REF!,6,0),"")</f>
        <v/>
      </c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5.75" customHeight="1" x14ac:dyDescent="0.2">
      <c r="A547" s="2" t="str">
        <f>IFERROR(IF(#REF!=0,"Wrong Gender!",""),"")</f>
        <v/>
      </c>
      <c r="B547" s="21"/>
      <c r="C547" s="21" t="s">
        <v>54</v>
      </c>
      <c r="D547" s="21" t="s">
        <v>54</v>
      </c>
      <c r="E547" s="21" t="s">
        <v>54</v>
      </c>
      <c r="F547" s="21" t="s">
        <v>54</v>
      </c>
      <c r="G547" s="129"/>
      <c r="H547" s="128" t="str">
        <f>IFERROR(VLOOKUP(#REF!,#REF!,6,0),"")</f>
        <v/>
      </c>
      <c r="I547" s="117" t="str">
        <f>IFERROR(IF(#REF!=0,"Wrong Gender!",""),"")</f>
        <v/>
      </c>
      <c r="J547" s="128"/>
      <c r="K547" s="128" t="s">
        <v>54</v>
      </c>
      <c r="L547" s="128" t="s">
        <v>54</v>
      </c>
      <c r="M547" s="128" t="s">
        <v>54</v>
      </c>
      <c r="N547" s="128" t="s">
        <v>54</v>
      </c>
      <c r="O547" s="129"/>
      <c r="P547" s="128" t="str">
        <f>IFERROR(VLOOKUP(#REF!,#REF!,6,0),"")</f>
        <v/>
      </c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5.75" customHeight="1" x14ac:dyDescent="0.2">
      <c r="A548" s="2" t="str">
        <f>IFERROR(IF(#REF!=0,"Wrong Gender!",""),"")</f>
        <v/>
      </c>
      <c r="B548" s="21"/>
      <c r="C548" s="21" t="s">
        <v>54</v>
      </c>
      <c r="D548" s="21" t="s">
        <v>54</v>
      </c>
      <c r="E548" s="21" t="s">
        <v>54</v>
      </c>
      <c r="F548" s="21" t="s">
        <v>54</v>
      </c>
      <c r="G548" s="129"/>
      <c r="H548" s="128" t="str">
        <f>IFERROR(VLOOKUP(#REF!,#REF!,6,0),"")</f>
        <v/>
      </c>
      <c r="I548" s="117" t="str">
        <f>IFERROR(IF(#REF!=0,"Wrong Gender!",""),"")</f>
        <v/>
      </c>
      <c r="J548" s="128"/>
      <c r="K548" s="128" t="s">
        <v>54</v>
      </c>
      <c r="L548" s="128" t="s">
        <v>54</v>
      </c>
      <c r="M548" s="128" t="s">
        <v>54</v>
      </c>
      <c r="N548" s="128" t="s">
        <v>54</v>
      </c>
      <c r="O548" s="129"/>
      <c r="P548" s="128" t="str">
        <f>IFERROR(VLOOKUP(#REF!,#REF!,6,0),"")</f>
        <v/>
      </c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5.75" customHeight="1" x14ac:dyDescent="0.2">
      <c r="A549" s="2" t="str">
        <f>IFERROR(IF(#REF!=0,"Wrong Gender!",""),"")</f>
        <v/>
      </c>
      <c r="B549" s="21"/>
      <c r="C549" s="21" t="s">
        <v>54</v>
      </c>
      <c r="D549" s="21" t="s">
        <v>54</v>
      </c>
      <c r="E549" s="21" t="s">
        <v>54</v>
      </c>
      <c r="F549" s="21" t="s">
        <v>54</v>
      </c>
      <c r="G549" s="129"/>
      <c r="H549" s="128" t="str">
        <f>IFERROR(VLOOKUP(#REF!,#REF!,6,0),"")</f>
        <v/>
      </c>
      <c r="I549" s="117" t="str">
        <f>IFERROR(IF(#REF!=0,"Wrong Gender!",""),"")</f>
        <v/>
      </c>
      <c r="J549" s="128"/>
      <c r="K549" s="128" t="s">
        <v>54</v>
      </c>
      <c r="L549" s="128" t="s">
        <v>54</v>
      </c>
      <c r="M549" s="128" t="s">
        <v>54</v>
      </c>
      <c r="N549" s="128" t="s">
        <v>54</v>
      </c>
      <c r="O549" s="129"/>
      <c r="P549" s="128" t="str">
        <f>IFERROR(VLOOKUP(#REF!,#REF!,6,0),"")</f>
        <v/>
      </c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5.75" customHeight="1" x14ac:dyDescent="0.2">
      <c r="A550" s="2" t="str">
        <f>IFERROR(IF(#REF!=0,"Wrong Gender!",""),"")</f>
        <v/>
      </c>
      <c r="B550" s="21"/>
      <c r="C550" s="21" t="s">
        <v>54</v>
      </c>
      <c r="D550" s="21" t="s">
        <v>54</v>
      </c>
      <c r="E550" s="21" t="s">
        <v>54</v>
      </c>
      <c r="F550" s="21" t="s">
        <v>54</v>
      </c>
      <c r="G550" s="129"/>
      <c r="H550" s="128" t="str">
        <f>IFERROR(VLOOKUP(#REF!,#REF!,6,0),"")</f>
        <v/>
      </c>
      <c r="I550" s="117" t="str">
        <f>IFERROR(IF(#REF!=0,"Wrong Gender!",""),"")</f>
        <v/>
      </c>
      <c r="J550" s="128"/>
      <c r="K550" s="128" t="s">
        <v>54</v>
      </c>
      <c r="L550" s="128" t="s">
        <v>54</v>
      </c>
      <c r="M550" s="128" t="s">
        <v>54</v>
      </c>
      <c r="N550" s="128" t="s">
        <v>54</v>
      </c>
      <c r="O550" s="129"/>
      <c r="P550" s="128" t="str">
        <f>IFERROR(VLOOKUP(#REF!,#REF!,6,0),"")</f>
        <v/>
      </c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5.75" customHeight="1" x14ac:dyDescent="0.2">
      <c r="A551" s="2" t="str">
        <f>IFERROR(IF(#REF!=0,"Wrong Gender!",""),"")</f>
        <v/>
      </c>
      <c r="B551" s="21"/>
      <c r="C551" s="21" t="s">
        <v>54</v>
      </c>
      <c r="D551" s="21" t="s">
        <v>54</v>
      </c>
      <c r="E551" s="21" t="s">
        <v>54</v>
      </c>
      <c r="F551" s="21" t="s">
        <v>54</v>
      </c>
      <c r="G551" s="129"/>
      <c r="H551" s="128" t="str">
        <f>IFERROR(VLOOKUP(#REF!,#REF!,6,0),"")</f>
        <v/>
      </c>
      <c r="I551" s="117" t="str">
        <f>IFERROR(IF(#REF!=0,"Wrong Gender!",""),"")</f>
        <v/>
      </c>
      <c r="J551" s="128"/>
      <c r="K551" s="128" t="s">
        <v>54</v>
      </c>
      <c r="L551" s="128" t="s">
        <v>54</v>
      </c>
      <c r="M551" s="128" t="s">
        <v>54</v>
      </c>
      <c r="N551" s="128" t="s">
        <v>54</v>
      </c>
      <c r="O551" s="129"/>
      <c r="P551" s="128" t="str">
        <f>IFERROR(VLOOKUP(#REF!,#REF!,6,0),"")</f>
        <v/>
      </c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5.75" customHeight="1" x14ac:dyDescent="0.2">
      <c r="A552" s="2" t="str">
        <f>IFERROR(IF(#REF!=0,"Wrong Gender!",""),"")</f>
        <v/>
      </c>
      <c r="B552" s="21"/>
      <c r="C552" s="21" t="s">
        <v>54</v>
      </c>
      <c r="D552" s="21" t="s">
        <v>54</v>
      </c>
      <c r="E552" s="21" t="s">
        <v>54</v>
      </c>
      <c r="F552" s="21" t="s">
        <v>54</v>
      </c>
      <c r="G552" s="129"/>
      <c r="H552" s="128" t="str">
        <f>IFERROR(VLOOKUP(#REF!,#REF!,6,0),"")</f>
        <v/>
      </c>
      <c r="I552" s="117" t="str">
        <f>IFERROR(IF(#REF!=0,"Wrong Gender!",""),"")</f>
        <v/>
      </c>
      <c r="J552" s="128"/>
      <c r="K552" s="128" t="s">
        <v>54</v>
      </c>
      <c r="L552" s="128" t="s">
        <v>54</v>
      </c>
      <c r="M552" s="128" t="s">
        <v>54</v>
      </c>
      <c r="N552" s="128" t="s">
        <v>54</v>
      </c>
      <c r="O552" s="129"/>
      <c r="P552" s="128" t="str">
        <f>IFERROR(VLOOKUP(#REF!,#REF!,6,0),"")</f>
        <v/>
      </c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5.75" customHeight="1" x14ac:dyDescent="0.2">
      <c r="A553" s="2" t="str">
        <f>IFERROR(IF(#REF!=0,"Wrong Gender!",""),"")</f>
        <v/>
      </c>
      <c r="B553" s="21"/>
      <c r="C553" s="21" t="s">
        <v>54</v>
      </c>
      <c r="D553" s="21" t="s">
        <v>54</v>
      </c>
      <c r="E553" s="21" t="s">
        <v>54</v>
      </c>
      <c r="F553" s="21" t="s">
        <v>54</v>
      </c>
      <c r="G553" s="129"/>
      <c r="H553" s="128" t="str">
        <f>IFERROR(VLOOKUP(#REF!,#REF!,6,0),"")</f>
        <v/>
      </c>
      <c r="I553" s="117" t="str">
        <f>IFERROR(IF(#REF!=0,"Wrong Gender!",""),"")</f>
        <v/>
      </c>
      <c r="J553" s="128"/>
      <c r="K553" s="128" t="s">
        <v>54</v>
      </c>
      <c r="L553" s="128" t="s">
        <v>54</v>
      </c>
      <c r="M553" s="128" t="s">
        <v>54</v>
      </c>
      <c r="N553" s="128" t="s">
        <v>54</v>
      </c>
      <c r="O553" s="129"/>
      <c r="P553" s="128" t="str">
        <f>IFERROR(VLOOKUP(#REF!,#REF!,6,0),"")</f>
        <v/>
      </c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5.75" customHeight="1" x14ac:dyDescent="0.2">
      <c r="A554" s="2" t="str">
        <f>IFERROR(IF(#REF!=0,"Wrong Gender!",""),"")</f>
        <v/>
      </c>
      <c r="B554" s="21"/>
      <c r="C554" s="21" t="s">
        <v>54</v>
      </c>
      <c r="D554" s="21" t="s">
        <v>54</v>
      </c>
      <c r="E554" s="21" t="s">
        <v>54</v>
      </c>
      <c r="F554" s="21" t="s">
        <v>54</v>
      </c>
      <c r="G554" s="129"/>
      <c r="H554" s="128" t="str">
        <f>IFERROR(VLOOKUP(#REF!,#REF!,6,0),"")</f>
        <v/>
      </c>
      <c r="I554" s="117" t="str">
        <f>IFERROR(IF(#REF!=0,"Wrong Gender!",""),"")</f>
        <v/>
      </c>
      <c r="J554" s="128"/>
      <c r="K554" s="128" t="s">
        <v>54</v>
      </c>
      <c r="L554" s="128" t="s">
        <v>54</v>
      </c>
      <c r="M554" s="128" t="s">
        <v>54</v>
      </c>
      <c r="N554" s="128" t="s">
        <v>54</v>
      </c>
      <c r="O554" s="129"/>
      <c r="P554" s="128" t="str">
        <f>IFERROR(VLOOKUP(#REF!,#REF!,6,0),"")</f>
        <v/>
      </c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5.75" customHeight="1" x14ac:dyDescent="0.2">
      <c r="A555" s="2" t="str">
        <f>IFERROR(IF(#REF!=0,"Wrong Gender!",""),"")</f>
        <v/>
      </c>
      <c r="B555" s="21"/>
      <c r="C555" s="21" t="s">
        <v>54</v>
      </c>
      <c r="D555" s="21" t="s">
        <v>54</v>
      </c>
      <c r="E555" s="21" t="s">
        <v>54</v>
      </c>
      <c r="F555" s="21" t="s">
        <v>54</v>
      </c>
      <c r="G555" s="129"/>
      <c r="H555" s="128" t="str">
        <f>IFERROR(VLOOKUP(#REF!,#REF!,6,0),"")</f>
        <v/>
      </c>
      <c r="I555" s="117" t="str">
        <f>IFERROR(IF(#REF!=0,"Wrong Gender!",""),"")</f>
        <v/>
      </c>
      <c r="J555" s="128"/>
      <c r="K555" s="128" t="s">
        <v>54</v>
      </c>
      <c r="L555" s="128" t="s">
        <v>54</v>
      </c>
      <c r="M555" s="128" t="s">
        <v>54</v>
      </c>
      <c r="N555" s="128" t="s">
        <v>54</v>
      </c>
      <c r="O555" s="129"/>
      <c r="P555" s="128" t="str">
        <f>IFERROR(VLOOKUP(#REF!,#REF!,6,0),"")</f>
        <v/>
      </c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5.75" customHeight="1" x14ac:dyDescent="0.2">
      <c r="A556" s="2" t="str">
        <f>IFERROR(IF(#REF!=0,"Wrong Gender!",""),"")</f>
        <v/>
      </c>
      <c r="B556" s="21"/>
      <c r="C556" s="21" t="s">
        <v>54</v>
      </c>
      <c r="D556" s="21" t="s">
        <v>54</v>
      </c>
      <c r="E556" s="21" t="s">
        <v>54</v>
      </c>
      <c r="F556" s="21" t="s">
        <v>54</v>
      </c>
      <c r="G556" s="129"/>
      <c r="H556" s="128" t="str">
        <f>IFERROR(VLOOKUP(#REF!,#REF!,6,0),"")</f>
        <v/>
      </c>
      <c r="I556" s="117" t="str">
        <f>IFERROR(IF(#REF!=0,"Wrong Gender!",""),"")</f>
        <v/>
      </c>
      <c r="J556" s="128"/>
      <c r="K556" s="128" t="s">
        <v>54</v>
      </c>
      <c r="L556" s="128" t="s">
        <v>54</v>
      </c>
      <c r="M556" s="128" t="s">
        <v>54</v>
      </c>
      <c r="N556" s="128" t="s">
        <v>54</v>
      </c>
      <c r="O556" s="129"/>
      <c r="P556" s="128" t="str">
        <f>IFERROR(VLOOKUP(#REF!,#REF!,6,0),"")</f>
        <v/>
      </c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5.75" customHeight="1" x14ac:dyDescent="0.2">
      <c r="A557" s="2" t="str">
        <f>IFERROR(IF(#REF!=0,"Wrong Gender!",""),"")</f>
        <v/>
      </c>
      <c r="B557" s="21"/>
      <c r="C557" s="21" t="s">
        <v>54</v>
      </c>
      <c r="D557" s="21" t="s">
        <v>54</v>
      </c>
      <c r="E557" s="21" t="s">
        <v>54</v>
      </c>
      <c r="F557" s="21" t="s">
        <v>54</v>
      </c>
      <c r="G557" s="129"/>
      <c r="H557" s="128" t="str">
        <f>IFERROR(VLOOKUP(#REF!,#REF!,6,0),"")</f>
        <v/>
      </c>
      <c r="I557" s="117" t="str">
        <f>IFERROR(IF(#REF!=0,"Wrong Gender!",""),"")</f>
        <v/>
      </c>
      <c r="J557" s="128"/>
      <c r="K557" s="128" t="s">
        <v>54</v>
      </c>
      <c r="L557" s="128" t="s">
        <v>54</v>
      </c>
      <c r="M557" s="128" t="s">
        <v>54</v>
      </c>
      <c r="N557" s="128" t="s">
        <v>54</v>
      </c>
      <c r="O557" s="129"/>
      <c r="P557" s="128" t="str">
        <f>IFERROR(VLOOKUP(#REF!,#REF!,6,0),"")</f>
        <v/>
      </c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5.75" customHeight="1" x14ac:dyDescent="0.2">
      <c r="A558" s="2" t="str">
        <f>IFERROR(IF(#REF!=0,"Wrong Gender!",""),"")</f>
        <v/>
      </c>
      <c r="B558" s="21"/>
      <c r="C558" s="21" t="s">
        <v>54</v>
      </c>
      <c r="D558" s="21" t="s">
        <v>54</v>
      </c>
      <c r="E558" s="21" t="s">
        <v>54</v>
      </c>
      <c r="F558" s="21" t="s">
        <v>54</v>
      </c>
      <c r="G558" s="129"/>
      <c r="H558" s="128" t="str">
        <f>IFERROR(VLOOKUP(#REF!,#REF!,6,0),"")</f>
        <v/>
      </c>
      <c r="I558" s="117" t="str">
        <f>IFERROR(IF(#REF!=0,"Wrong Gender!",""),"")</f>
        <v/>
      </c>
      <c r="J558" s="128"/>
      <c r="K558" s="128" t="s">
        <v>54</v>
      </c>
      <c r="L558" s="128" t="s">
        <v>54</v>
      </c>
      <c r="M558" s="128" t="s">
        <v>54</v>
      </c>
      <c r="N558" s="128" t="s">
        <v>54</v>
      </c>
      <c r="O558" s="129"/>
      <c r="P558" s="128" t="str">
        <f>IFERROR(VLOOKUP(#REF!,#REF!,6,0),"")</f>
        <v/>
      </c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5.75" customHeight="1" x14ac:dyDescent="0.2">
      <c r="A559" s="2" t="str">
        <f>IFERROR(IF(#REF!=0,"Wrong Gender!",""),"")</f>
        <v/>
      </c>
      <c r="B559" s="21"/>
      <c r="C559" s="21" t="s">
        <v>54</v>
      </c>
      <c r="D559" s="21" t="s">
        <v>54</v>
      </c>
      <c r="E559" s="21" t="s">
        <v>54</v>
      </c>
      <c r="F559" s="21" t="s">
        <v>54</v>
      </c>
      <c r="G559" s="129"/>
      <c r="H559" s="128" t="str">
        <f>IFERROR(VLOOKUP(#REF!,#REF!,6,0),"")</f>
        <v/>
      </c>
      <c r="I559" s="117" t="str">
        <f>IFERROR(IF(#REF!=0,"Wrong Gender!",""),"")</f>
        <v/>
      </c>
      <c r="J559" s="128"/>
      <c r="K559" s="128" t="s">
        <v>54</v>
      </c>
      <c r="L559" s="128" t="s">
        <v>54</v>
      </c>
      <c r="M559" s="128" t="s">
        <v>54</v>
      </c>
      <c r="N559" s="128" t="s">
        <v>54</v>
      </c>
      <c r="O559" s="129"/>
      <c r="P559" s="128" t="str">
        <f>IFERROR(VLOOKUP(#REF!,#REF!,6,0),"")</f>
        <v/>
      </c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5.75" customHeight="1" x14ac:dyDescent="0.2">
      <c r="A560" s="2" t="str">
        <f>IFERROR(IF(#REF!=0,"Wrong Gender!",""),"")</f>
        <v/>
      </c>
      <c r="B560" s="21"/>
      <c r="C560" s="21" t="s">
        <v>54</v>
      </c>
      <c r="D560" s="21" t="s">
        <v>54</v>
      </c>
      <c r="E560" s="21" t="s">
        <v>54</v>
      </c>
      <c r="F560" s="21" t="s">
        <v>54</v>
      </c>
      <c r="G560" s="129"/>
      <c r="H560" s="128" t="str">
        <f>IFERROR(VLOOKUP(#REF!,#REF!,6,0),"")</f>
        <v/>
      </c>
      <c r="I560" s="117" t="str">
        <f>IFERROR(IF(#REF!=0,"Wrong Gender!",""),"")</f>
        <v/>
      </c>
      <c r="J560" s="128"/>
      <c r="K560" s="128" t="s">
        <v>54</v>
      </c>
      <c r="L560" s="128" t="s">
        <v>54</v>
      </c>
      <c r="M560" s="128" t="s">
        <v>54</v>
      </c>
      <c r="N560" s="128" t="s">
        <v>54</v>
      </c>
      <c r="O560" s="129"/>
      <c r="P560" s="128" t="str">
        <f>IFERROR(VLOOKUP(#REF!,#REF!,6,0),"")</f>
        <v/>
      </c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5.75" customHeight="1" x14ac:dyDescent="0.2">
      <c r="A561" s="2" t="str">
        <f>IFERROR(IF(#REF!=0,"Wrong Gender!",""),"")</f>
        <v/>
      </c>
      <c r="B561" s="21"/>
      <c r="C561" s="21" t="s">
        <v>54</v>
      </c>
      <c r="D561" s="21" t="s">
        <v>54</v>
      </c>
      <c r="E561" s="21" t="s">
        <v>54</v>
      </c>
      <c r="F561" s="21" t="s">
        <v>54</v>
      </c>
      <c r="G561" s="129"/>
      <c r="H561" s="128" t="str">
        <f>IFERROR(VLOOKUP(#REF!,#REF!,6,0),"")</f>
        <v/>
      </c>
      <c r="I561" s="117" t="str">
        <f>IFERROR(IF(#REF!=0,"Wrong Gender!",""),"")</f>
        <v/>
      </c>
      <c r="J561" s="128"/>
      <c r="K561" s="128" t="s">
        <v>54</v>
      </c>
      <c r="L561" s="128" t="s">
        <v>54</v>
      </c>
      <c r="M561" s="128" t="s">
        <v>54</v>
      </c>
      <c r="N561" s="128" t="s">
        <v>54</v>
      </c>
      <c r="O561" s="129"/>
      <c r="P561" s="128" t="str">
        <f>IFERROR(VLOOKUP(#REF!,#REF!,6,0),"")</f>
        <v/>
      </c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5.75" customHeight="1" x14ac:dyDescent="0.2">
      <c r="A562" s="2" t="str">
        <f>IFERROR(IF(#REF!=0,"Wrong Gender!",""),"")</f>
        <v/>
      </c>
      <c r="B562" s="21"/>
      <c r="C562" s="21" t="s">
        <v>54</v>
      </c>
      <c r="D562" s="21" t="s">
        <v>54</v>
      </c>
      <c r="E562" s="21" t="s">
        <v>54</v>
      </c>
      <c r="F562" s="21" t="s">
        <v>54</v>
      </c>
      <c r="G562" s="129"/>
      <c r="H562" s="128" t="str">
        <f>IFERROR(VLOOKUP(#REF!,#REF!,6,0),"")</f>
        <v/>
      </c>
      <c r="I562" s="117" t="str">
        <f>IFERROR(IF(#REF!=0,"Wrong Gender!",""),"")</f>
        <v/>
      </c>
      <c r="J562" s="128"/>
      <c r="K562" s="128" t="s">
        <v>54</v>
      </c>
      <c r="L562" s="128" t="s">
        <v>54</v>
      </c>
      <c r="M562" s="128" t="s">
        <v>54</v>
      </c>
      <c r="N562" s="128" t="s">
        <v>54</v>
      </c>
      <c r="O562" s="129"/>
      <c r="P562" s="128" t="str">
        <f>IFERROR(VLOOKUP(#REF!,#REF!,6,0),"")</f>
        <v/>
      </c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5.75" customHeight="1" x14ac:dyDescent="0.2">
      <c r="A563" s="2" t="str">
        <f>IFERROR(IF(#REF!=0,"Wrong Gender!",""),"")</f>
        <v/>
      </c>
      <c r="B563" s="21"/>
      <c r="C563" s="21" t="s">
        <v>54</v>
      </c>
      <c r="D563" s="21" t="s">
        <v>54</v>
      </c>
      <c r="E563" s="21" t="s">
        <v>54</v>
      </c>
      <c r="F563" s="21" t="s">
        <v>54</v>
      </c>
      <c r="G563" s="129"/>
      <c r="H563" s="128" t="str">
        <f>IFERROR(VLOOKUP(#REF!,#REF!,6,0),"")</f>
        <v/>
      </c>
      <c r="I563" s="117" t="str">
        <f>IFERROR(IF(#REF!=0,"Wrong Gender!",""),"")</f>
        <v/>
      </c>
      <c r="J563" s="128"/>
      <c r="K563" s="128" t="s">
        <v>54</v>
      </c>
      <c r="L563" s="128" t="s">
        <v>54</v>
      </c>
      <c r="M563" s="128" t="s">
        <v>54</v>
      </c>
      <c r="N563" s="128" t="s">
        <v>54</v>
      </c>
      <c r="O563" s="129"/>
      <c r="P563" s="128" t="str">
        <f>IFERROR(VLOOKUP(#REF!,#REF!,6,0),"")</f>
        <v/>
      </c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5.75" customHeight="1" x14ac:dyDescent="0.2">
      <c r="A564" s="2" t="str">
        <f>IFERROR(IF(#REF!=0,"Wrong Gender!",""),"")</f>
        <v/>
      </c>
      <c r="B564" s="21"/>
      <c r="C564" s="21" t="s">
        <v>54</v>
      </c>
      <c r="D564" s="21" t="s">
        <v>54</v>
      </c>
      <c r="E564" s="21" t="s">
        <v>54</v>
      </c>
      <c r="F564" s="21" t="s">
        <v>54</v>
      </c>
      <c r="G564" s="129"/>
      <c r="H564" s="128" t="str">
        <f>IFERROR(VLOOKUP(#REF!,#REF!,6,0),"")</f>
        <v/>
      </c>
      <c r="I564" s="117" t="str">
        <f>IFERROR(IF(#REF!=0,"Wrong Gender!",""),"")</f>
        <v/>
      </c>
      <c r="J564" s="128"/>
      <c r="K564" s="128" t="s">
        <v>54</v>
      </c>
      <c r="L564" s="128" t="s">
        <v>54</v>
      </c>
      <c r="M564" s="128" t="s">
        <v>54</v>
      </c>
      <c r="N564" s="128" t="s">
        <v>54</v>
      </c>
      <c r="O564" s="129"/>
      <c r="P564" s="128" t="str">
        <f>IFERROR(VLOOKUP(#REF!,#REF!,6,0),"")</f>
        <v/>
      </c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5.75" customHeight="1" x14ac:dyDescent="0.2">
      <c r="A565" s="2" t="str">
        <f>IFERROR(IF(#REF!=0,"Wrong Gender!",""),"")</f>
        <v/>
      </c>
      <c r="B565" s="21"/>
      <c r="C565" s="21" t="s">
        <v>54</v>
      </c>
      <c r="D565" s="21" t="s">
        <v>54</v>
      </c>
      <c r="E565" s="21" t="s">
        <v>54</v>
      </c>
      <c r="F565" s="21" t="s">
        <v>54</v>
      </c>
      <c r="G565" s="129"/>
      <c r="H565" s="128" t="str">
        <f>IFERROR(VLOOKUP(#REF!,#REF!,6,0),"")</f>
        <v/>
      </c>
      <c r="I565" s="117" t="str">
        <f>IFERROR(IF(#REF!=0,"Wrong Gender!",""),"")</f>
        <v/>
      </c>
      <c r="J565" s="128"/>
      <c r="K565" s="128" t="s">
        <v>54</v>
      </c>
      <c r="L565" s="128" t="s">
        <v>54</v>
      </c>
      <c r="M565" s="128" t="s">
        <v>54</v>
      </c>
      <c r="N565" s="128" t="s">
        <v>54</v>
      </c>
      <c r="O565" s="129"/>
      <c r="P565" s="128" t="str">
        <f>IFERROR(VLOOKUP(#REF!,#REF!,6,0),"")</f>
        <v/>
      </c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5.75" customHeight="1" x14ac:dyDescent="0.2">
      <c r="A566" s="2" t="str">
        <f>IFERROR(IF(#REF!=0,"Wrong Gender!",""),"")</f>
        <v/>
      </c>
      <c r="B566" s="21"/>
      <c r="C566" s="21" t="s">
        <v>54</v>
      </c>
      <c r="D566" s="21" t="s">
        <v>54</v>
      </c>
      <c r="E566" s="21" t="s">
        <v>54</v>
      </c>
      <c r="F566" s="21" t="s">
        <v>54</v>
      </c>
      <c r="G566" s="129"/>
      <c r="H566" s="128" t="str">
        <f>IFERROR(VLOOKUP(#REF!,#REF!,6,0),"")</f>
        <v/>
      </c>
      <c r="I566" s="117" t="str">
        <f>IFERROR(IF(#REF!=0,"Wrong Gender!",""),"")</f>
        <v/>
      </c>
      <c r="J566" s="128"/>
      <c r="K566" s="128" t="s">
        <v>54</v>
      </c>
      <c r="L566" s="128" t="s">
        <v>54</v>
      </c>
      <c r="M566" s="128" t="s">
        <v>54</v>
      </c>
      <c r="N566" s="128" t="s">
        <v>54</v>
      </c>
      <c r="O566" s="129"/>
      <c r="P566" s="128" t="str">
        <f>IFERROR(VLOOKUP(#REF!,#REF!,6,0),"")</f>
        <v/>
      </c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5.75" customHeight="1" x14ac:dyDescent="0.2">
      <c r="A567" s="2" t="str">
        <f>IFERROR(IF(#REF!=0,"Wrong Gender!",""),"")</f>
        <v/>
      </c>
      <c r="B567" s="21"/>
      <c r="C567" s="21" t="s">
        <v>54</v>
      </c>
      <c r="D567" s="21" t="s">
        <v>54</v>
      </c>
      <c r="E567" s="21" t="s">
        <v>54</v>
      </c>
      <c r="F567" s="21" t="s">
        <v>54</v>
      </c>
      <c r="G567" s="129"/>
      <c r="H567" s="128" t="str">
        <f>IFERROR(VLOOKUP(#REF!,#REF!,6,0),"")</f>
        <v/>
      </c>
      <c r="I567" s="117" t="str">
        <f>IFERROR(IF(#REF!=0,"Wrong Gender!",""),"")</f>
        <v/>
      </c>
      <c r="J567" s="128"/>
      <c r="K567" s="128" t="s">
        <v>54</v>
      </c>
      <c r="L567" s="128" t="s">
        <v>54</v>
      </c>
      <c r="M567" s="128" t="s">
        <v>54</v>
      </c>
      <c r="N567" s="128" t="s">
        <v>54</v>
      </c>
      <c r="O567" s="129"/>
      <c r="P567" s="128" t="str">
        <f>IFERROR(VLOOKUP(#REF!,#REF!,6,0),"")</f>
        <v/>
      </c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5.75" customHeight="1" x14ac:dyDescent="0.2">
      <c r="A568" s="2" t="str">
        <f>IFERROR(IF(#REF!=0,"Wrong Gender!",""),"")</f>
        <v/>
      </c>
      <c r="B568" s="21"/>
      <c r="C568" s="21" t="s">
        <v>54</v>
      </c>
      <c r="D568" s="21" t="s">
        <v>54</v>
      </c>
      <c r="E568" s="21" t="s">
        <v>54</v>
      </c>
      <c r="F568" s="21" t="s">
        <v>54</v>
      </c>
      <c r="G568" s="129"/>
      <c r="H568" s="128" t="str">
        <f>IFERROR(VLOOKUP(#REF!,#REF!,6,0),"")</f>
        <v/>
      </c>
      <c r="I568" s="117" t="str">
        <f>IFERROR(IF(#REF!=0,"Wrong Gender!",""),"")</f>
        <v/>
      </c>
      <c r="J568" s="128"/>
      <c r="K568" s="128" t="s">
        <v>54</v>
      </c>
      <c r="L568" s="128" t="s">
        <v>54</v>
      </c>
      <c r="M568" s="128" t="s">
        <v>54</v>
      </c>
      <c r="N568" s="128" t="s">
        <v>54</v>
      </c>
      <c r="O568" s="129"/>
      <c r="P568" s="128" t="str">
        <f>IFERROR(VLOOKUP(#REF!,#REF!,6,0),"")</f>
        <v/>
      </c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5.75" customHeight="1" x14ac:dyDescent="0.2">
      <c r="A569" s="2" t="str">
        <f>IFERROR(IF(#REF!=0,"Wrong Gender!",""),"")</f>
        <v/>
      </c>
      <c r="B569" s="21"/>
      <c r="C569" s="21" t="s">
        <v>54</v>
      </c>
      <c r="D569" s="21" t="s">
        <v>54</v>
      </c>
      <c r="E569" s="21" t="s">
        <v>54</v>
      </c>
      <c r="F569" s="21" t="s">
        <v>54</v>
      </c>
      <c r="G569" s="129"/>
      <c r="H569" s="128" t="str">
        <f>IFERROR(VLOOKUP(#REF!,#REF!,6,0),"")</f>
        <v/>
      </c>
      <c r="I569" s="117" t="str">
        <f>IFERROR(IF(#REF!=0,"Wrong Gender!",""),"")</f>
        <v/>
      </c>
      <c r="J569" s="128"/>
      <c r="K569" s="128" t="s">
        <v>54</v>
      </c>
      <c r="L569" s="128" t="s">
        <v>54</v>
      </c>
      <c r="M569" s="128" t="s">
        <v>54</v>
      </c>
      <c r="N569" s="128" t="s">
        <v>54</v>
      </c>
      <c r="O569" s="129"/>
      <c r="P569" s="128" t="str">
        <f>IFERROR(VLOOKUP(#REF!,#REF!,6,0),"")</f>
        <v/>
      </c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5.75" customHeight="1" x14ac:dyDescent="0.2">
      <c r="A570" s="2" t="str">
        <f>IFERROR(IF(#REF!=0,"Wrong Gender!",""),"")</f>
        <v/>
      </c>
      <c r="B570" s="21"/>
      <c r="C570" s="21" t="s">
        <v>54</v>
      </c>
      <c r="D570" s="21" t="s">
        <v>54</v>
      </c>
      <c r="E570" s="21" t="s">
        <v>54</v>
      </c>
      <c r="F570" s="21" t="s">
        <v>54</v>
      </c>
      <c r="G570" s="129"/>
      <c r="H570" s="128" t="str">
        <f>IFERROR(VLOOKUP(#REF!,#REF!,6,0),"")</f>
        <v/>
      </c>
      <c r="I570" s="117" t="str">
        <f>IFERROR(IF(#REF!=0,"Wrong Gender!",""),"")</f>
        <v/>
      </c>
      <c r="J570" s="128"/>
      <c r="K570" s="128" t="s">
        <v>54</v>
      </c>
      <c r="L570" s="128" t="s">
        <v>54</v>
      </c>
      <c r="M570" s="128" t="s">
        <v>54</v>
      </c>
      <c r="N570" s="128" t="s">
        <v>54</v>
      </c>
      <c r="O570" s="129"/>
      <c r="P570" s="128" t="str">
        <f>IFERROR(VLOOKUP(#REF!,#REF!,6,0),"")</f>
        <v/>
      </c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5.75" customHeight="1" x14ac:dyDescent="0.2">
      <c r="A571" s="2" t="str">
        <f>IFERROR(IF(#REF!=0,"Wrong Gender!",""),"")</f>
        <v/>
      </c>
      <c r="B571" s="21"/>
      <c r="C571" s="21" t="s">
        <v>54</v>
      </c>
      <c r="D571" s="21" t="s">
        <v>54</v>
      </c>
      <c r="E571" s="21" t="s">
        <v>54</v>
      </c>
      <c r="F571" s="21" t="s">
        <v>54</v>
      </c>
      <c r="G571" s="129"/>
      <c r="H571" s="128" t="str">
        <f>IFERROR(VLOOKUP(#REF!,#REF!,6,0),"")</f>
        <v/>
      </c>
      <c r="I571" s="117" t="str">
        <f>IFERROR(IF(#REF!=0,"Wrong Gender!",""),"")</f>
        <v/>
      </c>
      <c r="J571" s="128"/>
      <c r="K571" s="128" t="s">
        <v>54</v>
      </c>
      <c r="L571" s="128" t="s">
        <v>54</v>
      </c>
      <c r="M571" s="128" t="s">
        <v>54</v>
      </c>
      <c r="N571" s="128" t="s">
        <v>54</v>
      </c>
      <c r="O571" s="129"/>
      <c r="P571" s="128" t="str">
        <f>IFERROR(VLOOKUP(#REF!,#REF!,6,0),"")</f>
        <v/>
      </c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5.75" customHeight="1" x14ac:dyDescent="0.2">
      <c r="A572" s="2" t="str">
        <f>IFERROR(IF(#REF!=0,"Wrong Gender!",""),"")</f>
        <v/>
      </c>
      <c r="B572" s="21"/>
      <c r="C572" s="21" t="s">
        <v>54</v>
      </c>
      <c r="D572" s="21" t="s">
        <v>54</v>
      </c>
      <c r="E572" s="21" t="s">
        <v>54</v>
      </c>
      <c r="F572" s="21" t="s">
        <v>54</v>
      </c>
      <c r="G572" s="129"/>
      <c r="H572" s="128" t="str">
        <f>IFERROR(VLOOKUP(#REF!,#REF!,6,0),"")</f>
        <v/>
      </c>
      <c r="I572" s="117" t="str">
        <f>IFERROR(IF(#REF!=0,"Wrong Gender!",""),"")</f>
        <v/>
      </c>
      <c r="J572" s="128"/>
      <c r="K572" s="128" t="s">
        <v>54</v>
      </c>
      <c r="L572" s="128" t="s">
        <v>54</v>
      </c>
      <c r="M572" s="128" t="s">
        <v>54</v>
      </c>
      <c r="N572" s="128" t="s">
        <v>54</v>
      </c>
      <c r="O572" s="129"/>
      <c r="P572" s="128" t="str">
        <f>IFERROR(VLOOKUP(#REF!,#REF!,6,0),"")</f>
        <v/>
      </c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5.75" customHeight="1" x14ac:dyDescent="0.2">
      <c r="A573" s="2" t="str">
        <f>IFERROR(IF(#REF!=0,"Wrong Gender!",""),"")</f>
        <v/>
      </c>
      <c r="B573" s="21"/>
      <c r="C573" s="21" t="s">
        <v>54</v>
      </c>
      <c r="D573" s="21" t="s">
        <v>54</v>
      </c>
      <c r="E573" s="21" t="s">
        <v>54</v>
      </c>
      <c r="F573" s="21" t="s">
        <v>54</v>
      </c>
      <c r="G573" s="129"/>
      <c r="H573" s="128" t="str">
        <f>IFERROR(VLOOKUP(#REF!,#REF!,6,0),"")</f>
        <v/>
      </c>
      <c r="I573" s="117" t="str">
        <f>IFERROR(IF(#REF!=0,"Wrong Gender!",""),"")</f>
        <v/>
      </c>
      <c r="J573" s="128"/>
      <c r="K573" s="128" t="s">
        <v>54</v>
      </c>
      <c r="L573" s="128" t="s">
        <v>54</v>
      </c>
      <c r="M573" s="128" t="s">
        <v>54</v>
      </c>
      <c r="N573" s="128" t="s">
        <v>54</v>
      </c>
      <c r="O573" s="129"/>
      <c r="P573" s="128" t="str">
        <f>IFERROR(VLOOKUP(#REF!,#REF!,6,0),"")</f>
        <v/>
      </c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5.75" customHeight="1" x14ac:dyDescent="0.2">
      <c r="A574" s="2" t="str">
        <f>IFERROR(IF(#REF!=0,"Wrong Gender!",""),"")</f>
        <v/>
      </c>
      <c r="B574" s="21"/>
      <c r="C574" s="21" t="s">
        <v>54</v>
      </c>
      <c r="D574" s="21" t="s">
        <v>54</v>
      </c>
      <c r="E574" s="21" t="s">
        <v>54</v>
      </c>
      <c r="F574" s="21" t="s">
        <v>54</v>
      </c>
      <c r="G574" s="129"/>
      <c r="H574" s="128" t="str">
        <f>IFERROR(VLOOKUP(#REF!,#REF!,6,0),"")</f>
        <v/>
      </c>
      <c r="I574" s="117" t="str">
        <f>IFERROR(IF(#REF!=0,"Wrong Gender!",""),"")</f>
        <v/>
      </c>
      <c r="J574" s="128"/>
      <c r="K574" s="128" t="s">
        <v>54</v>
      </c>
      <c r="L574" s="128" t="s">
        <v>54</v>
      </c>
      <c r="M574" s="128" t="s">
        <v>54</v>
      </c>
      <c r="N574" s="128" t="s">
        <v>54</v>
      </c>
      <c r="O574" s="129"/>
      <c r="P574" s="128" t="str">
        <f>IFERROR(VLOOKUP(#REF!,#REF!,6,0),"")</f>
        <v/>
      </c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5.75" customHeight="1" x14ac:dyDescent="0.2">
      <c r="A575" s="2" t="str">
        <f>IFERROR(IF(#REF!=0,"Wrong Gender!",""),"")</f>
        <v/>
      </c>
      <c r="B575" s="21"/>
      <c r="C575" s="21" t="s">
        <v>54</v>
      </c>
      <c r="D575" s="21" t="s">
        <v>54</v>
      </c>
      <c r="E575" s="21" t="s">
        <v>54</v>
      </c>
      <c r="F575" s="21" t="s">
        <v>54</v>
      </c>
      <c r="G575" s="129"/>
      <c r="H575" s="128" t="str">
        <f>IFERROR(VLOOKUP(#REF!,#REF!,6,0),"")</f>
        <v/>
      </c>
      <c r="I575" s="117" t="str">
        <f>IFERROR(IF(#REF!=0,"Wrong Gender!",""),"")</f>
        <v/>
      </c>
      <c r="J575" s="128"/>
      <c r="K575" s="128" t="s">
        <v>54</v>
      </c>
      <c r="L575" s="128" t="s">
        <v>54</v>
      </c>
      <c r="M575" s="128" t="s">
        <v>54</v>
      </c>
      <c r="N575" s="128" t="s">
        <v>54</v>
      </c>
      <c r="O575" s="129"/>
      <c r="P575" s="128" t="str">
        <f>IFERROR(VLOOKUP(#REF!,#REF!,6,0),"")</f>
        <v/>
      </c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5.75" customHeight="1" x14ac:dyDescent="0.2">
      <c r="A576" s="2" t="str">
        <f>IFERROR(IF(#REF!=0,"Wrong Gender!",""),"")</f>
        <v/>
      </c>
      <c r="B576" s="21"/>
      <c r="C576" s="21" t="s">
        <v>54</v>
      </c>
      <c r="D576" s="21" t="s">
        <v>54</v>
      </c>
      <c r="E576" s="21" t="s">
        <v>54</v>
      </c>
      <c r="F576" s="21" t="s">
        <v>54</v>
      </c>
      <c r="G576" s="129"/>
      <c r="H576" s="128" t="str">
        <f>IFERROR(VLOOKUP(#REF!,#REF!,6,0),"")</f>
        <v/>
      </c>
      <c r="I576" s="117" t="str">
        <f>IFERROR(IF(#REF!=0,"Wrong Gender!",""),"")</f>
        <v/>
      </c>
      <c r="J576" s="128"/>
      <c r="K576" s="128" t="s">
        <v>54</v>
      </c>
      <c r="L576" s="128" t="s">
        <v>54</v>
      </c>
      <c r="M576" s="128" t="s">
        <v>54</v>
      </c>
      <c r="N576" s="128" t="s">
        <v>54</v>
      </c>
      <c r="O576" s="129"/>
      <c r="P576" s="128" t="str">
        <f>IFERROR(VLOOKUP(#REF!,#REF!,6,0),"")</f>
        <v/>
      </c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5.75" customHeight="1" x14ac:dyDescent="0.2">
      <c r="A577" s="2" t="str">
        <f>IFERROR(IF(#REF!=0,"Wrong Gender!",""),"")</f>
        <v/>
      </c>
      <c r="B577" s="21"/>
      <c r="C577" s="21" t="s">
        <v>54</v>
      </c>
      <c r="D577" s="21" t="s">
        <v>54</v>
      </c>
      <c r="E577" s="21" t="s">
        <v>54</v>
      </c>
      <c r="F577" s="21" t="s">
        <v>54</v>
      </c>
      <c r="G577" s="129"/>
      <c r="H577" s="128" t="str">
        <f>IFERROR(VLOOKUP(#REF!,#REF!,6,0),"")</f>
        <v/>
      </c>
      <c r="I577" s="117" t="str">
        <f>IFERROR(IF(#REF!=0,"Wrong Gender!",""),"")</f>
        <v/>
      </c>
      <c r="J577" s="128"/>
      <c r="K577" s="128" t="s">
        <v>54</v>
      </c>
      <c r="L577" s="128" t="s">
        <v>54</v>
      </c>
      <c r="M577" s="128" t="s">
        <v>54</v>
      </c>
      <c r="N577" s="128" t="s">
        <v>54</v>
      </c>
      <c r="O577" s="129"/>
      <c r="P577" s="128" t="str">
        <f>IFERROR(VLOOKUP(#REF!,#REF!,6,0),"")</f>
        <v/>
      </c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5.75" customHeight="1" x14ac:dyDescent="0.2">
      <c r="A578" s="2" t="str">
        <f>IFERROR(IF(#REF!=0,"Wrong Gender!",""),"")</f>
        <v/>
      </c>
      <c r="B578" s="21"/>
      <c r="C578" s="21" t="s">
        <v>54</v>
      </c>
      <c r="D578" s="21" t="s">
        <v>54</v>
      </c>
      <c r="E578" s="21" t="s">
        <v>54</v>
      </c>
      <c r="F578" s="21" t="s">
        <v>54</v>
      </c>
      <c r="G578" s="129"/>
      <c r="H578" s="128" t="str">
        <f>IFERROR(VLOOKUP(#REF!,#REF!,6,0),"")</f>
        <v/>
      </c>
      <c r="I578" s="117" t="str">
        <f>IFERROR(IF(#REF!=0,"Wrong Gender!",""),"")</f>
        <v/>
      </c>
      <c r="J578" s="128"/>
      <c r="K578" s="128" t="s">
        <v>54</v>
      </c>
      <c r="L578" s="128" t="s">
        <v>54</v>
      </c>
      <c r="M578" s="128" t="s">
        <v>54</v>
      </c>
      <c r="N578" s="128" t="s">
        <v>54</v>
      </c>
      <c r="O578" s="129"/>
      <c r="P578" s="128" t="str">
        <f>IFERROR(VLOOKUP(#REF!,#REF!,6,0),"")</f>
        <v/>
      </c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5.75" customHeight="1" x14ac:dyDescent="0.2">
      <c r="A579" s="2" t="str">
        <f>IFERROR(IF(#REF!=0,"Wrong Gender!",""),"")</f>
        <v/>
      </c>
      <c r="B579" s="21"/>
      <c r="C579" s="21" t="s">
        <v>54</v>
      </c>
      <c r="D579" s="21" t="s">
        <v>54</v>
      </c>
      <c r="E579" s="21" t="s">
        <v>54</v>
      </c>
      <c r="F579" s="21" t="s">
        <v>54</v>
      </c>
      <c r="G579" s="129"/>
      <c r="H579" s="128" t="str">
        <f>IFERROR(VLOOKUP(#REF!,#REF!,6,0),"")</f>
        <v/>
      </c>
      <c r="I579" s="117" t="str">
        <f>IFERROR(IF(#REF!=0,"Wrong Gender!",""),"")</f>
        <v/>
      </c>
      <c r="J579" s="128"/>
      <c r="K579" s="128" t="s">
        <v>54</v>
      </c>
      <c r="L579" s="128" t="s">
        <v>54</v>
      </c>
      <c r="M579" s="128" t="s">
        <v>54</v>
      </c>
      <c r="N579" s="128" t="s">
        <v>54</v>
      </c>
      <c r="O579" s="129"/>
      <c r="P579" s="128" t="str">
        <f>IFERROR(VLOOKUP(#REF!,#REF!,6,0),"")</f>
        <v/>
      </c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5.75" customHeight="1" x14ac:dyDescent="0.2">
      <c r="A580" s="2" t="str">
        <f>IFERROR(IF(#REF!=0,"Wrong Gender!",""),"")</f>
        <v/>
      </c>
      <c r="B580" s="21"/>
      <c r="C580" s="21" t="s">
        <v>54</v>
      </c>
      <c r="D580" s="21" t="s">
        <v>54</v>
      </c>
      <c r="E580" s="21" t="s">
        <v>54</v>
      </c>
      <c r="F580" s="21" t="s">
        <v>54</v>
      </c>
      <c r="G580" s="129"/>
      <c r="H580" s="128" t="str">
        <f>IFERROR(VLOOKUP(#REF!,#REF!,6,0),"")</f>
        <v/>
      </c>
      <c r="I580" s="117" t="str">
        <f>IFERROR(IF(#REF!=0,"Wrong Gender!",""),"")</f>
        <v/>
      </c>
      <c r="J580" s="128"/>
      <c r="K580" s="128" t="s">
        <v>54</v>
      </c>
      <c r="L580" s="128" t="s">
        <v>54</v>
      </c>
      <c r="M580" s="128" t="s">
        <v>54</v>
      </c>
      <c r="N580" s="128" t="s">
        <v>54</v>
      </c>
      <c r="O580" s="129"/>
      <c r="P580" s="128" t="str">
        <f>IFERROR(VLOOKUP(#REF!,#REF!,6,0),"")</f>
        <v/>
      </c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5.75" customHeight="1" x14ac:dyDescent="0.2">
      <c r="A581" s="2" t="str">
        <f>IFERROR(IF(#REF!=0,"Wrong Gender!",""),"")</f>
        <v/>
      </c>
      <c r="B581" s="21"/>
      <c r="C581" s="21" t="s">
        <v>54</v>
      </c>
      <c r="D581" s="21" t="s">
        <v>54</v>
      </c>
      <c r="E581" s="21" t="s">
        <v>54</v>
      </c>
      <c r="F581" s="21" t="s">
        <v>54</v>
      </c>
      <c r="G581" s="129"/>
      <c r="H581" s="128" t="str">
        <f>IFERROR(VLOOKUP(#REF!,#REF!,6,0),"")</f>
        <v/>
      </c>
      <c r="I581" s="117" t="str">
        <f>IFERROR(IF(#REF!=0,"Wrong Gender!",""),"")</f>
        <v/>
      </c>
      <c r="J581" s="128"/>
      <c r="K581" s="128" t="s">
        <v>54</v>
      </c>
      <c r="L581" s="128" t="s">
        <v>54</v>
      </c>
      <c r="M581" s="128" t="s">
        <v>54</v>
      </c>
      <c r="N581" s="128" t="s">
        <v>54</v>
      </c>
      <c r="O581" s="129"/>
      <c r="P581" s="128" t="str">
        <f>IFERROR(VLOOKUP(#REF!,#REF!,6,0),"")</f>
        <v/>
      </c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5.75" customHeight="1" x14ac:dyDescent="0.2">
      <c r="A582" s="2" t="str">
        <f>IFERROR(IF(#REF!=0,"Wrong Gender!",""),"")</f>
        <v/>
      </c>
      <c r="B582" s="21"/>
      <c r="C582" s="21" t="s">
        <v>54</v>
      </c>
      <c r="D582" s="21" t="s">
        <v>54</v>
      </c>
      <c r="E582" s="21" t="s">
        <v>54</v>
      </c>
      <c r="F582" s="21" t="s">
        <v>54</v>
      </c>
      <c r="G582" s="129"/>
      <c r="H582" s="128" t="str">
        <f>IFERROR(VLOOKUP(#REF!,#REF!,6,0),"")</f>
        <v/>
      </c>
      <c r="I582" s="117" t="str">
        <f>IFERROR(IF(#REF!=0,"Wrong Gender!",""),"")</f>
        <v/>
      </c>
      <c r="J582" s="128"/>
      <c r="K582" s="128" t="s">
        <v>54</v>
      </c>
      <c r="L582" s="128" t="s">
        <v>54</v>
      </c>
      <c r="M582" s="128" t="s">
        <v>54</v>
      </c>
      <c r="N582" s="128" t="s">
        <v>54</v>
      </c>
      <c r="O582" s="129"/>
      <c r="P582" s="128" t="str">
        <f>IFERROR(VLOOKUP(#REF!,#REF!,6,0),"")</f>
        <v/>
      </c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5.75" customHeight="1" x14ac:dyDescent="0.2">
      <c r="A583" s="2" t="str">
        <f>IFERROR(IF(#REF!=0,"Wrong Gender!",""),"")</f>
        <v/>
      </c>
      <c r="B583" s="21"/>
      <c r="C583" s="21" t="s">
        <v>54</v>
      </c>
      <c r="D583" s="21" t="s">
        <v>54</v>
      </c>
      <c r="E583" s="21" t="s">
        <v>54</v>
      </c>
      <c r="F583" s="21" t="s">
        <v>54</v>
      </c>
      <c r="G583" s="129"/>
      <c r="H583" s="128" t="str">
        <f>IFERROR(VLOOKUP(#REF!,#REF!,6,0),"")</f>
        <v/>
      </c>
      <c r="I583" s="117" t="str">
        <f>IFERROR(IF(#REF!=0,"Wrong Gender!",""),"")</f>
        <v/>
      </c>
      <c r="J583" s="128"/>
      <c r="K583" s="128" t="s">
        <v>54</v>
      </c>
      <c r="L583" s="128" t="s">
        <v>54</v>
      </c>
      <c r="M583" s="128" t="s">
        <v>54</v>
      </c>
      <c r="N583" s="128" t="s">
        <v>54</v>
      </c>
      <c r="O583" s="129"/>
      <c r="P583" s="128" t="str">
        <f>IFERROR(VLOOKUP(#REF!,#REF!,6,0),"")</f>
        <v/>
      </c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5.75" customHeight="1" x14ac:dyDescent="0.2">
      <c r="A584" s="2" t="str">
        <f>IFERROR(IF(#REF!=0,"Wrong Gender!",""),"")</f>
        <v/>
      </c>
      <c r="B584" s="21"/>
      <c r="C584" s="21" t="s">
        <v>54</v>
      </c>
      <c r="D584" s="21" t="s">
        <v>54</v>
      </c>
      <c r="E584" s="21" t="s">
        <v>54</v>
      </c>
      <c r="F584" s="21" t="s">
        <v>54</v>
      </c>
      <c r="G584" s="129"/>
      <c r="H584" s="128" t="str">
        <f>IFERROR(VLOOKUP(#REF!,#REF!,6,0),"")</f>
        <v/>
      </c>
      <c r="I584" s="117" t="str">
        <f>IFERROR(IF(#REF!=0,"Wrong Gender!",""),"")</f>
        <v/>
      </c>
      <c r="J584" s="128"/>
      <c r="K584" s="128" t="s">
        <v>54</v>
      </c>
      <c r="L584" s="128" t="s">
        <v>54</v>
      </c>
      <c r="M584" s="128" t="s">
        <v>54</v>
      </c>
      <c r="N584" s="128" t="s">
        <v>54</v>
      </c>
      <c r="O584" s="129"/>
      <c r="P584" s="128" t="str">
        <f>IFERROR(VLOOKUP(#REF!,#REF!,6,0),"")</f>
        <v/>
      </c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5.75" customHeight="1" x14ac:dyDescent="0.2">
      <c r="A585" s="2" t="str">
        <f>IFERROR(IF(#REF!=0,"Wrong Gender!",""),"")</f>
        <v/>
      </c>
      <c r="B585" s="21"/>
      <c r="C585" s="21" t="s">
        <v>54</v>
      </c>
      <c r="D585" s="21" t="s">
        <v>54</v>
      </c>
      <c r="E585" s="21" t="s">
        <v>54</v>
      </c>
      <c r="F585" s="21" t="s">
        <v>54</v>
      </c>
      <c r="G585" s="129"/>
      <c r="H585" s="128" t="str">
        <f>IFERROR(VLOOKUP(#REF!,#REF!,6,0),"")</f>
        <v/>
      </c>
      <c r="I585" s="117" t="str">
        <f>IFERROR(IF(#REF!=0,"Wrong Gender!",""),"")</f>
        <v/>
      </c>
      <c r="J585" s="128"/>
      <c r="K585" s="128" t="s">
        <v>54</v>
      </c>
      <c r="L585" s="128" t="s">
        <v>54</v>
      </c>
      <c r="M585" s="128" t="s">
        <v>54</v>
      </c>
      <c r="N585" s="128" t="s">
        <v>54</v>
      </c>
      <c r="O585" s="129"/>
      <c r="P585" s="128" t="str">
        <f>IFERROR(VLOOKUP(#REF!,#REF!,6,0),"")</f>
        <v/>
      </c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5.75" customHeight="1" x14ac:dyDescent="0.2">
      <c r="A586" s="2" t="str">
        <f>IFERROR(IF(#REF!=0,"Wrong Gender!",""),"")</f>
        <v/>
      </c>
      <c r="B586" s="21"/>
      <c r="C586" s="21" t="s">
        <v>54</v>
      </c>
      <c r="D586" s="21" t="s">
        <v>54</v>
      </c>
      <c r="E586" s="21" t="s">
        <v>54</v>
      </c>
      <c r="F586" s="21" t="s">
        <v>54</v>
      </c>
      <c r="G586" s="129"/>
      <c r="H586" s="128" t="str">
        <f>IFERROR(VLOOKUP(#REF!,#REF!,6,0),"")</f>
        <v/>
      </c>
      <c r="I586" s="117" t="str">
        <f>IFERROR(IF(#REF!=0,"Wrong Gender!",""),"")</f>
        <v/>
      </c>
      <c r="J586" s="128"/>
      <c r="K586" s="128" t="s">
        <v>54</v>
      </c>
      <c r="L586" s="128" t="s">
        <v>54</v>
      </c>
      <c r="M586" s="128" t="s">
        <v>54</v>
      </c>
      <c r="N586" s="128" t="s">
        <v>54</v>
      </c>
      <c r="O586" s="129"/>
      <c r="P586" s="128" t="str">
        <f>IFERROR(VLOOKUP(#REF!,#REF!,6,0),"")</f>
        <v/>
      </c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5.75" customHeight="1" x14ac:dyDescent="0.2">
      <c r="A587" s="2" t="str">
        <f>IFERROR(IF(#REF!=0,"Wrong Gender!",""),"")</f>
        <v/>
      </c>
      <c r="B587" s="21"/>
      <c r="C587" s="21" t="s">
        <v>54</v>
      </c>
      <c r="D587" s="21" t="s">
        <v>54</v>
      </c>
      <c r="E587" s="21" t="s">
        <v>54</v>
      </c>
      <c r="F587" s="21" t="s">
        <v>54</v>
      </c>
      <c r="G587" s="129"/>
      <c r="H587" s="128" t="str">
        <f>IFERROR(VLOOKUP(#REF!,#REF!,6,0),"")</f>
        <v/>
      </c>
      <c r="I587" s="117" t="str">
        <f>IFERROR(IF(#REF!=0,"Wrong Gender!",""),"")</f>
        <v/>
      </c>
      <c r="J587" s="128"/>
      <c r="K587" s="128" t="s">
        <v>54</v>
      </c>
      <c r="L587" s="128" t="s">
        <v>54</v>
      </c>
      <c r="M587" s="128" t="s">
        <v>54</v>
      </c>
      <c r="N587" s="128" t="s">
        <v>54</v>
      </c>
      <c r="O587" s="129"/>
      <c r="P587" s="128" t="str">
        <f>IFERROR(VLOOKUP(#REF!,#REF!,6,0),"")</f>
        <v/>
      </c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5.75" customHeight="1" x14ac:dyDescent="0.2">
      <c r="A588" s="2" t="str">
        <f>IFERROR(IF(#REF!=0,"Wrong Gender!",""),"")</f>
        <v/>
      </c>
      <c r="B588" s="21"/>
      <c r="C588" s="21" t="s">
        <v>54</v>
      </c>
      <c r="D588" s="21" t="s">
        <v>54</v>
      </c>
      <c r="E588" s="21" t="s">
        <v>54</v>
      </c>
      <c r="F588" s="21" t="s">
        <v>54</v>
      </c>
      <c r="G588" s="129"/>
      <c r="H588" s="128" t="str">
        <f>IFERROR(VLOOKUP(#REF!,#REF!,6,0),"")</f>
        <v/>
      </c>
      <c r="I588" s="117" t="str">
        <f>IFERROR(IF(#REF!=0,"Wrong Gender!",""),"")</f>
        <v/>
      </c>
      <c r="J588" s="128"/>
      <c r="K588" s="128" t="s">
        <v>54</v>
      </c>
      <c r="L588" s="128" t="s">
        <v>54</v>
      </c>
      <c r="M588" s="128" t="s">
        <v>54</v>
      </c>
      <c r="N588" s="128" t="s">
        <v>54</v>
      </c>
      <c r="O588" s="129"/>
      <c r="P588" s="128" t="str">
        <f>IFERROR(VLOOKUP(#REF!,#REF!,6,0),"")</f>
        <v/>
      </c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5.75" customHeight="1" x14ac:dyDescent="0.2">
      <c r="A589" s="2" t="str">
        <f>IFERROR(IF(#REF!=0,"Wrong Gender!",""),"")</f>
        <v/>
      </c>
      <c r="B589" s="21"/>
      <c r="C589" s="21" t="s">
        <v>54</v>
      </c>
      <c r="D589" s="21" t="s">
        <v>54</v>
      </c>
      <c r="E589" s="21" t="s">
        <v>54</v>
      </c>
      <c r="F589" s="21" t="s">
        <v>54</v>
      </c>
      <c r="G589" s="129"/>
      <c r="H589" s="128" t="str">
        <f>IFERROR(VLOOKUP(#REF!,#REF!,6,0),"")</f>
        <v/>
      </c>
      <c r="I589" s="117" t="str">
        <f>IFERROR(IF(#REF!=0,"Wrong Gender!",""),"")</f>
        <v/>
      </c>
      <c r="J589" s="128"/>
      <c r="K589" s="128" t="s">
        <v>54</v>
      </c>
      <c r="L589" s="128" t="s">
        <v>54</v>
      </c>
      <c r="M589" s="128" t="s">
        <v>54</v>
      </c>
      <c r="N589" s="128" t="s">
        <v>54</v>
      </c>
      <c r="O589" s="129"/>
      <c r="P589" s="128" t="str">
        <f>IFERROR(VLOOKUP(#REF!,#REF!,6,0),"")</f>
        <v/>
      </c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5.75" customHeight="1" x14ac:dyDescent="0.2">
      <c r="A590" s="2" t="str">
        <f>IFERROR(IF(#REF!=0,"Wrong Gender!",""),"")</f>
        <v/>
      </c>
      <c r="B590" s="21"/>
      <c r="C590" s="21" t="s">
        <v>54</v>
      </c>
      <c r="D590" s="21" t="s">
        <v>54</v>
      </c>
      <c r="E590" s="21" t="s">
        <v>54</v>
      </c>
      <c r="F590" s="21" t="s">
        <v>54</v>
      </c>
      <c r="G590" s="129"/>
      <c r="H590" s="128" t="str">
        <f>IFERROR(VLOOKUP(#REF!,#REF!,6,0),"")</f>
        <v/>
      </c>
      <c r="I590" s="117" t="str">
        <f>IFERROR(IF(#REF!=0,"Wrong Gender!",""),"")</f>
        <v/>
      </c>
      <c r="J590" s="128"/>
      <c r="K590" s="128" t="s">
        <v>54</v>
      </c>
      <c r="L590" s="128" t="s">
        <v>54</v>
      </c>
      <c r="M590" s="128" t="s">
        <v>54</v>
      </c>
      <c r="N590" s="128" t="s">
        <v>54</v>
      </c>
      <c r="O590" s="129"/>
      <c r="P590" s="128" t="str">
        <f>IFERROR(VLOOKUP(#REF!,#REF!,6,0),"")</f>
        <v/>
      </c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5.75" customHeight="1" x14ac:dyDescent="0.2">
      <c r="A591" s="2" t="str">
        <f>IFERROR(IF(#REF!=0,"Wrong Gender!",""),"")</f>
        <v/>
      </c>
      <c r="B591" s="21"/>
      <c r="C591" s="21" t="s">
        <v>54</v>
      </c>
      <c r="D591" s="21" t="s">
        <v>54</v>
      </c>
      <c r="E591" s="21" t="s">
        <v>54</v>
      </c>
      <c r="F591" s="21" t="s">
        <v>54</v>
      </c>
      <c r="G591" s="129"/>
      <c r="H591" s="128" t="str">
        <f>IFERROR(VLOOKUP(#REF!,#REF!,6,0),"")</f>
        <v/>
      </c>
      <c r="I591" s="117" t="str">
        <f>IFERROR(IF(#REF!=0,"Wrong Gender!",""),"")</f>
        <v/>
      </c>
      <c r="J591" s="128"/>
      <c r="K591" s="128" t="s">
        <v>54</v>
      </c>
      <c r="L591" s="128" t="s">
        <v>54</v>
      </c>
      <c r="M591" s="128" t="s">
        <v>54</v>
      </c>
      <c r="N591" s="128" t="s">
        <v>54</v>
      </c>
      <c r="O591" s="129"/>
      <c r="P591" s="128" t="str">
        <f>IFERROR(VLOOKUP(#REF!,#REF!,6,0),"")</f>
        <v/>
      </c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5.75" customHeight="1" x14ac:dyDescent="0.2">
      <c r="A592" s="2" t="str">
        <f>IFERROR(IF(#REF!=0,"Wrong Gender!",""),"")</f>
        <v/>
      </c>
      <c r="B592" s="21"/>
      <c r="C592" s="21" t="s">
        <v>54</v>
      </c>
      <c r="D592" s="21" t="s">
        <v>54</v>
      </c>
      <c r="E592" s="21" t="s">
        <v>54</v>
      </c>
      <c r="F592" s="21" t="s">
        <v>54</v>
      </c>
      <c r="G592" s="129"/>
      <c r="H592" s="128" t="str">
        <f>IFERROR(VLOOKUP(#REF!,#REF!,6,0),"")</f>
        <v/>
      </c>
      <c r="I592" s="117" t="str">
        <f>IFERROR(IF(#REF!=0,"Wrong Gender!",""),"")</f>
        <v/>
      </c>
      <c r="J592" s="128"/>
      <c r="K592" s="128" t="s">
        <v>54</v>
      </c>
      <c r="L592" s="128" t="s">
        <v>54</v>
      </c>
      <c r="M592" s="128" t="s">
        <v>54</v>
      </c>
      <c r="N592" s="128" t="s">
        <v>54</v>
      </c>
      <c r="O592" s="129"/>
      <c r="P592" s="128" t="str">
        <f>IFERROR(VLOOKUP(#REF!,#REF!,6,0),"")</f>
        <v/>
      </c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5.75" customHeight="1" x14ac:dyDescent="0.2">
      <c r="A593" s="2" t="str">
        <f>IFERROR(IF(#REF!=0,"Wrong Gender!",""),"")</f>
        <v/>
      </c>
      <c r="B593" s="21"/>
      <c r="C593" s="21" t="s">
        <v>54</v>
      </c>
      <c r="D593" s="21" t="s">
        <v>54</v>
      </c>
      <c r="E593" s="21" t="s">
        <v>54</v>
      </c>
      <c r="F593" s="21" t="s">
        <v>54</v>
      </c>
      <c r="G593" s="129"/>
      <c r="H593" s="128" t="str">
        <f>IFERROR(VLOOKUP(#REF!,#REF!,6,0),"")</f>
        <v/>
      </c>
      <c r="I593" s="117" t="str">
        <f>IFERROR(IF(#REF!=0,"Wrong Gender!",""),"")</f>
        <v/>
      </c>
      <c r="J593" s="128"/>
      <c r="K593" s="128" t="s">
        <v>54</v>
      </c>
      <c r="L593" s="128" t="s">
        <v>54</v>
      </c>
      <c r="M593" s="128" t="s">
        <v>54</v>
      </c>
      <c r="N593" s="128" t="s">
        <v>54</v>
      </c>
      <c r="O593" s="129"/>
      <c r="P593" s="128" t="str">
        <f>IFERROR(VLOOKUP(#REF!,#REF!,6,0),"")</f>
        <v/>
      </c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5.75" customHeight="1" x14ac:dyDescent="0.2">
      <c r="A594" s="2" t="str">
        <f>IFERROR(IF(#REF!=0,"Wrong Gender!",""),"")</f>
        <v/>
      </c>
      <c r="B594" s="21"/>
      <c r="C594" s="21" t="s">
        <v>54</v>
      </c>
      <c r="D594" s="21" t="s">
        <v>54</v>
      </c>
      <c r="E594" s="21" t="s">
        <v>54</v>
      </c>
      <c r="F594" s="21" t="s">
        <v>54</v>
      </c>
      <c r="G594" s="129"/>
      <c r="H594" s="128" t="str">
        <f>IFERROR(VLOOKUP(#REF!,#REF!,6,0),"")</f>
        <v/>
      </c>
      <c r="I594" s="117" t="str">
        <f>IFERROR(IF(#REF!=0,"Wrong Gender!",""),"")</f>
        <v/>
      </c>
      <c r="J594" s="128"/>
      <c r="K594" s="128" t="s">
        <v>54</v>
      </c>
      <c r="L594" s="128" t="s">
        <v>54</v>
      </c>
      <c r="M594" s="128" t="s">
        <v>54</v>
      </c>
      <c r="N594" s="128" t="s">
        <v>54</v>
      </c>
      <c r="O594" s="129"/>
      <c r="P594" s="128" t="str">
        <f>IFERROR(VLOOKUP(#REF!,#REF!,6,0),"")</f>
        <v/>
      </c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5.75" customHeight="1" x14ac:dyDescent="0.2">
      <c r="A595" s="2" t="str">
        <f>IFERROR(IF(#REF!=0,"Wrong Gender!",""),"")</f>
        <v/>
      </c>
      <c r="B595" s="21"/>
      <c r="C595" s="21" t="s">
        <v>54</v>
      </c>
      <c r="D595" s="21" t="s">
        <v>54</v>
      </c>
      <c r="E595" s="21" t="s">
        <v>54</v>
      </c>
      <c r="F595" s="21" t="s">
        <v>54</v>
      </c>
      <c r="G595" s="129"/>
      <c r="H595" s="128" t="str">
        <f>IFERROR(VLOOKUP(#REF!,#REF!,6,0),"")</f>
        <v/>
      </c>
      <c r="I595" s="117" t="str">
        <f>IFERROR(IF(#REF!=0,"Wrong Gender!",""),"")</f>
        <v/>
      </c>
      <c r="J595" s="128"/>
      <c r="K595" s="128" t="s">
        <v>54</v>
      </c>
      <c r="L595" s="128" t="s">
        <v>54</v>
      </c>
      <c r="M595" s="128" t="s">
        <v>54</v>
      </c>
      <c r="N595" s="128" t="s">
        <v>54</v>
      </c>
      <c r="O595" s="129"/>
      <c r="P595" s="128" t="str">
        <f>IFERROR(VLOOKUP(#REF!,#REF!,6,0),"")</f>
        <v/>
      </c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5.75" customHeight="1" x14ac:dyDescent="0.2">
      <c r="A596" s="2" t="str">
        <f>IFERROR(IF(#REF!=0,"Wrong Gender!",""),"")</f>
        <v/>
      </c>
      <c r="B596" s="21"/>
      <c r="C596" s="21" t="s">
        <v>54</v>
      </c>
      <c r="D596" s="21" t="s">
        <v>54</v>
      </c>
      <c r="E596" s="21" t="s">
        <v>54</v>
      </c>
      <c r="F596" s="21" t="s">
        <v>54</v>
      </c>
      <c r="G596" s="129"/>
      <c r="H596" s="128" t="str">
        <f>IFERROR(VLOOKUP(#REF!,#REF!,6,0),"")</f>
        <v/>
      </c>
      <c r="I596" s="117" t="str">
        <f>IFERROR(IF(#REF!=0,"Wrong Gender!",""),"")</f>
        <v/>
      </c>
      <c r="J596" s="128"/>
      <c r="K596" s="128" t="s">
        <v>54</v>
      </c>
      <c r="L596" s="128" t="s">
        <v>54</v>
      </c>
      <c r="M596" s="128" t="s">
        <v>54</v>
      </c>
      <c r="N596" s="128" t="s">
        <v>54</v>
      </c>
      <c r="O596" s="129"/>
      <c r="P596" s="128" t="str">
        <f>IFERROR(VLOOKUP(#REF!,#REF!,6,0),"")</f>
        <v/>
      </c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5.75" customHeight="1" x14ac:dyDescent="0.2">
      <c r="A597" s="2" t="str">
        <f>IFERROR(IF(#REF!=0,"Wrong Gender!",""),"")</f>
        <v/>
      </c>
      <c r="B597" s="21"/>
      <c r="C597" s="21" t="s">
        <v>54</v>
      </c>
      <c r="D597" s="21" t="s">
        <v>54</v>
      </c>
      <c r="E597" s="21" t="s">
        <v>54</v>
      </c>
      <c r="F597" s="21" t="s">
        <v>54</v>
      </c>
      <c r="G597" s="129"/>
      <c r="H597" s="128" t="str">
        <f>IFERROR(VLOOKUP(#REF!,#REF!,6,0),"")</f>
        <v/>
      </c>
      <c r="I597" s="117" t="str">
        <f>IFERROR(IF(#REF!=0,"Wrong Gender!",""),"")</f>
        <v/>
      </c>
      <c r="J597" s="128"/>
      <c r="K597" s="128" t="s">
        <v>54</v>
      </c>
      <c r="L597" s="128" t="s">
        <v>54</v>
      </c>
      <c r="M597" s="128" t="s">
        <v>54</v>
      </c>
      <c r="N597" s="128" t="s">
        <v>54</v>
      </c>
      <c r="O597" s="129"/>
      <c r="P597" s="128" t="str">
        <f>IFERROR(VLOOKUP(#REF!,#REF!,6,0),"")</f>
        <v/>
      </c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5.75" customHeight="1" x14ac:dyDescent="0.2">
      <c r="A598" s="2" t="str">
        <f>IFERROR(IF(#REF!=0,"Wrong Gender!",""),"")</f>
        <v/>
      </c>
      <c r="B598" s="21"/>
      <c r="C598" s="21" t="s">
        <v>54</v>
      </c>
      <c r="D598" s="21" t="s">
        <v>54</v>
      </c>
      <c r="E598" s="21" t="s">
        <v>54</v>
      </c>
      <c r="F598" s="21" t="s">
        <v>54</v>
      </c>
      <c r="G598" s="129"/>
      <c r="H598" s="128" t="str">
        <f>IFERROR(VLOOKUP(#REF!,#REF!,6,0),"")</f>
        <v/>
      </c>
      <c r="I598" s="117" t="str">
        <f>IFERROR(IF(#REF!=0,"Wrong Gender!",""),"")</f>
        <v/>
      </c>
      <c r="J598" s="128"/>
      <c r="K598" s="128" t="s">
        <v>54</v>
      </c>
      <c r="L598" s="128" t="s">
        <v>54</v>
      </c>
      <c r="M598" s="128" t="s">
        <v>54</v>
      </c>
      <c r="N598" s="128" t="s">
        <v>54</v>
      </c>
      <c r="O598" s="129"/>
      <c r="P598" s="128" t="str">
        <f>IFERROR(VLOOKUP(#REF!,#REF!,6,0),"")</f>
        <v/>
      </c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5.75" customHeight="1" x14ac:dyDescent="0.2">
      <c r="A599" s="2" t="str">
        <f>IFERROR(IF(#REF!=0,"Wrong Gender!",""),"")</f>
        <v/>
      </c>
      <c r="B599" s="21"/>
      <c r="C599" s="21" t="s">
        <v>54</v>
      </c>
      <c r="D599" s="21" t="s">
        <v>54</v>
      </c>
      <c r="E599" s="21" t="s">
        <v>54</v>
      </c>
      <c r="F599" s="21" t="s">
        <v>54</v>
      </c>
      <c r="G599" s="129"/>
      <c r="H599" s="128" t="str">
        <f>IFERROR(VLOOKUP(#REF!,#REF!,6,0),"")</f>
        <v/>
      </c>
      <c r="I599" s="117" t="str">
        <f>IFERROR(IF(#REF!=0,"Wrong Gender!",""),"")</f>
        <v/>
      </c>
      <c r="J599" s="128"/>
      <c r="K599" s="128" t="s">
        <v>54</v>
      </c>
      <c r="L599" s="128" t="s">
        <v>54</v>
      </c>
      <c r="M599" s="128" t="s">
        <v>54</v>
      </c>
      <c r="N599" s="128" t="s">
        <v>54</v>
      </c>
      <c r="O599" s="129"/>
      <c r="P599" s="128" t="str">
        <f>IFERROR(VLOOKUP(#REF!,#REF!,6,0),"")</f>
        <v/>
      </c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5.75" customHeight="1" x14ac:dyDescent="0.2">
      <c r="A600" s="2" t="str">
        <f>IFERROR(IF(#REF!=0,"Wrong Gender!",""),"")</f>
        <v/>
      </c>
      <c r="B600" s="21"/>
      <c r="C600" s="21" t="s">
        <v>54</v>
      </c>
      <c r="D600" s="21" t="s">
        <v>54</v>
      </c>
      <c r="E600" s="21" t="s">
        <v>54</v>
      </c>
      <c r="F600" s="21" t="s">
        <v>54</v>
      </c>
      <c r="G600" s="129"/>
      <c r="H600" s="128" t="str">
        <f>IFERROR(VLOOKUP(#REF!,#REF!,6,0),"")</f>
        <v/>
      </c>
      <c r="I600" s="117" t="str">
        <f>IFERROR(IF(#REF!=0,"Wrong Gender!",""),"")</f>
        <v/>
      </c>
      <c r="J600" s="128"/>
      <c r="K600" s="128" t="s">
        <v>54</v>
      </c>
      <c r="L600" s="128" t="s">
        <v>54</v>
      </c>
      <c r="M600" s="128" t="s">
        <v>54</v>
      </c>
      <c r="N600" s="128" t="s">
        <v>54</v>
      </c>
      <c r="O600" s="129"/>
      <c r="P600" s="128" t="str">
        <f>IFERROR(VLOOKUP(#REF!,#REF!,6,0),"")</f>
        <v/>
      </c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5.75" customHeight="1" x14ac:dyDescent="0.2">
      <c r="A601" s="2" t="str">
        <f>IFERROR(IF(#REF!=0,"Wrong Gender!",""),"")</f>
        <v/>
      </c>
      <c r="B601" s="21"/>
      <c r="C601" s="21" t="s">
        <v>54</v>
      </c>
      <c r="D601" s="21" t="s">
        <v>54</v>
      </c>
      <c r="E601" s="21" t="s">
        <v>54</v>
      </c>
      <c r="F601" s="21" t="s">
        <v>54</v>
      </c>
      <c r="G601" s="129"/>
      <c r="H601" s="128" t="str">
        <f>IFERROR(VLOOKUP(#REF!,#REF!,6,0),"")</f>
        <v/>
      </c>
      <c r="I601" s="117" t="str">
        <f>IFERROR(IF(#REF!=0,"Wrong Gender!",""),"")</f>
        <v/>
      </c>
      <c r="J601" s="128"/>
      <c r="K601" s="128" t="s">
        <v>54</v>
      </c>
      <c r="L601" s="128" t="s">
        <v>54</v>
      </c>
      <c r="M601" s="128" t="s">
        <v>54</v>
      </c>
      <c r="N601" s="128" t="s">
        <v>54</v>
      </c>
      <c r="O601" s="129"/>
      <c r="P601" s="128" t="str">
        <f>IFERROR(VLOOKUP(#REF!,#REF!,6,0),"")</f>
        <v/>
      </c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5.75" customHeight="1" x14ac:dyDescent="0.2">
      <c r="A602" s="2" t="str">
        <f>IFERROR(IF(#REF!=0,"Wrong Gender!",""),"")</f>
        <v/>
      </c>
      <c r="B602" s="21"/>
      <c r="C602" s="21" t="s">
        <v>54</v>
      </c>
      <c r="D602" s="21" t="s">
        <v>54</v>
      </c>
      <c r="E602" s="21" t="s">
        <v>54</v>
      </c>
      <c r="F602" s="21" t="s">
        <v>54</v>
      </c>
      <c r="G602" s="129"/>
      <c r="H602" s="128" t="str">
        <f>IFERROR(VLOOKUP(#REF!,#REF!,6,0),"")</f>
        <v/>
      </c>
      <c r="I602" s="117" t="str">
        <f>IFERROR(IF(#REF!=0,"Wrong Gender!",""),"")</f>
        <v/>
      </c>
      <c r="J602" s="128"/>
      <c r="K602" s="128" t="s">
        <v>54</v>
      </c>
      <c r="L602" s="128" t="s">
        <v>54</v>
      </c>
      <c r="M602" s="128" t="s">
        <v>54</v>
      </c>
      <c r="N602" s="128" t="s">
        <v>54</v>
      </c>
      <c r="O602" s="129"/>
      <c r="P602" s="128" t="str">
        <f>IFERROR(VLOOKUP(#REF!,#REF!,6,0),"")</f>
        <v/>
      </c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5.75" customHeight="1" x14ac:dyDescent="0.2">
      <c r="A603" s="2" t="str">
        <f>IFERROR(IF(#REF!=0,"Wrong Gender!",""),"")</f>
        <v/>
      </c>
      <c r="B603" s="21"/>
      <c r="C603" s="21" t="s">
        <v>54</v>
      </c>
      <c r="D603" s="21" t="s">
        <v>54</v>
      </c>
      <c r="E603" s="21" t="s">
        <v>54</v>
      </c>
      <c r="F603" s="21" t="s">
        <v>54</v>
      </c>
      <c r="G603" s="129"/>
      <c r="H603" s="128" t="str">
        <f>IFERROR(VLOOKUP(#REF!,#REF!,6,0),"")</f>
        <v/>
      </c>
      <c r="I603" s="117" t="str">
        <f>IFERROR(IF(#REF!=0,"Wrong Gender!",""),"")</f>
        <v/>
      </c>
      <c r="J603" s="128"/>
      <c r="K603" s="128" t="s">
        <v>54</v>
      </c>
      <c r="L603" s="128" t="s">
        <v>54</v>
      </c>
      <c r="M603" s="128" t="s">
        <v>54</v>
      </c>
      <c r="N603" s="128" t="s">
        <v>54</v>
      </c>
      <c r="O603" s="129"/>
      <c r="P603" s="128" t="str">
        <f>IFERROR(VLOOKUP(#REF!,#REF!,6,0),"")</f>
        <v/>
      </c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5.75" customHeight="1" x14ac:dyDescent="0.2">
      <c r="A604" s="2" t="str">
        <f>IFERROR(IF(#REF!=0,"Wrong Gender!",""),"")</f>
        <v/>
      </c>
      <c r="B604" s="21"/>
      <c r="C604" s="21" t="s">
        <v>54</v>
      </c>
      <c r="D604" s="21" t="s">
        <v>54</v>
      </c>
      <c r="E604" s="21" t="s">
        <v>54</v>
      </c>
      <c r="F604" s="21" t="s">
        <v>54</v>
      </c>
      <c r="G604" s="129"/>
      <c r="H604" s="128" t="str">
        <f>IFERROR(VLOOKUP(#REF!,#REF!,6,0),"")</f>
        <v/>
      </c>
      <c r="I604" s="117" t="str">
        <f>IFERROR(IF(#REF!=0,"Wrong Gender!",""),"")</f>
        <v/>
      </c>
      <c r="J604" s="128"/>
      <c r="K604" s="128" t="s">
        <v>54</v>
      </c>
      <c r="L604" s="128" t="s">
        <v>54</v>
      </c>
      <c r="M604" s="128" t="s">
        <v>54</v>
      </c>
      <c r="N604" s="128" t="s">
        <v>54</v>
      </c>
      <c r="O604" s="129"/>
      <c r="P604" s="128" t="str">
        <f>IFERROR(VLOOKUP(#REF!,#REF!,6,0),"")</f>
        <v/>
      </c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5.75" customHeight="1" x14ac:dyDescent="0.2">
      <c r="A605" s="2" t="str">
        <f>IFERROR(IF(#REF!=0,"Wrong Gender!",""),"")</f>
        <v/>
      </c>
      <c r="B605" s="21"/>
      <c r="C605" s="21" t="s">
        <v>54</v>
      </c>
      <c r="D605" s="21" t="s">
        <v>54</v>
      </c>
      <c r="E605" s="21" t="s">
        <v>54</v>
      </c>
      <c r="F605" s="21" t="s">
        <v>54</v>
      </c>
      <c r="G605" s="129"/>
      <c r="H605" s="128" t="str">
        <f>IFERROR(VLOOKUP(#REF!,#REF!,6,0),"")</f>
        <v/>
      </c>
      <c r="I605" s="117" t="str">
        <f>IFERROR(IF(#REF!=0,"Wrong Gender!",""),"")</f>
        <v/>
      </c>
      <c r="J605" s="128"/>
      <c r="K605" s="128" t="s">
        <v>54</v>
      </c>
      <c r="L605" s="128" t="s">
        <v>54</v>
      </c>
      <c r="M605" s="128" t="s">
        <v>54</v>
      </c>
      <c r="N605" s="128" t="s">
        <v>54</v>
      </c>
      <c r="O605" s="129"/>
      <c r="P605" s="128" t="str">
        <f>IFERROR(VLOOKUP(#REF!,#REF!,6,0),"")</f>
        <v/>
      </c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5.75" customHeight="1" x14ac:dyDescent="0.2">
      <c r="A606" s="2" t="str">
        <f>IFERROR(IF(#REF!=0,"Wrong Gender!",""),"")</f>
        <v/>
      </c>
      <c r="B606" s="21"/>
      <c r="C606" s="21" t="s">
        <v>54</v>
      </c>
      <c r="D606" s="21" t="s">
        <v>54</v>
      </c>
      <c r="E606" s="21" t="s">
        <v>54</v>
      </c>
      <c r="F606" s="21" t="s">
        <v>54</v>
      </c>
      <c r="G606" s="129"/>
      <c r="H606" s="128" t="str">
        <f>IFERROR(VLOOKUP(#REF!,#REF!,6,0),"")</f>
        <v/>
      </c>
      <c r="I606" s="117"/>
      <c r="J606" s="128"/>
      <c r="K606" s="128" t="s">
        <v>54</v>
      </c>
      <c r="L606" s="128" t="s">
        <v>54</v>
      </c>
      <c r="M606" s="128" t="s">
        <v>54</v>
      </c>
      <c r="N606" s="128" t="s">
        <v>54</v>
      </c>
      <c r="O606" s="129"/>
      <c r="P606" s="128" t="str">
        <f>IFERROR(VLOOKUP(#REF!,#REF!,6,0),"")</f>
        <v/>
      </c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</sheetData>
  <mergeCells count="8">
    <mergeCell ref="O5:P5"/>
    <mergeCell ref="B3:H3"/>
    <mergeCell ref="J3:P3"/>
    <mergeCell ref="B4:E4"/>
    <mergeCell ref="J4:M4"/>
    <mergeCell ref="B5:D5"/>
    <mergeCell ref="G5:H5"/>
    <mergeCell ref="J5:L5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5C351-24F9-4845-8EC1-BF023C5EC513}">
  <dimension ref="A1:AH606"/>
  <sheetViews>
    <sheetView tabSelected="1" workbookViewId="0">
      <selection activeCell="I69" sqref="I69"/>
    </sheetView>
  </sheetViews>
  <sheetFormatPr baseColWidth="10" defaultColWidth="8.6640625" defaultRowHeight="16" x14ac:dyDescent="0.2"/>
  <cols>
    <col min="1" max="1" width="13.6640625" customWidth="1"/>
    <col min="2" max="2" width="11.1640625" customWidth="1"/>
    <col min="3" max="3" width="12.1640625" customWidth="1"/>
    <col min="4" max="5" width="11.1640625" customWidth="1"/>
    <col min="6" max="6" width="12.1640625" customWidth="1"/>
    <col min="7" max="7" width="12.6640625" style="131" customWidth="1"/>
    <col min="8" max="8" width="7.1640625" style="131" customWidth="1"/>
    <col min="9" max="9" width="17" style="131" customWidth="1"/>
    <col min="10" max="10" width="11.1640625" style="131" customWidth="1"/>
    <col min="11" max="11" width="12.1640625" style="131" customWidth="1"/>
    <col min="12" max="13" width="11.1640625" style="131" customWidth="1"/>
    <col min="14" max="14" width="12" style="131" customWidth="1"/>
    <col min="15" max="15" width="12.6640625" style="131" customWidth="1"/>
    <col min="16" max="16" width="7.1640625" style="131" customWidth="1"/>
    <col min="17" max="17" width="14.1640625" customWidth="1"/>
    <col min="18" max="18" width="11.6640625" customWidth="1"/>
    <col min="19" max="19" width="11.1640625" customWidth="1"/>
    <col min="20" max="20" width="11.6640625" customWidth="1"/>
    <col min="21" max="21" width="11.1640625" customWidth="1"/>
    <col min="22" max="22" width="12" customWidth="1"/>
    <col min="23" max="993" width="11.1640625" customWidth="1"/>
  </cols>
  <sheetData>
    <row r="1" spans="1:34" ht="15.75" customHeight="1" x14ac:dyDescent="0.2">
      <c r="A1" s="2"/>
      <c r="B1" s="2"/>
      <c r="C1" s="2"/>
      <c r="D1" s="2"/>
      <c r="E1" s="2"/>
      <c r="F1" s="2"/>
      <c r="G1" s="102"/>
      <c r="H1" s="101"/>
      <c r="I1" s="2"/>
      <c r="J1" s="2"/>
      <c r="K1" s="2"/>
      <c r="L1" s="2"/>
      <c r="M1" s="2"/>
      <c r="N1" s="2"/>
      <c r="O1" s="102"/>
      <c r="P1" s="10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.75" customHeight="1" x14ac:dyDescent="0.2">
      <c r="A2" s="2"/>
      <c r="B2" s="2"/>
      <c r="C2" s="2"/>
      <c r="D2" s="2"/>
      <c r="E2" s="2"/>
      <c r="F2" s="2"/>
      <c r="G2" s="102"/>
      <c r="H2" s="2"/>
      <c r="I2" s="2"/>
      <c r="J2" s="2"/>
      <c r="K2" s="2"/>
      <c r="L2" s="2"/>
      <c r="M2" s="2"/>
      <c r="N2" s="2"/>
      <c r="O2" s="10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28.5" customHeight="1" x14ac:dyDescent="0.3">
      <c r="A3" s="103"/>
      <c r="B3" s="104" t="s">
        <v>49</v>
      </c>
      <c r="C3" s="104"/>
      <c r="D3" s="104"/>
      <c r="E3" s="104"/>
      <c r="F3" s="104"/>
      <c r="G3" s="104"/>
      <c r="H3" s="104"/>
      <c r="I3" s="103"/>
      <c r="J3" s="104" t="s">
        <v>50</v>
      </c>
      <c r="K3" s="104"/>
      <c r="L3" s="104"/>
      <c r="M3" s="104"/>
      <c r="N3" s="104"/>
      <c r="O3" s="104"/>
      <c r="P3" s="104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2"/>
      <c r="AB3" s="2"/>
      <c r="AC3" s="2"/>
      <c r="AD3" s="2"/>
      <c r="AE3" s="2"/>
    </row>
    <row r="4" spans="1:34" ht="28.5" customHeight="1" x14ac:dyDescent="0.3">
      <c r="A4" s="103"/>
      <c r="B4" s="106" t="s">
        <v>356</v>
      </c>
      <c r="C4" s="106"/>
      <c r="D4" s="106"/>
      <c r="E4" s="106"/>
      <c r="F4" s="107"/>
      <c r="G4" s="109"/>
      <c r="H4" s="108"/>
      <c r="I4" s="103"/>
      <c r="J4" s="106" t="s">
        <v>356</v>
      </c>
      <c r="K4" s="106"/>
      <c r="L4" s="106"/>
      <c r="M4" s="106"/>
      <c r="N4" s="107"/>
      <c r="O4" s="109"/>
      <c r="P4" s="108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"/>
      <c r="AB4" s="2"/>
      <c r="AC4" s="2"/>
      <c r="AD4" s="2"/>
      <c r="AE4" s="2"/>
    </row>
    <row r="5" spans="1:34" ht="28.5" customHeight="1" x14ac:dyDescent="0.3">
      <c r="A5" s="103"/>
      <c r="B5" s="119" t="s">
        <v>357</v>
      </c>
      <c r="C5" s="119"/>
      <c r="D5" s="111"/>
      <c r="E5" s="111"/>
      <c r="F5" s="112"/>
      <c r="G5" s="113" t="s">
        <v>358</v>
      </c>
      <c r="H5" s="113"/>
      <c r="I5" s="70"/>
      <c r="J5" s="110" t="s">
        <v>357</v>
      </c>
      <c r="K5" s="110"/>
      <c r="L5" s="110"/>
      <c r="M5" s="111"/>
      <c r="N5" s="112"/>
      <c r="O5" s="113" t="s">
        <v>358</v>
      </c>
      <c r="P5" s="113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2"/>
      <c r="AB5" s="2"/>
      <c r="AC5" s="2"/>
      <c r="AD5" s="2"/>
      <c r="AE5" s="2"/>
    </row>
    <row r="6" spans="1:34" ht="27.75" customHeight="1" x14ac:dyDescent="0.25">
      <c r="A6" s="2"/>
      <c r="B6" s="82" t="s">
        <v>38</v>
      </c>
      <c r="C6" s="82" t="s">
        <v>39</v>
      </c>
      <c r="D6" s="82" t="s">
        <v>40</v>
      </c>
      <c r="E6" s="82" t="s">
        <v>6</v>
      </c>
      <c r="F6" s="82" t="s">
        <v>13</v>
      </c>
      <c r="G6" s="114" t="s">
        <v>41</v>
      </c>
      <c r="H6" s="81" t="s">
        <v>28</v>
      </c>
      <c r="I6" s="85"/>
      <c r="J6" s="82" t="s">
        <v>38</v>
      </c>
      <c r="K6" s="82" t="s">
        <v>39</v>
      </c>
      <c r="L6" s="82" t="s">
        <v>40</v>
      </c>
      <c r="M6" s="82" t="s">
        <v>6</v>
      </c>
      <c r="N6" s="82" t="s">
        <v>13</v>
      </c>
      <c r="O6" s="114" t="s">
        <v>41</v>
      </c>
      <c r="P6" s="81" t="s">
        <v>28</v>
      </c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2"/>
      <c r="AB6" s="2"/>
      <c r="AC6" s="2"/>
      <c r="AD6" s="2"/>
      <c r="AE6" s="2"/>
    </row>
    <row r="7" spans="1:34" ht="15.75" customHeight="1" x14ac:dyDescent="0.2">
      <c r="A7" s="2" t="str">
        <f>IFERROR(IF(#REF!=0,"Wrong Gender!",""),"")</f>
        <v/>
      </c>
      <c r="B7" s="21">
        <v>1</v>
      </c>
      <c r="C7" s="21" t="s">
        <v>800</v>
      </c>
      <c r="D7" s="21" t="s">
        <v>801</v>
      </c>
      <c r="E7" s="21" t="s">
        <v>171</v>
      </c>
      <c r="F7" s="21" t="s">
        <v>147</v>
      </c>
      <c r="G7" s="129">
        <v>25.02</v>
      </c>
      <c r="H7" s="128">
        <v>200</v>
      </c>
      <c r="I7" s="117" t="s">
        <v>54</v>
      </c>
      <c r="J7" s="128">
        <v>1</v>
      </c>
      <c r="K7" s="128" t="s">
        <v>1083</v>
      </c>
      <c r="L7" s="128" t="s">
        <v>1084</v>
      </c>
      <c r="M7" s="128" t="s">
        <v>173</v>
      </c>
      <c r="N7" s="128" t="s">
        <v>158</v>
      </c>
      <c r="O7" s="129">
        <v>18.059999999999999</v>
      </c>
      <c r="P7" s="128">
        <v>200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4" ht="15.75" customHeight="1" x14ac:dyDescent="0.2">
      <c r="A8" s="2" t="str">
        <f>IFERROR(IF(#REF!=0,"Wrong Gender!",""),"")</f>
        <v/>
      </c>
      <c r="B8" s="21">
        <v>2</v>
      </c>
      <c r="C8" s="21" t="s">
        <v>798</v>
      </c>
      <c r="D8" s="21" t="s">
        <v>799</v>
      </c>
      <c r="E8" s="21" t="s">
        <v>168</v>
      </c>
      <c r="F8" s="21" t="s">
        <v>142</v>
      </c>
      <c r="G8" s="129">
        <v>25.08</v>
      </c>
      <c r="H8" s="128">
        <v>199</v>
      </c>
      <c r="I8" s="117" t="s">
        <v>54</v>
      </c>
      <c r="J8" s="128">
        <v>2</v>
      </c>
      <c r="K8" s="128" t="s">
        <v>848</v>
      </c>
      <c r="L8" s="128" t="s">
        <v>849</v>
      </c>
      <c r="M8" s="128" t="s">
        <v>161</v>
      </c>
      <c r="N8" s="128" t="s">
        <v>130</v>
      </c>
      <c r="O8" s="129">
        <v>18.190000000000001</v>
      </c>
      <c r="P8" s="128">
        <v>199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G8" t="s">
        <v>52</v>
      </c>
      <c r="AH8" t="str">
        <f>IF(COUNTIF($AG$8:AG8,AG8) = 6,CONCATENATE(AG8," SPACER"),CONCATENATE(AG8," A"))</f>
        <v>KCL A</v>
      </c>
    </row>
    <row r="9" spans="1:34" ht="15.75" customHeight="1" x14ac:dyDescent="0.2">
      <c r="A9" s="2" t="str">
        <f>IFERROR(IF(#REF!=0,"Wrong Gender!",""),"")</f>
        <v/>
      </c>
      <c r="B9" s="21">
        <v>3</v>
      </c>
      <c r="C9" s="21" t="s">
        <v>1126</v>
      </c>
      <c r="D9" s="21" t="s">
        <v>1127</v>
      </c>
      <c r="E9" s="21" t="s">
        <v>164</v>
      </c>
      <c r="F9" s="21" t="s">
        <v>137</v>
      </c>
      <c r="G9" s="129">
        <v>25.41</v>
      </c>
      <c r="H9" s="128">
        <v>198</v>
      </c>
      <c r="I9" s="117" t="s">
        <v>54</v>
      </c>
      <c r="J9" s="128">
        <v>3</v>
      </c>
      <c r="K9" s="128" t="s">
        <v>846</v>
      </c>
      <c r="L9" s="128" t="s">
        <v>847</v>
      </c>
      <c r="M9" s="128" t="s">
        <v>171</v>
      </c>
      <c r="N9" s="128" t="s">
        <v>147</v>
      </c>
      <c r="O9" s="129">
        <v>18.2</v>
      </c>
      <c r="P9" s="128">
        <v>198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G9" t="s">
        <v>52</v>
      </c>
      <c r="AH9" t="str">
        <f>IF(COUNTIF($AG$8:AG9,AG9) = 6,CONCATENATE(AG9," SPACER"),CONCATENATE(AG9," A"))</f>
        <v>KCL A</v>
      </c>
    </row>
    <row r="10" spans="1:34" ht="15.75" customHeight="1" x14ac:dyDescent="0.2">
      <c r="A10" s="2" t="str">
        <f>IFERROR(IF(#REF!=0,"Wrong Gender!",""),"")</f>
        <v/>
      </c>
      <c r="B10" s="21">
        <v>4</v>
      </c>
      <c r="C10" s="21" t="s">
        <v>1026</v>
      </c>
      <c r="D10" s="21" t="s">
        <v>1027</v>
      </c>
      <c r="E10" s="21" t="s">
        <v>173</v>
      </c>
      <c r="F10" s="21" t="s">
        <v>158</v>
      </c>
      <c r="G10" s="129">
        <v>25.48</v>
      </c>
      <c r="H10" s="128">
        <v>197</v>
      </c>
      <c r="I10" s="117" t="s">
        <v>54</v>
      </c>
      <c r="J10" s="128">
        <v>4</v>
      </c>
      <c r="K10" s="128" t="s">
        <v>1165</v>
      </c>
      <c r="L10" s="128" t="s">
        <v>1166</v>
      </c>
      <c r="M10" s="128" t="s">
        <v>163</v>
      </c>
      <c r="N10" s="128" t="s">
        <v>134</v>
      </c>
      <c r="O10" s="129">
        <v>18.2</v>
      </c>
      <c r="P10" s="128">
        <v>197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G10" t="s">
        <v>52</v>
      </c>
      <c r="AH10" t="str">
        <f>IF(COUNTIF($AG$8:AG10,AG10) = 6,CONCATENATE(AG10," SPACER"),CONCATENATE(AG10," A"))</f>
        <v>KCL A</v>
      </c>
    </row>
    <row r="11" spans="1:34" ht="15.75" customHeight="1" x14ac:dyDescent="0.2">
      <c r="A11" s="2" t="str">
        <f>IFERROR(IF(#REF!=0,"Wrong Gender!",""),"")</f>
        <v/>
      </c>
      <c r="B11" s="21">
        <v>5</v>
      </c>
      <c r="C11" s="21" t="s">
        <v>1034</v>
      </c>
      <c r="D11" s="21" t="s">
        <v>1035</v>
      </c>
      <c r="E11" s="21" t="s">
        <v>164</v>
      </c>
      <c r="F11" s="21" t="s">
        <v>137</v>
      </c>
      <c r="G11" s="129">
        <v>26.03</v>
      </c>
      <c r="H11" s="128">
        <v>196</v>
      </c>
      <c r="I11" s="117" t="s">
        <v>54</v>
      </c>
      <c r="J11" s="128">
        <v>5</v>
      </c>
      <c r="K11" s="128" t="s">
        <v>983</v>
      </c>
      <c r="L11" s="128" t="s">
        <v>984</v>
      </c>
      <c r="M11" s="128" t="s">
        <v>163</v>
      </c>
      <c r="N11" s="128" t="s">
        <v>134</v>
      </c>
      <c r="O11" s="129">
        <v>19.05</v>
      </c>
      <c r="P11" s="128">
        <v>196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G11" t="s">
        <v>52</v>
      </c>
      <c r="AH11" t="str">
        <f>IF(COUNTIF($AG$8:AG11,AG11) = 6,CONCATENATE(AG11," SPACER"),CONCATENATE(AG11," A"))</f>
        <v>KCL A</v>
      </c>
    </row>
    <row r="12" spans="1:34" ht="15.75" customHeight="1" x14ac:dyDescent="0.2">
      <c r="A12" s="2" t="str">
        <f>IFERROR(IF(#REF!=0,"Wrong Gender!",""),"")</f>
        <v/>
      </c>
      <c r="B12" s="21">
        <v>6</v>
      </c>
      <c r="C12" s="21" t="s">
        <v>1196</v>
      </c>
      <c r="D12" s="21" t="s">
        <v>1183</v>
      </c>
      <c r="E12" s="21" t="s">
        <v>163</v>
      </c>
      <c r="F12" s="21" t="s">
        <v>134</v>
      </c>
      <c r="G12" s="129">
        <v>26.2</v>
      </c>
      <c r="H12" s="128">
        <v>195</v>
      </c>
      <c r="I12" s="117" t="s">
        <v>54</v>
      </c>
      <c r="J12" s="128">
        <v>6</v>
      </c>
      <c r="K12" s="128" t="s">
        <v>1167</v>
      </c>
      <c r="L12" s="128" t="s">
        <v>1168</v>
      </c>
      <c r="M12" s="128" t="s">
        <v>163</v>
      </c>
      <c r="N12" s="128" t="s">
        <v>134</v>
      </c>
      <c r="O12" s="129">
        <v>19.21</v>
      </c>
      <c r="P12" s="128">
        <v>195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G12" t="s">
        <v>52</v>
      </c>
      <c r="AH12" t="str">
        <f>IF(COUNTIF($AG$8:AG12,AG12) = 6,CONCATENATE(AG12," SPACER"),CONCATENATE(AG12," A"))</f>
        <v>KCL A</v>
      </c>
    </row>
    <row r="13" spans="1:34" ht="15.75" customHeight="1" x14ac:dyDescent="0.2">
      <c r="A13" s="2" t="str">
        <f>IFERROR(IF(#REF!=0,"Wrong Gender!",""),"")</f>
        <v/>
      </c>
      <c r="B13" s="21">
        <v>7</v>
      </c>
      <c r="C13" s="21" t="s">
        <v>1028</v>
      </c>
      <c r="D13" s="21" t="s">
        <v>1029</v>
      </c>
      <c r="E13" s="21" t="s">
        <v>164</v>
      </c>
      <c r="F13" s="21" t="s">
        <v>137</v>
      </c>
      <c r="G13" s="129">
        <v>26.22</v>
      </c>
      <c r="H13" s="128">
        <v>194</v>
      </c>
      <c r="I13" s="117" t="s">
        <v>54</v>
      </c>
      <c r="J13" s="128">
        <v>7</v>
      </c>
      <c r="K13" s="128" t="s">
        <v>1220</v>
      </c>
      <c r="L13" s="128" t="s">
        <v>1221</v>
      </c>
      <c r="M13" s="128" t="s">
        <v>163</v>
      </c>
      <c r="N13" s="128" t="s">
        <v>134</v>
      </c>
      <c r="O13" s="129">
        <v>19.39</v>
      </c>
      <c r="P13" s="128">
        <v>194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G13" t="s">
        <v>52</v>
      </c>
      <c r="AH13" t="str">
        <f>IF(COUNTIF($AG$8:AG13,AG13) = 6,CONCATENATE(AG13," SPACER"),CONCATENATE(AG13," A"))</f>
        <v>KCL SPACER</v>
      </c>
    </row>
    <row r="14" spans="1:34" ht="15.75" customHeight="1" x14ac:dyDescent="0.2">
      <c r="A14" s="2" t="str">
        <f>IFERROR(IF(#REF!=0,"Wrong Gender!",""),"")</f>
        <v/>
      </c>
      <c r="B14" s="21">
        <v>8</v>
      </c>
      <c r="C14" s="21" t="s">
        <v>842</v>
      </c>
      <c r="D14" s="21" t="s">
        <v>1128</v>
      </c>
      <c r="E14" s="21" t="s">
        <v>164</v>
      </c>
      <c r="F14" s="21" t="s">
        <v>137</v>
      </c>
      <c r="G14" s="129">
        <v>26.33</v>
      </c>
      <c r="H14" s="128">
        <v>193</v>
      </c>
      <c r="I14" s="117" t="s">
        <v>54</v>
      </c>
      <c r="J14" s="128">
        <v>8</v>
      </c>
      <c r="K14" s="128" t="s">
        <v>850</v>
      </c>
      <c r="L14" s="128" t="s">
        <v>851</v>
      </c>
      <c r="M14" s="128" t="s">
        <v>161</v>
      </c>
      <c r="N14" s="128" t="s">
        <v>130</v>
      </c>
      <c r="O14" s="129">
        <v>19.43</v>
      </c>
      <c r="P14" s="128">
        <v>193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4" ht="15.75" customHeight="1" x14ac:dyDescent="0.2">
      <c r="A15" s="2" t="str">
        <f>IFERROR(IF(#REF!=0,"Wrong Gender!",""),"")</f>
        <v/>
      </c>
      <c r="B15" s="21">
        <v>9</v>
      </c>
      <c r="C15" s="21" t="s">
        <v>1040</v>
      </c>
      <c r="D15" s="21" t="s">
        <v>1041</v>
      </c>
      <c r="E15" s="21" t="s">
        <v>164</v>
      </c>
      <c r="F15" s="21" t="s">
        <v>137</v>
      </c>
      <c r="G15" s="129">
        <v>26.52</v>
      </c>
      <c r="H15" s="128">
        <v>192</v>
      </c>
      <c r="I15" s="117" t="s">
        <v>54</v>
      </c>
      <c r="J15" s="128">
        <v>9</v>
      </c>
      <c r="K15" s="128" t="s">
        <v>854</v>
      </c>
      <c r="L15" s="128" t="s">
        <v>855</v>
      </c>
      <c r="M15" s="128" t="s">
        <v>160</v>
      </c>
      <c r="N15" s="128" t="s">
        <v>128</v>
      </c>
      <c r="O15" s="129">
        <v>19.52</v>
      </c>
      <c r="P15" s="128">
        <v>192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4" ht="15.75" customHeight="1" x14ac:dyDescent="0.2">
      <c r="A16" s="2" t="str">
        <f>IFERROR(IF(#REF!=0,"Wrong Gender!",""),"")</f>
        <v/>
      </c>
      <c r="B16" s="21">
        <v>10</v>
      </c>
      <c r="C16" s="21" t="s">
        <v>1032</v>
      </c>
      <c r="D16" s="21" t="s">
        <v>1033</v>
      </c>
      <c r="E16" s="21" t="s">
        <v>162</v>
      </c>
      <c r="F16" s="21" t="s">
        <v>132</v>
      </c>
      <c r="G16" s="129">
        <v>27.12</v>
      </c>
      <c r="H16" s="128">
        <v>191</v>
      </c>
      <c r="I16" s="117" t="s">
        <v>54</v>
      </c>
      <c r="J16" s="128">
        <v>10</v>
      </c>
      <c r="K16" s="128" t="s">
        <v>1085</v>
      </c>
      <c r="L16" s="128" t="s">
        <v>1086</v>
      </c>
      <c r="M16" s="128" t="s">
        <v>172</v>
      </c>
      <c r="N16" s="128" t="s">
        <v>149</v>
      </c>
      <c r="O16" s="129">
        <v>19.55</v>
      </c>
      <c r="P16" s="128">
        <v>191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5.75" customHeight="1" x14ac:dyDescent="0.2">
      <c r="A17" s="2" t="str">
        <f>IFERROR(IF(#REF!=0,"Wrong Gender!",""),"")</f>
        <v/>
      </c>
      <c r="B17" s="21">
        <v>11</v>
      </c>
      <c r="C17" s="21" t="s">
        <v>812</v>
      </c>
      <c r="D17" s="21" t="s">
        <v>813</v>
      </c>
      <c r="E17" s="21" t="s">
        <v>163</v>
      </c>
      <c r="F17" s="21" t="s">
        <v>134</v>
      </c>
      <c r="G17" s="129">
        <v>27.19</v>
      </c>
      <c r="H17" s="128">
        <v>190</v>
      </c>
      <c r="I17" s="117" t="s">
        <v>54</v>
      </c>
      <c r="J17" s="128">
        <v>11</v>
      </c>
      <c r="K17" s="128" t="s">
        <v>895</v>
      </c>
      <c r="L17" s="128" t="s">
        <v>990</v>
      </c>
      <c r="M17" s="128" t="s">
        <v>170</v>
      </c>
      <c r="N17" s="128" t="s">
        <v>145</v>
      </c>
      <c r="O17" s="129">
        <v>19.559999999999999</v>
      </c>
      <c r="P17" s="128">
        <v>190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5.75" customHeight="1" x14ac:dyDescent="0.2">
      <c r="A18" s="2" t="str">
        <f>IFERROR(IF(#REF!=0,"Wrong Gender!",""),"")</f>
        <v/>
      </c>
      <c r="B18" s="21">
        <v>12</v>
      </c>
      <c r="C18" s="21" t="s">
        <v>1197</v>
      </c>
      <c r="D18" s="21" t="s">
        <v>1198</v>
      </c>
      <c r="E18" s="21" t="s">
        <v>160</v>
      </c>
      <c r="F18" s="21" t="s">
        <v>128</v>
      </c>
      <c r="G18" s="129">
        <v>27.26</v>
      </c>
      <c r="H18" s="128">
        <v>189</v>
      </c>
      <c r="I18" s="117" t="s">
        <v>54</v>
      </c>
      <c r="J18" s="128">
        <v>12</v>
      </c>
      <c r="K18" s="128" t="s">
        <v>873</v>
      </c>
      <c r="L18" s="128" t="s">
        <v>1087</v>
      </c>
      <c r="M18" s="128" t="s">
        <v>164</v>
      </c>
      <c r="N18" s="128" t="s">
        <v>137</v>
      </c>
      <c r="O18" s="129">
        <v>20.11</v>
      </c>
      <c r="P18" s="128">
        <v>189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5.75" customHeight="1" x14ac:dyDescent="0.2">
      <c r="A19" s="2" t="str">
        <f>IFERROR(IF(#REF!=0,"Wrong Gender!",""),"")</f>
        <v/>
      </c>
      <c r="B19" s="21">
        <v>13</v>
      </c>
      <c r="C19" s="21" t="s">
        <v>926</v>
      </c>
      <c r="D19" s="21" t="s">
        <v>935</v>
      </c>
      <c r="E19" s="21" t="s">
        <v>163</v>
      </c>
      <c r="F19" s="21" t="s">
        <v>134</v>
      </c>
      <c r="G19" s="129">
        <v>28.33</v>
      </c>
      <c r="H19" s="128">
        <v>188</v>
      </c>
      <c r="I19" s="117" t="s">
        <v>54</v>
      </c>
      <c r="J19" s="128">
        <v>13</v>
      </c>
      <c r="K19" s="128" t="s">
        <v>993</v>
      </c>
      <c r="L19" s="128" t="s">
        <v>994</v>
      </c>
      <c r="M19" s="128" t="s">
        <v>160</v>
      </c>
      <c r="N19" s="128" t="s">
        <v>128</v>
      </c>
      <c r="O19" s="129">
        <v>20.34</v>
      </c>
      <c r="P19" s="128">
        <v>188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5.75" customHeight="1" x14ac:dyDescent="0.2">
      <c r="A20" s="2" t="str">
        <f>IFERROR(IF(#REF!=0,"Wrong Gender!",""),"")</f>
        <v/>
      </c>
      <c r="B20" s="21">
        <v>14</v>
      </c>
      <c r="C20" s="21" t="s">
        <v>1131</v>
      </c>
      <c r="D20" s="21" t="s">
        <v>1132</v>
      </c>
      <c r="E20" s="21" t="s">
        <v>163</v>
      </c>
      <c r="F20" s="21" t="s">
        <v>134</v>
      </c>
      <c r="G20" s="129">
        <v>27.37</v>
      </c>
      <c r="H20" s="128">
        <v>187</v>
      </c>
      <c r="I20" s="117" t="s">
        <v>54</v>
      </c>
      <c r="J20" s="128">
        <v>14</v>
      </c>
      <c r="K20" s="128" t="s">
        <v>867</v>
      </c>
      <c r="L20" s="128" t="s">
        <v>868</v>
      </c>
      <c r="M20" s="128" t="s">
        <v>160</v>
      </c>
      <c r="N20" s="128" t="s">
        <v>128</v>
      </c>
      <c r="O20" s="129">
        <v>20.37</v>
      </c>
      <c r="P20" s="128">
        <v>187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5.75" customHeight="1" x14ac:dyDescent="0.2">
      <c r="A21" s="2" t="str">
        <f>IFERROR(IF(#REF!=0,"Wrong Gender!",""),"")</f>
        <v/>
      </c>
      <c r="B21" s="21">
        <v>15</v>
      </c>
      <c r="C21" s="21" t="s">
        <v>1038</v>
      </c>
      <c r="D21" s="21" t="s">
        <v>1039</v>
      </c>
      <c r="E21" s="21" t="s">
        <v>169</v>
      </c>
      <c r="F21" s="21" t="s">
        <v>143</v>
      </c>
      <c r="G21" s="129">
        <v>27.39</v>
      </c>
      <c r="H21" s="128">
        <v>186</v>
      </c>
      <c r="I21" s="117" t="s">
        <v>54</v>
      </c>
      <c r="J21" s="128">
        <v>15</v>
      </c>
      <c r="K21" s="128" t="s">
        <v>860</v>
      </c>
      <c r="L21" s="128" t="s">
        <v>1169</v>
      </c>
      <c r="M21" s="128" t="s">
        <v>164</v>
      </c>
      <c r="N21" s="128" t="s">
        <v>137</v>
      </c>
      <c r="O21" s="129">
        <v>21.01</v>
      </c>
      <c r="P21" s="128">
        <v>186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5.75" customHeight="1" x14ac:dyDescent="0.2">
      <c r="A22" s="2" t="str">
        <f>IFERROR(IF(#REF!=0,"Wrong Gender!",""),"")</f>
        <v/>
      </c>
      <c r="B22" s="21">
        <v>16</v>
      </c>
      <c r="C22" s="21" t="s">
        <v>800</v>
      </c>
      <c r="D22" s="21" t="s">
        <v>934</v>
      </c>
      <c r="E22" s="21" t="s">
        <v>160</v>
      </c>
      <c r="F22" s="21" t="s">
        <v>128</v>
      </c>
      <c r="G22" s="129">
        <v>27.4</v>
      </c>
      <c r="H22" s="128">
        <v>185</v>
      </c>
      <c r="I22" s="117" t="s">
        <v>54</v>
      </c>
      <c r="J22" s="128">
        <v>16</v>
      </c>
      <c r="K22" s="128" t="s">
        <v>869</v>
      </c>
      <c r="L22" s="128" t="s">
        <v>870</v>
      </c>
      <c r="M22" s="128" t="s">
        <v>161</v>
      </c>
      <c r="N22" s="128" t="s">
        <v>130</v>
      </c>
      <c r="O22" s="129">
        <v>21.03</v>
      </c>
      <c r="P22" s="128">
        <v>185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5.75" customHeight="1" x14ac:dyDescent="0.2">
      <c r="A23" s="2" t="str">
        <f>IFERROR(IF(#REF!=0,"Wrong Gender!",""),"")</f>
        <v/>
      </c>
      <c r="B23" s="21">
        <v>17</v>
      </c>
      <c r="C23" s="21" t="s">
        <v>804</v>
      </c>
      <c r="D23" s="21" t="s">
        <v>805</v>
      </c>
      <c r="E23" s="21" t="s">
        <v>164</v>
      </c>
      <c r="F23" s="21" t="s">
        <v>138</v>
      </c>
      <c r="G23" s="129">
        <v>28.03</v>
      </c>
      <c r="H23" s="128">
        <v>184</v>
      </c>
      <c r="I23" s="117" t="s">
        <v>54</v>
      </c>
      <c r="J23" s="128">
        <v>17</v>
      </c>
      <c r="K23" s="128" t="s">
        <v>881</v>
      </c>
      <c r="L23" s="128" t="s">
        <v>1170</v>
      </c>
      <c r="M23" s="128" t="s">
        <v>168</v>
      </c>
      <c r="N23" s="128" t="s">
        <v>142</v>
      </c>
      <c r="O23" s="129">
        <v>21.06</v>
      </c>
      <c r="P23" s="128">
        <v>184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5.75" customHeight="1" x14ac:dyDescent="0.2">
      <c r="A24" s="2" t="str">
        <f>IFERROR(IF(#REF!=0,"Wrong Gender!",""),"")</f>
        <v/>
      </c>
      <c r="B24" s="21">
        <v>18</v>
      </c>
      <c r="C24" s="21" t="s">
        <v>1135</v>
      </c>
      <c r="D24" s="21" t="s">
        <v>1136</v>
      </c>
      <c r="E24" s="21" t="s">
        <v>160</v>
      </c>
      <c r="F24" s="21" t="s">
        <v>128</v>
      </c>
      <c r="G24" s="129">
        <v>28.05</v>
      </c>
      <c r="H24" s="128">
        <v>183</v>
      </c>
      <c r="I24" s="117" t="s">
        <v>54</v>
      </c>
      <c r="J24" s="128">
        <v>18</v>
      </c>
      <c r="K24" s="128" t="s">
        <v>860</v>
      </c>
      <c r="L24" s="128" t="s">
        <v>862</v>
      </c>
      <c r="M24" s="128" t="s">
        <v>171</v>
      </c>
      <c r="N24" s="128" t="s">
        <v>147</v>
      </c>
      <c r="O24" s="129">
        <v>21.1</v>
      </c>
      <c r="P24" s="128">
        <v>183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5.75" customHeight="1" x14ac:dyDescent="0.2">
      <c r="A25" s="2" t="str">
        <f>IFERROR(IF(#REF!=0,"Wrong Gender!",""),"")</f>
        <v/>
      </c>
      <c r="B25" s="21">
        <v>19</v>
      </c>
      <c r="C25" s="21" t="s">
        <v>1142</v>
      </c>
      <c r="D25" s="21" t="s">
        <v>1143</v>
      </c>
      <c r="E25" s="21" t="s">
        <v>166</v>
      </c>
      <c r="F25" s="21" t="s">
        <v>241</v>
      </c>
      <c r="G25" s="129">
        <v>28.1</v>
      </c>
      <c r="H25" s="128">
        <v>182</v>
      </c>
      <c r="I25" s="117" t="s">
        <v>54</v>
      </c>
      <c r="J25" s="128">
        <v>19</v>
      </c>
      <c r="K25" s="128" t="s">
        <v>991</v>
      </c>
      <c r="L25" s="128" t="s">
        <v>992</v>
      </c>
      <c r="M25" s="128" t="s">
        <v>170</v>
      </c>
      <c r="N25" s="128" t="s">
        <v>145</v>
      </c>
      <c r="O25" s="129">
        <v>21.33</v>
      </c>
      <c r="P25" s="128">
        <v>182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5.75" customHeight="1" x14ac:dyDescent="0.2">
      <c r="A26" s="2" t="str">
        <f>IFERROR(IF(#REF!=0,"Wrong Gender!",""),"")</f>
        <v/>
      </c>
      <c r="B26" s="21">
        <v>20</v>
      </c>
      <c r="C26" s="21" t="s">
        <v>814</v>
      </c>
      <c r="D26" s="21" t="s">
        <v>815</v>
      </c>
      <c r="E26" s="21" t="s">
        <v>161</v>
      </c>
      <c r="F26" s="21" t="s">
        <v>130</v>
      </c>
      <c r="G26" s="129">
        <v>28.1</v>
      </c>
      <c r="H26" s="128">
        <v>181</v>
      </c>
      <c r="I26" s="117" t="s">
        <v>54</v>
      </c>
      <c r="J26" s="128">
        <v>20</v>
      </c>
      <c r="K26" s="128" t="s">
        <v>860</v>
      </c>
      <c r="L26" s="128" t="s">
        <v>1098</v>
      </c>
      <c r="M26" s="128" t="s">
        <v>172</v>
      </c>
      <c r="N26" s="128" t="s">
        <v>149</v>
      </c>
      <c r="O26" s="129">
        <v>21.33</v>
      </c>
      <c r="P26" s="128">
        <v>181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5.75" customHeight="1" x14ac:dyDescent="0.2">
      <c r="A27" s="2" t="str">
        <f>IFERROR(IF(#REF!=0,"Wrong Gender!",""),"")</f>
        <v/>
      </c>
      <c r="B27" s="21">
        <v>21</v>
      </c>
      <c r="C27" s="21" t="s">
        <v>932</v>
      </c>
      <c r="D27" s="21" t="s">
        <v>933</v>
      </c>
      <c r="E27" s="21" t="s">
        <v>170</v>
      </c>
      <c r="F27" s="21" t="s">
        <v>145</v>
      </c>
      <c r="G27" s="133">
        <v>28.16</v>
      </c>
      <c r="H27" s="128">
        <v>180</v>
      </c>
      <c r="I27" s="117" t="s">
        <v>54</v>
      </c>
      <c r="J27" s="128">
        <v>21</v>
      </c>
      <c r="K27" s="128" t="s">
        <v>863</v>
      </c>
      <c r="L27" s="128" t="s">
        <v>864</v>
      </c>
      <c r="M27" s="128" t="s">
        <v>160</v>
      </c>
      <c r="N27" s="128" t="s">
        <v>128</v>
      </c>
      <c r="O27" s="129">
        <v>21.33</v>
      </c>
      <c r="P27" s="128">
        <v>180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5.75" customHeight="1" x14ac:dyDescent="0.2">
      <c r="A28" s="2" t="str">
        <f>IFERROR(IF(#REF!=0,"Wrong Gender!",""),"")</f>
        <v/>
      </c>
      <c r="B28" s="21">
        <v>22</v>
      </c>
      <c r="C28" s="21" t="s">
        <v>960</v>
      </c>
      <c r="D28" s="21" t="s">
        <v>1199</v>
      </c>
      <c r="E28" s="21" t="s">
        <v>172</v>
      </c>
      <c r="F28" s="21" t="s">
        <v>149</v>
      </c>
      <c r="G28" s="129">
        <v>28.17</v>
      </c>
      <c r="H28" s="128">
        <v>179</v>
      </c>
      <c r="I28" s="117" t="s">
        <v>54</v>
      </c>
      <c r="J28" s="128">
        <v>22</v>
      </c>
      <c r="K28" s="128" t="s">
        <v>1173</v>
      </c>
      <c r="L28" s="128" t="s">
        <v>1174</v>
      </c>
      <c r="M28" s="128" t="s">
        <v>167</v>
      </c>
      <c r="N28" s="128" t="s">
        <v>140</v>
      </c>
      <c r="O28" s="129">
        <v>21.38</v>
      </c>
      <c r="P28" s="128">
        <v>179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5.75" customHeight="1" x14ac:dyDescent="0.2">
      <c r="A29" s="2" t="str">
        <f>IFERROR(IF(#REF!=0,"Wrong Gender!",""),"")</f>
        <v/>
      </c>
      <c r="B29" s="21">
        <v>23</v>
      </c>
      <c r="C29" s="21" t="s">
        <v>1129</v>
      </c>
      <c r="D29" s="21" t="s">
        <v>1130</v>
      </c>
      <c r="E29" s="21" t="s">
        <v>160</v>
      </c>
      <c r="F29" s="21" t="s">
        <v>128</v>
      </c>
      <c r="G29" s="129">
        <v>28.23</v>
      </c>
      <c r="H29" s="128">
        <v>178</v>
      </c>
      <c r="I29" s="117" t="s">
        <v>54</v>
      </c>
      <c r="J29" s="128">
        <v>23</v>
      </c>
      <c r="K29" s="128" t="s">
        <v>879</v>
      </c>
      <c r="L29" s="128" t="s">
        <v>880</v>
      </c>
      <c r="M29" s="128" t="s">
        <v>168</v>
      </c>
      <c r="N29" s="128" t="s">
        <v>142</v>
      </c>
      <c r="O29" s="129">
        <v>21.56</v>
      </c>
      <c r="P29" s="128">
        <v>178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5.75" customHeight="1" x14ac:dyDescent="0.2">
      <c r="A30" s="2" t="str">
        <f>IFERROR(IF(#REF!=0,"Wrong Gender!",""),"")</f>
        <v/>
      </c>
      <c r="B30" s="21">
        <v>24</v>
      </c>
      <c r="C30" s="21" t="s">
        <v>1036</v>
      </c>
      <c r="D30" s="21" t="s">
        <v>1037</v>
      </c>
      <c r="E30" s="21" t="s">
        <v>162</v>
      </c>
      <c r="F30" s="21" t="s">
        <v>132</v>
      </c>
      <c r="G30" s="129">
        <v>28.25</v>
      </c>
      <c r="H30" s="128">
        <v>177</v>
      </c>
      <c r="I30" s="117" t="s">
        <v>54</v>
      </c>
      <c r="J30" s="128">
        <v>24</v>
      </c>
      <c r="K30" s="128" t="s">
        <v>1094</v>
      </c>
      <c r="L30" s="128" t="s">
        <v>1095</v>
      </c>
      <c r="M30" s="128" t="s">
        <v>169</v>
      </c>
      <c r="N30" s="128" t="s">
        <v>143</v>
      </c>
      <c r="O30" s="129">
        <v>21.59</v>
      </c>
      <c r="P30" s="128">
        <v>177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5.75" customHeight="1" x14ac:dyDescent="0.2">
      <c r="A31" s="2" t="str">
        <f>IFERROR(IF(#REF!=0,"Wrong Gender!",""),"")</f>
        <v/>
      </c>
      <c r="B31" s="21">
        <v>25</v>
      </c>
      <c r="C31" s="21" t="s">
        <v>964</v>
      </c>
      <c r="D31" s="21" t="s">
        <v>965</v>
      </c>
      <c r="E31" s="21" t="s">
        <v>163</v>
      </c>
      <c r="F31" s="21" t="s">
        <v>134</v>
      </c>
      <c r="G31" s="129">
        <v>28.29</v>
      </c>
      <c r="H31" s="128">
        <v>176</v>
      </c>
      <c r="I31" s="117" t="s">
        <v>54</v>
      </c>
      <c r="J31" s="128">
        <v>25</v>
      </c>
      <c r="K31" s="128" t="s">
        <v>1001</v>
      </c>
      <c r="L31" s="128" t="s">
        <v>1002</v>
      </c>
      <c r="M31" s="128" t="s">
        <v>160</v>
      </c>
      <c r="N31" s="128" t="s">
        <v>129</v>
      </c>
      <c r="O31" s="129">
        <v>22.04</v>
      </c>
      <c r="P31" s="128">
        <v>176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5.75" customHeight="1" x14ac:dyDescent="0.2">
      <c r="A32" s="2" t="str">
        <f>IFERROR(IF(#REF!=0,"Wrong Gender!",""),"")</f>
        <v/>
      </c>
      <c r="B32" s="21">
        <v>26</v>
      </c>
      <c r="C32" s="21" t="s">
        <v>944</v>
      </c>
      <c r="D32" s="21" t="s">
        <v>945</v>
      </c>
      <c r="E32" s="21" t="s">
        <v>163</v>
      </c>
      <c r="F32" s="21" t="s">
        <v>135</v>
      </c>
      <c r="G32" s="129">
        <v>28.31</v>
      </c>
      <c r="H32" s="128">
        <v>175</v>
      </c>
      <c r="I32" s="117" t="s">
        <v>54</v>
      </c>
      <c r="J32" s="128">
        <v>26</v>
      </c>
      <c r="K32" s="128" t="s">
        <v>1096</v>
      </c>
      <c r="L32" s="128" t="s">
        <v>1097</v>
      </c>
      <c r="M32" s="128" t="s">
        <v>173</v>
      </c>
      <c r="N32" s="128" t="s">
        <v>158</v>
      </c>
      <c r="O32" s="129">
        <v>22.11</v>
      </c>
      <c r="P32" s="128">
        <v>175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5.75" customHeight="1" x14ac:dyDescent="0.2">
      <c r="A33" s="2" t="str">
        <f>IFERROR(IF(#REF!=0,"Wrong Gender!",""),"")</f>
        <v/>
      </c>
      <c r="B33" s="21">
        <v>27</v>
      </c>
      <c r="C33" s="21" t="s">
        <v>1200</v>
      </c>
      <c r="D33" s="21" t="s">
        <v>1201</v>
      </c>
      <c r="E33" s="21" t="s">
        <v>171</v>
      </c>
      <c r="F33" s="21" t="s">
        <v>147</v>
      </c>
      <c r="G33" s="129">
        <v>28.44</v>
      </c>
      <c r="H33" s="128">
        <v>174</v>
      </c>
      <c r="I33" s="117" t="s">
        <v>54</v>
      </c>
      <c r="J33" s="128">
        <v>27</v>
      </c>
      <c r="K33" s="128" t="s">
        <v>1222</v>
      </c>
      <c r="L33" s="128" t="s">
        <v>1223</v>
      </c>
      <c r="M33" s="128" t="s">
        <v>160</v>
      </c>
      <c r="N33" s="128" t="s">
        <v>129</v>
      </c>
      <c r="O33" s="129">
        <v>22.12</v>
      </c>
      <c r="P33" s="128">
        <v>174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5.75" customHeight="1" x14ac:dyDescent="0.2">
      <c r="A34" s="2" t="str">
        <f>IFERROR(IF(#REF!=0,"Wrong Gender!",""),"")</f>
        <v/>
      </c>
      <c r="B34" s="21">
        <v>28</v>
      </c>
      <c r="C34" s="21" t="s">
        <v>822</v>
      </c>
      <c r="D34" s="21" t="s">
        <v>1202</v>
      </c>
      <c r="E34" s="21" t="s">
        <v>160</v>
      </c>
      <c r="F34" s="21" t="s">
        <v>128</v>
      </c>
      <c r="G34" s="129">
        <v>28.54</v>
      </c>
      <c r="H34" s="128">
        <v>173</v>
      </c>
      <c r="I34" s="117" t="s">
        <v>54</v>
      </c>
      <c r="J34" s="128">
        <v>28</v>
      </c>
      <c r="K34" s="128" t="s">
        <v>877</v>
      </c>
      <c r="L34" s="128" t="s">
        <v>878</v>
      </c>
      <c r="M34" s="128" t="s">
        <v>168</v>
      </c>
      <c r="N34" s="128" t="s">
        <v>142</v>
      </c>
      <c r="O34" s="129">
        <v>22.3</v>
      </c>
      <c r="P34" s="128">
        <v>173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5.75" customHeight="1" x14ac:dyDescent="0.2">
      <c r="A35" s="2" t="str">
        <f>IFERROR(IF(#REF!=0,"Wrong Gender!",""),"")</f>
        <v/>
      </c>
      <c r="B35" s="21">
        <v>29</v>
      </c>
      <c r="C35" s="21" t="s">
        <v>1151</v>
      </c>
      <c r="D35" s="21" t="s">
        <v>1152</v>
      </c>
      <c r="E35" s="21" t="s">
        <v>163</v>
      </c>
      <c r="F35" s="21" t="s">
        <v>135</v>
      </c>
      <c r="G35" s="129">
        <v>29.24</v>
      </c>
      <c r="H35" s="128">
        <v>172</v>
      </c>
      <c r="I35" s="117" t="s">
        <v>54</v>
      </c>
      <c r="J35" s="128">
        <v>29</v>
      </c>
      <c r="K35" s="128" t="s">
        <v>1103</v>
      </c>
      <c r="L35" s="128" t="s">
        <v>1104</v>
      </c>
      <c r="M35" s="128" t="s">
        <v>164</v>
      </c>
      <c r="N35" s="128" t="s">
        <v>137</v>
      </c>
      <c r="O35" s="129">
        <v>22.31</v>
      </c>
      <c r="P35" s="128">
        <v>172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5.75" customHeight="1" x14ac:dyDescent="0.2">
      <c r="A36" s="2" t="str">
        <f>IFERROR(IF(#REF!=0,"Wrong Gender!",""),"")</f>
        <v/>
      </c>
      <c r="B36" s="21">
        <v>30</v>
      </c>
      <c r="C36" s="21" t="s">
        <v>941</v>
      </c>
      <c r="D36" s="21" t="s">
        <v>1203</v>
      </c>
      <c r="E36" s="21" t="s">
        <v>163</v>
      </c>
      <c r="F36" s="21" t="s">
        <v>135</v>
      </c>
      <c r="G36" s="129">
        <v>29.29</v>
      </c>
      <c r="H36" s="128">
        <v>171</v>
      </c>
      <c r="I36" s="117" t="s">
        <v>54</v>
      </c>
      <c r="J36" s="128">
        <v>30</v>
      </c>
      <c r="K36" s="128" t="s">
        <v>1105</v>
      </c>
      <c r="L36" s="128" t="s">
        <v>1106</v>
      </c>
      <c r="M36" s="128" t="s">
        <v>173</v>
      </c>
      <c r="N36" s="128" t="s">
        <v>158</v>
      </c>
      <c r="O36" s="129">
        <v>22.31</v>
      </c>
      <c r="P36" s="128">
        <v>171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5.75" customHeight="1" x14ac:dyDescent="0.2">
      <c r="A37" s="2" t="str">
        <f>IFERROR(IF(#REF!=0,"Wrong Gender!",""),"")</f>
        <v/>
      </c>
      <c r="B37" s="21">
        <v>31</v>
      </c>
      <c r="C37" s="21" t="s">
        <v>926</v>
      </c>
      <c r="D37" s="21" t="s">
        <v>1043</v>
      </c>
      <c r="E37" s="21" t="s">
        <v>164</v>
      </c>
      <c r="F37" s="21" t="s">
        <v>138</v>
      </c>
      <c r="G37" s="129">
        <v>29.42</v>
      </c>
      <c r="H37" s="128">
        <v>170</v>
      </c>
      <c r="I37" s="117" t="s">
        <v>54</v>
      </c>
      <c r="J37" s="128">
        <v>31</v>
      </c>
      <c r="K37" s="128" t="s">
        <v>873</v>
      </c>
      <c r="L37" s="128" t="s">
        <v>874</v>
      </c>
      <c r="M37" s="128" t="s">
        <v>171</v>
      </c>
      <c r="N37" s="128" t="s">
        <v>147</v>
      </c>
      <c r="O37" s="129">
        <v>22.42</v>
      </c>
      <c r="P37" s="128">
        <v>170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.75" customHeight="1" x14ac:dyDescent="0.2">
      <c r="A38" s="2" t="str">
        <f>IFERROR(IF(#REF!=0,"Wrong Gender!",""),"")</f>
        <v/>
      </c>
      <c r="B38" s="21">
        <v>32</v>
      </c>
      <c r="C38" s="21" t="s">
        <v>822</v>
      </c>
      <c r="D38" s="21" t="s">
        <v>943</v>
      </c>
      <c r="E38" s="21" t="s">
        <v>167</v>
      </c>
      <c r="F38" s="21" t="s">
        <v>140</v>
      </c>
      <c r="G38" s="129">
        <v>29.45</v>
      </c>
      <c r="H38" s="128">
        <v>169</v>
      </c>
      <c r="I38" s="117" t="s">
        <v>54</v>
      </c>
      <c r="J38" s="128">
        <v>32</v>
      </c>
      <c r="K38" s="128" t="s">
        <v>1224</v>
      </c>
      <c r="L38" s="128" t="s">
        <v>1174</v>
      </c>
      <c r="M38" s="128" t="s">
        <v>161</v>
      </c>
      <c r="N38" s="128" t="s">
        <v>130</v>
      </c>
      <c r="O38" s="129">
        <v>22.43</v>
      </c>
      <c r="P38" s="128">
        <v>169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5.75" customHeight="1" x14ac:dyDescent="0.2">
      <c r="A39" s="2" t="str">
        <f>IFERROR(IF(#REF!=0,"Wrong Gender!",""),"")</f>
        <v/>
      </c>
      <c r="B39" s="21">
        <v>33</v>
      </c>
      <c r="C39" s="21" t="s">
        <v>1047</v>
      </c>
      <c r="D39" s="21" t="s">
        <v>1048</v>
      </c>
      <c r="E39" s="21" t="s">
        <v>164</v>
      </c>
      <c r="F39" s="21" t="s">
        <v>138</v>
      </c>
      <c r="G39" s="129">
        <v>30.03</v>
      </c>
      <c r="H39" s="128">
        <v>168</v>
      </c>
      <c r="I39" s="117" t="s">
        <v>54</v>
      </c>
      <c r="J39" s="128">
        <v>33</v>
      </c>
      <c r="K39" s="128" t="s">
        <v>887</v>
      </c>
      <c r="L39" s="128" t="s">
        <v>888</v>
      </c>
      <c r="M39" s="128" t="s">
        <v>161</v>
      </c>
      <c r="N39" s="128" t="s">
        <v>131</v>
      </c>
      <c r="O39" s="129">
        <v>22.44</v>
      </c>
      <c r="P39" s="128">
        <v>168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5.75" customHeight="1" x14ac:dyDescent="0.2">
      <c r="A40" s="2" t="str">
        <f>IFERROR(IF(#REF!=0,"Wrong Gender!",""),"")</f>
        <v/>
      </c>
      <c r="B40" s="21">
        <v>34</v>
      </c>
      <c r="C40" s="21" t="s">
        <v>964</v>
      </c>
      <c r="D40" s="21" t="s">
        <v>1044</v>
      </c>
      <c r="E40" s="21" t="s">
        <v>164</v>
      </c>
      <c r="F40" s="21" t="s">
        <v>138</v>
      </c>
      <c r="G40" s="129">
        <v>30.05</v>
      </c>
      <c r="H40" s="128">
        <v>167</v>
      </c>
      <c r="I40" s="117" t="s">
        <v>54</v>
      </c>
      <c r="J40" s="128">
        <v>34</v>
      </c>
      <c r="K40" s="128" t="s">
        <v>875</v>
      </c>
      <c r="L40" s="128" t="s">
        <v>876</v>
      </c>
      <c r="M40" s="128" t="s">
        <v>163</v>
      </c>
      <c r="N40" s="128" t="s">
        <v>135</v>
      </c>
      <c r="O40" s="129">
        <v>22.45</v>
      </c>
      <c r="P40" s="128">
        <v>167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5.75" customHeight="1" x14ac:dyDescent="0.2">
      <c r="A41" s="2" t="str">
        <f>IFERROR(IF(#REF!=0,"Wrong Gender!",""),"")</f>
        <v/>
      </c>
      <c r="B41" s="21">
        <v>35</v>
      </c>
      <c r="C41" s="21" t="s">
        <v>1139</v>
      </c>
      <c r="D41" s="21" t="s">
        <v>1140</v>
      </c>
      <c r="E41" s="21" t="s">
        <v>164</v>
      </c>
      <c r="F41" s="21" t="s">
        <v>138</v>
      </c>
      <c r="G41" s="129">
        <v>30.06</v>
      </c>
      <c r="H41" s="128">
        <v>166</v>
      </c>
      <c r="I41" s="117" t="s">
        <v>54</v>
      </c>
      <c r="J41" s="128">
        <v>35</v>
      </c>
      <c r="K41" s="128" t="s">
        <v>1107</v>
      </c>
      <c r="L41" s="128" t="s">
        <v>1108</v>
      </c>
      <c r="M41" s="128" t="s">
        <v>164</v>
      </c>
      <c r="N41" s="128" t="s">
        <v>137</v>
      </c>
      <c r="O41" s="129">
        <v>23.05</v>
      </c>
      <c r="P41" s="128">
        <v>166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5.75" customHeight="1" x14ac:dyDescent="0.2">
      <c r="A42" s="2" t="str">
        <f>IFERROR(IF(#REF!=0,"Wrong Gender!",""),"")</f>
        <v/>
      </c>
      <c r="B42" s="21">
        <v>36</v>
      </c>
      <c r="C42" s="21" t="s">
        <v>958</v>
      </c>
      <c r="D42" s="21" t="s">
        <v>959</v>
      </c>
      <c r="E42" s="21" t="s">
        <v>163</v>
      </c>
      <c r="F42" s="21" t="s">
        <v>135</v>
      </c>
      <c r="G42" s="129">
        <v>30.08</v>
      </c>
      <c r="H42" s="128">
        <v>165</v>
      </c>
      <c r="I42" s="117" t="s">
        <v>54</v>
      </c>
      <c r="J42" s="128">
        <v>36</v>
      </c>
      <c r="K42" s="128" t="s">
        <v>885</v>
      </c>
      <c r="L42" s="128" t="s">
        <v>886</v>
      </c>
      <c r="M42" s="128" t="s">
        <v>163</v>
      </c>
      <c r="N42" s="128" t="s">
        <v>135</v>
      </c>
      <c r="O42" s="129">
        <v>23.2</v>
      </c>
      <c r="P42" s="128">
        <v>165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5.75" customHeight="1" x14ac:dyDescent="0.2">
      <c r="A43" s="2" t="str">
        <f>IFERROR(IF(#REF!=0,"Wrong Gender!",""),"")</f>
        <v/>
      </c>
      <c r="B43" s="21">
        <v>37</v>
      </c>
      <c r="C43" s="21" t="s">
        <v>816</v>
      </c>
      <c r="D43" s="21" t="s">
        <v>817</v>
      </c>
      <c r="E43" s="21" t="s">
        <v>161</v>
      </c>
      <c r="F43" s="21" t="s">
        <v>130</v>
      </c>
      <c r="G43" s="129">
        <v>30.1</v>
      </c>
      <c r="H43" s="128">
        <v>164</v>
      </c>
      <c r="I43" s="117" t="s">
        <v>54</v>
      </c>
      <c r="J43" s="128">
        <v>37</v>
      </c>
      <c r="K43" s="128" t="s">
        <v>1225</v>
      </c>
      <c r="L43" s="128" t="s">
        <v>1226</v>
      </c>
      <c r="M43" s="128" t="s">
        <v>164</v>
      </c>
      <c r="N43" s="128" t="s">
        <v>138</v>
      </c>
      <c r="O43" s="129">
        <v>23.27</v>
      </c>
      <c r="P43" s="128">
        <v>164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5.75" customHeight="1" x14ac:dyDescent="0.2">
      <c r="A44" s="2" t="str">
        <f>IFERROR(IF(#REF!=0,"Wrong Gender!",""),"")</f>
        <v/>
      </c>
      <c r="B44" s="21">
        <v>38</v>
      </c>
      <c r="C44" s="21" t="s">
        <v>1053</v>
      </c>
      <c r="D44" s="21" t="s">
        <v>1054</v>
      </c>
      <c r="E44" s="21" t="s">
        <v>169</v>
      </c>
      <c r="F44" s="21" t="s">
        <v>143</v>
      </c>
      <c r="G44" s="129">
        <v>30.15</v>
      </c>
      <c r="H44" s="128">
        <v>163</v>
      </c>
      <c r="I44" s="117" t="s">
        <v>54</v>
      </c>
      <c r="J44" s="128">
        <v>38</v>
      </c>
      <c r="K44" s="128" t="s">
        <v>1092</v>
      </c>
      <c r="L44" s="128" t="s">
        <v>1093</v>
      </c>
      <c r="M44" s="128" t="s">
        <v>164</v>
      </c>
      <c r="N44" s="128" t="s">
        <v>138</v>
      </c>
      <c r="O44" s="129">
        <v>23.41</v>
      </c>
      <c r="P44" s="128">
        <v>163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5.75" customHeight="1" x14ac:dyDescent="0.2">
      <c r="A45" s="2" t="str">
        <f>IFERROR(IF(#REF!=0,"Wrong Gender!",""),"")</f>
        <v/>
      </c>
      <c r="B45" s="21">
        <v>39</v>
      </c>
      <c r="C45" s="21" t="s">
        <v>1055</v>
      </c>
      <c r="D45" s="21" t="s">
        <v>1056</v>
      </c>
      <c r="E45" s="21" t="s">
        <v>162</v>
      </c>
      <c r="F45" s="21" t="s">
        <v>132</v>
      </c>
      <c r="G45" s="129">
        <v>30.46</v>
      </c>
      <c r="H45" s="128">
        <v>162</v>
      </c>
      <c r="I45" s="117" t="s">
        <v>54</v>
      </c>
      <c r="J45" s="128">
        <v>39</v>
      </c>
      <c r="K45" s="128" t="s">
        <v>903</v>
      </c>
      <c r="L45" s="128" t="s">
        <v>827</v>
      </c>
      <c r="M45" s="128" t="s">
        <v>171</v>
      </c>
      <c r="N45" s="128" t="s">
        <v>147</v>
      </c>
      <c r="O45" s="129">
        <v>23.47</v>
      </c>
      <c r="P45" s="128">
        <v>162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5.75" customHeight="1" x14ac:dyDescent="0.2">
      <c r="A46" s="2" t="str">
        <f>IFERROR(IF(#REF!=0,"Wrong Gender!",""),"")</f>
        <v/>
      </c>
      <c r="B46" s="21">
        <v>40</v>
      </c>
      <c r="C46" s="21" t="s">
        <v>930</v>
      </c>
      <c r="D46" s="21" t="s">
        <v>931</v>
      </c>
      <c r="E46" s="21" t="s">
        <v>170</v>
      </c>
      <c r="F46" s="21" t="s">
        <v>145</v>
      </c>
      <c r="G46" s="129">
        <v>30.52</v>
      </c>
      <c r="H46" s="128">
        <v>161</v>
      </c>
      <c r="I46" s="117" t="s">
        <v>54</v>
      </c>
      <c r="J46" s="128">
        <v>40</v>
      </c>
      <c r="K46" s="128" t="s">
        <v>1114</v>
      </c>
      <c r="L46" s="128" t="s">
        <v>1115</v>
      </c>
      <c r="M46" s="128" t="s">
        <v>172</v>
      </c>
      <c r="N46" s="128" t="s">
        <v>149</v>
      </c>
      <c r="O46" s="129">
        <v>23.52</v>
      </c>
      <c r="P46" s="128">
        <v>161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.75" customHeight="1" x14ac:dyDescent="0.2">
      <c r="A47" s="2" t="str">
        <f>IFERROR(IF(#REF!=0,"Wrong Gender!",""),"")</f>
        <v/>
      </c>
      <c r="B47" s="21">
        <v>41</v>
      </c>
      <c r="C47" s="21" t="s">
        <v>928</v>
      </c>
      <c r="D47" s="21" t="s">
        <v>929</v>
      </c>
      <c r="E47" s="21" t="s">
        <v>167</v>
      </c>
      <c r="F47" s="21" t="s">
        <v>140</v>
      </c>
      <c r="G47" s="129">
        <v>30.58</v>
      </c>
      <c r="H47" s="128">
        <v>160</v>
      </c>
      <c r="I47" s="117" t="s">
        <v>54</v>
      </c>
      <c r="J47" s="128">
        <v>41</v>
      </c>
      <c r="K47" s="128" t="s">
        <v>1227</v>
      </c>
      <c r="L47" s="128" t="s">
        <v>1228</v>
      </c>
      <c r="M47" s="128" t="s">
        <v>173</v>
      </c>
      <c r="N47" s="128" t="s">
        <v>158</v>
      </c>
      <c r="O47" s="129">
        <v>23.56</v>
      </c>
      <c r="P47" s="128">
        <v>160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5.75" customHeight="1" x14ac:dyDescent="0.2">
      <c r="A48" s="2" t="str">
        <f>IFERROR(IF(#REF!=0,"Wrong Gender!",""),"")</f>
        <v/>
      </c>
      <c r="B48" s="21">
        <v>42</v>
      </c>
      <c r="C48" s="21" t="s">
        <v>1051</v>
      </c>
      <c r="D48" s="21" t="s">
        <v>1052</v>
      </c>
      <c r="E48" s="21" t="s">
        <v>164</v>
      </c>
      <c r="F48" s="21" t="s">
        <v>139</v>
      </c>
      <c r="G48" s="129">
        <v>30.58</v>
      </c>
      <c r="H48" s="128">
        <v>159</v>
      </c>
      <c r="I48" s="117" t="s">
        <v>54</v>
      </c>
      <c r="J48" s="128">
        <v>42</v>
      </c>
      <c r="K48" s="128" t="s">
        <v>897</v>
      </c>
      <c r="L48" s="128" t="s">
        <v>898</v>
      </c>
      <c r="M48" s="128" t="s">
        <v>168</v>
      </c>
      <c r="N48" s="128" t="s">
        <v>142</v>
      </c>
      <c r="O48" s="129">
        <v>23.57</v>
      </c>
      <c r="P48" s="128">
        <v>159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5.75" customHeight="1" x14ac:dyDescent="0.2">
      <c r="A49" s="2" t="str">
        <f>IFERROR(IF(#REF!=0,"Wrong Gender!",""),"")</f>
        <v/>
      </c>
      <c r="B49" s="21">
        <v>43</v>
      </c>
      <c r="C49" s="21" t="s">
        <v>1196</v>
      </c>
      <c r="D49" s="21" t="s">
        <v>1204</v>
      </c>
      <c r="E49" s="21" t="s">
        <v>161</v>
      </c>
      <c r="F49" s="21" t="s">
        <v>130</v>
      </c>
      <c r="G49" s="129">
        <v>31.22</v>
      </c>
      <c r="H49" s="128">
        <v>158</v>
      </c>
      <c r="I49" s="117" t="s">
        <v>54</v>
      </c>
      <c r="J49" s="128">
        <v>43</v>
      </c>
      <c r="K49" s="128" t="s">
        <v>895</v>
      </c>
      <c r="L49" s="128" t="s">
        <v>896</v>
      </c>
      <c r="M49" s="128" t="s">
        <v>168</v>
      </c>
      <c r="N49" s="128" t="s">
        <v>152</v>
      </c>
      <c r="O49" s="129">
        <v>23.48</v>
      </c>
      <c r="P49" s="128">
        <v>158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5.75" customHeight="1" x14ac:dyDescent="0.2">
      <c r="A50" s="2" t="str">
        <f>IFERROR(IF(#REF!=0,"Wrong Gender!",""),"")</f>
        <v/>
      </c>
      <c r="B50" s="21">
        <v>44</v>
      </c>
      <c r="C50" s="21" t="s">
        <v>1036</v>
      </c>
      <c r="D50" s="21" t="s">
        <v>1062</v>
      </c>
      <c r="E50" s="21" t="s">
        <v>172</v>
      </c>
      <c r="F50" s="21" t="s">
        <v>149</v>
      </c>
      <c r="G50" s="129">
        <v>31.22</v>
      </c>
      <c r="H50" s="128">
        <v>157</v>
      </c>
      <c r="I50" s="117" t="s">
        <v>54</v>
      </c>
      <c r="J50" s="128">
        <v>44</v>
      </c>
      <c r="K50" s="128" t="s">
        <v>1099</v>
      </c>
      <c r="L50" s="128" t="s">
        <v>1100</v>
      </c>
      <c r="M50" s="128" t="s">
        <v>164</v>
      </c>
      <c r="N50" s="128" t="s">
        <v>138</v>
      </c>
      <c r="O50" s="129">
        <v>23.59</v>
      </c>
      <c r="P50" s="128">
        <v>157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5.75" customHeight="1" x14ac:dyDescent="0.2">
      <c r="A51" s="2" t="str">
        <f>IFERROR(IF(#REF!=0,"Wrong Gender!",""),"")</f>
        <v/>
      </c>
      <c r="B51" s="21">
        <v>45</v>
      </c>
      <c r="C51" s="21" t="s">
        <v>1146</v>
      </c>
      <c r="D51" s="21" t="s">
        <v>1147</v>
      </c>
      <c r="E51" s="21" t="s">
        <v>163</v>
      </c>
      <c r="F51" s="21" t="s">
        <v>135</v>
      </c>
      <c r="G51" s="129">
        <v>31.24</v>
      </c>
      <c r="H51" s="128">
        <v>156</v>
      </c>
      <c r="I51" s="117" t="s">
        <v>54</v>
      </c>
      <c r="J51" s="128">
        <v>45</v>
      </c>
      <c r="K51" s="128" t="s">
        <v>903</v>
      </c>
      <c r="L51" s="128" t="s">
        <v>833</v>
      </c>
      <c r="M51" s="128" t="s">
        <v>162</v>
      </c>
      <c r="N51" s="128" t="s">
        <v>132</v>
      </c>
      <c r="O51" s="129">
        <v>24.02</v>
      </c>
      <c r="P51" s="128">
        <v>156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5.75" customHeight="1" x14ac:dyDescent="0.2">
      <c r="A52" s="2" t="str">
        <f>IFERROR(IF(#REF!=0,"Wrong Gender!",""),"")</f>
        <v/>
      </c>
      <c r="B52" s="21">
        <v>46</v>
      </c>
      <c r="C52" s="21" t="s">
        <v>822</v>
      </c>
      <c r="D52" s="21" t="s">
        <v>823</v>
      </c>
      <c r="E52" s="21" t="s">
        <v>171</v>
      </c>
      <c r="F52" s="21" t="s">
        <v>147</v>
      </c>
      <c r="G52" s="129">
        <v>31.25</v>
      </c>
      <c r="H52" s="128">
        <v>155</v>
      </c>
      <c r="I52" s="117" t="s">
        <v>54</v>
      </c>
      <c r="J52" s="128">
        <v>46</v>
      </c>
      <c r="K52" s="128" t="s">
        <v>1116</v>
      </c>
      <c r="L52" s="128" t="s">
        <v>1117</v>
      </c>
      <c r="M52" s="128" t="s">
        <v>169</v>
      </c>
      <c r="N52" s="128" t="s">
        <v>143</v>
      </c>
      <c r="O52" s="129">
        <v>24.03</v>
      </c>
      <c r="P52" s="128">
        <v>155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5.75" customHeight="1" x14ac:dyDescent="0.2">
      <c r="A53" s="2" t="str">
        <f>IFERROR(IF(#REF!=0,"Wrong Gender!",""),"")</f>
        <v/>
      </c>
      <c r="B53" s="21">
        <v>47</v>
      </c>
      <c r="C53" s="21" t="s">
        <v>1205</v>
      </c>
      <c r="D53" s="21" t="s">
        <v>1206</v>
      </c>
      <c r="E53" s="21" t="s">
        <v>172</v>
      </c>
      <c r="F53" s="21" t="s">
        <v>149</v>
      </c>
      <c r="G53" s="129">
        <v>31.39</v>
      </c>
      <c r="H53" s="128">
        <v>154</v>
      </c>
      <c r="I53" s="117" t="s">
        <v>54</v>
      </c>
      <c r="J53" s="128">
        <v>47</v>
      </c>
      <c r="K53" s="128" t="s">
        <v>1175</v>
      </c>
      <c r="L53" s="128" t="s">
        <v>1176</v>
      </c>
      <c r="M53" s="128" t="s">
        <v>163</v>
      </c>
      <c r="N53" s="128" t="s">
        <v>135</v>
      </c>
      <c r="O53" s="129">
        <v>24.07</v>
      </c>
      <c r="P53" s="128">
        <v>154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5.75" customHeight="1" x14ac:dyDescent="0.2">
      <c r="A54" s="2" t="str">
        <f>IFERROR(IF(#REF!=0,"Wrong Gender!",""),"")</f>
        <v/>
      </c>
      <c r="B54" s="21">
        <v>48</v>
      </c>
      <c r="C54" s="21" t="s">
        <v>928</v>
      </c>
      <c r="D54" s="21" t="s">
        <v>1060</v>
      </c>
      <c r="E54" s="21" t="s">
        <v>164</v>
      </c>
      <c r="F54" s="21" t="s">
        <v>139</v>
      </c>
      <c r="G54" s="129">
        <v>32.200000000000003</v>
      </c>
      <c r="H54" s="128">
        <v>153</v>
      </c>
      <c r="I54" s="117" t="s">
        <v>54</v>
      </c>
      <c r="J54" s="128">
        <v>48</v>
      </c>
      <c r="K54" s="128" t="s">
        <v>950</v>
      </c>
      <c r="L54" s="128" t="s">
        <v>1229</v>
      </c>
      <c r="M54" s="128" t="s">
        <v>162</v>
      </c>
      <c r="N54" s="128" t="s">
        <v>132</v>
      </c>
      <c r="O54" s="129">
        <v>24.37</v>
      </c>
      <c r="P54" s="128">
        <v>153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5.75" customHeight="1" x14ac:dyDescent="0.2">
      <c r="A55" s="2" t="str">
        <f>IFERROR(IF(#REF!=0,"Wrong Gender!",""),"")</f>
        <v/>
      </c>
      <c r="B55" s="21">
        <v>49</v>
      </c>
      <c r="C55" s="21" t="s">
        <v>1068</v>
      </c>
      <c r="D55" s="21" t="s">
        <v>1069</v>
      </c>
      <c r="E55" s="21" t="s">
        <v>172</v>
      </c>
      <c r="F55" s="21" t="s">
        <v>149</v>
      </c>
      <c r="G55" s="129">
        <v>32.229999999999997</v>
      </c>
      <c r="H55" s="128">
        <v>152</v>
      </c>
      <c r="I55" s="117" t="s">
        <v>54</v>
      </c>
      <c r="J55" s="128">
        <v>49</v>
      </c>
      <c r="K55" s="128" t="s">
        <v>1230</v>
      </c>
      <c r="L55" s="128" t="s">
        <v>1231</v>
      </c>
      <c r="M55" s="128" t="s">
        <v>164</v>
      </c>
      <c r="N55" s="128" t="s">
        <v>138</v>
      </c>
      <c r="O55" s="129">
        <v>24.45</v>
      </c>
      <c r="P55" s="128">
        <v>152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5.75" customHeight="1" x14ac:dyDescent="0.2">
      <c r="A56" s="2" t="str">
        <f>IFERROR(IF(#REF!=0,"Wrong Gender!",""),"")</f>
        <v/>
      </c>
      <c r="B56" s="21">
        <v>50</v>
      </c>
      <c r="C56" s="21" t="s">
        <v>960</v>
      </c>
      <c r="D56" s="21" t="s">
        <v>961</v>
      </c>
      <c r="E56" s="21" t="s">
        <v>163</v>
      </c>
      <c r="F56" s="21" t="s">
        <v>136</v>
      </c>
      <c r="G56" s="129">
        <v>32.25</v>
      </c>
      <c r="H56" s="128">
        <v>151</v>
      </c>
      <c r="I56" s="117" t="s">
        <v>54</v>
      </c>
      <c r="J56" s="128">
        <v>50</v>
      </c>
      <c r="K56" s="128" t="s">
        <v>1232</v>
      </c>
      <c r="L56" s="128" t="s">
        <v>1233</v>
      </c>
      <c r="M56" s="128" t="s">
        <v>164</v>
      </c>
      <c r="N56" s="128" t="s">
        <v>139</v>
      </c>
      <c r="O56" s="129">
        <v>24.58</v>
      </c>
      <c r="P56" s="128">
        <v>151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5.75" customHeight="1" x14ac:dyDescent="0.2">
      <c r="A57" s="2" t="str">
        <f>IFERROR(IF(#REF!=0,"Wrong Gender!",""),"")</f>
        <v/>
      </c>
      <c r="B57" s="21">
        <v>51</v>
      </c>
      <c r="C57" s="21" t="s">
        <v>1045</v>
      </c>
      <c r="D57" s="21" t="s">
        <v>1046</v>
      </c>
      <c r="E57" s="21" t="s">
        <v>164</v>
      </c>
      <c r="F57" s="21" t="s">
        <v>139</v>
      </c>
      <c r="G57" s="129">
        <v>32.340000000000003</v>
      </c>
      <c r="H57" s="128">
        <v>150</v>
      </c>
      <c r="I57" s="117" t="s">
        <v>54</v>
      </c>
      <c r="J57" s="128">
        <v>51</v>
      </c>
      <c r="K57" s="128" t="s">
        <v>1122</v>
      </c>
      <c r="L57" s="128" t="s">
        <v>826</v>
      </c>
      <c r="M57" s="128" t="s">
        <v>164</v>
      </c>
      <c r="N57" s="128" t="s">
        <v>139</v>
      </c>
      <c r="O57" s="129">
        <v>25.1</v>
      </c>
      <c r="P57" s="128">
        <v>150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.75" customHeight="1" x14ac:dyDescent="0.2">
      <c r="A58" s="2" t="str">
        <f>IFERROR(IF(#REF!=0,"Wrong Gender!",""),"")</f>
        <v/>
      </c>
      <c r="B58" s="21">
        <v>52</v>
      </c>
      <c r="C58" s="21" t="s">
        <v>1153</v>
      </c>
      <c r="D58" s="21" t="s">
        <v>1154</v>
      </c>
      <c r="E58" s="21" t="s">
        <v>167</v>
      </c>
      <c r="F58" s="21" t="s">
        <v>140</v>
      </c>
      <c r="G58" s="129">
        <v>32.409999999999997</v>
      </c>
      <c r="H58" s="128">
        <v>149</v>
      </c>
      <c r="I58" s="117" t="s">
        <v>54</v>
      </c>
      <c r="J58" s="128">
        <v>52</v>
      </c>
      <c r="K58" s="128" t="s">
        <v>1003</v>
      </c>
      <c r="L58" s="128" t="s">
        <v>1234</v>
      </c>
      <c r="M58" s="128" t="s">
        <v>164</v>
      </c>
      <c r="N58" s="128" t="s">
        <v>139</v>
      </c>
      <c r="O58" s="129">
        <v>25.11</v>
      </c>
      <c r="P58" s="128">
        <v>149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5.75" customHeight="1" x14ac:dyDescent="0.2">
      <c r="A59" s="2" t="str">
        <f>IFERROR(IF(#REF!=0,"Wrong Gender!",""),"")</f>
        <v/>
      </c>
      <c r="B59" s="21">
        <v>53</v>
      </c>
      <c r="C59" s="21" t="s">
        <v>1149</v>
      </c>
      <c r="D59" s="21" t="s">
        <v>1150</v>
      </c>
      <c r="E59" s="21" t="s">
        <v>163</v>
      </c>
      <c r="F59" s="21" t="s">
        <v>136</v>
      </c>
      <c r="G59" s="129">
        <v>33.06</v>
      </c>
      <c r="H59" s="128">
        <v>148</v>
      </c>
      <c r="I59" s="117" t="s">
        <v>54</v>
      </c>
      <c r="J59" s="128">
        <v>53</v>
      </c>
      <c r="K59" s="128" t="s">
        <v>906</v>
      </c>
      <c r="L59" s="128" t="s">
        <v>907</v>
      </c>
      <c r="M59" s="128" t="s">
        <v>168</v>
      </c>
      <c r="N59" s="128" t="s">
        <v>152</v>
      </c>
      <c r="O59" s="129">
        <v>25.29</v>
      </c>
      <c r="P59" s="128">
        <v>148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5.75" customHeight="1" x14ac:dyDescent="0.2">
      <c r="A60" s="2" t="str">
        <f>IFERROR(IF(#REF!=0,"Wrong Gender!",""),"")</f>
        <v/>
      </c>
      <c r="B60" s="21">
        <v>54</v>
      </c>
      <c r="C60" s="21" t="s">
        <v>826</v>
      </c>
      <c r="D60" s="21" t="s">
        <v>827</v>
      </c>
      <c r="E60" s="21" t="s">
        <v>171</v>
      </c>
      <c r="F60" s="21" t="s">
        <v>147</v>
      </c>
      <c r="G60" s="129">
        <v>33.159999999999997</v>
      </c>
      <c r="H60" s="128">
        <v>147</v>
      </c>
      <c r="I60" s="117" t="s">
        <v>54</v>
      </c>
      <c r="J60" s="128">
        <v>54</v>
      </c>
      <c r="K60" s="128" t="s">
        <v>901</v>
      </c>
      <c r="L60" s="128" t="s">
        <v>902</v>
      </c>
      <c r="M60" s="128" t="s">
        <v>171</v>
      </c>
      <c r="N60" s="128" t="s">
        <v>148</v>
      </c>
      <c r="O60" s="129">
        <v>25.36</v>
      </c>
      <c r="P60" s="128">
        <v>147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5.75" customHeight="1" x14ac:dyDescent="0.2">
      <c r="A61" s="2" t="str">
        <f>IFERROR(IF(#REF!=0,"Wrong Gender!",""),"")</f>
        <v/>
      </c>
      <c r="B61" s="21">
        <v>55</v>
      </c>
      <c r="C61" s="21" t="s">
        <v>1066</v>
      </c>
      <c r="D61" s="21" t="s">
        <v>1067</v>
      </c>
      <c r="E61" s="21" t="s">
        <v>162</v>
      </c>
      <c r="F61" s="21" t="s">
        <v>132</v>
      </c>
      <c r="G61" s="129">
        <v>33.29</v>
      </c>
      <c r="H61" s="128">
        <v>146</v>
      </c>
      <c r="I61" s="117" t="s">
        <v>54</v>
      </c>
      <c r="J61" s="128">
        <v>55</v>
      </c>
      <c r="K61" s="128" t="s">
        <v>54</v>
      </c>
      <c r="L61" s="128" t="s">
        <v>54</v>
      </c>
      <c r="M61" s="128" t="s">
        <v>54</v>
      </c>
      <c r="N61" s="128" t="s">
        <v>54</v>
      </c>
      <c r="O61" s="129">
        <v>25.37</v>
      </c>
      <c r="P61" s="128" t="s">
        <v>54</v>
      </c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5.75" customHeight="1" x14ac:dyDescent="0.2">
      <c r="A62" s="2" t="str">
        <f>IFERROR(IF(#REF!=0,"Wrong Gender!",""),"")</f>
        <v/>
      </c>
      <c r="B62" s="21">
        <v>56</v>
      </c>
      <c r="C62" s="21" t="s">
        <v>1079</v>
      </c>
      <c r="D62" s="21" t="s">
        <v>1207</v>
      </c>
      <c r="E62" s="21" t="s">
        <v>163</v>
      </c>
      <c r="F62" s="21" t="s">
        <v>136</v>
      </c>
      <c r="G62" s="129">
        <v>33.36</v>
      </c>
      <c r="H62" s="128">
        <v>145</v>
      </c>
      <c r="I62" s="117" t="s">
        <v>54</v>
      </c>
      <c r="J62" s="128">
        <v>56</v>
      </c>
      <c r="K62" s="128" t="s">
        <v>1118</v>
      </c>
      <c r="L62" s="128" t="s">
        <v>1119</v>
      </c>
      <c r="M62" s="128" t="s">
        <v>173</v>
      </c>
      <c r="N62" s="128" t="s">
        <v>159</v>
      </c>
      <c r="O62" s="129">
        <v>25.45</v>
      </c>
      <c r="P62" s="128">
        <v>146</v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5.75" customHeight="1" x14ac:dyDescent="0.2">
      <c r="A63" s="2" t="str">
        <f>IFERROR(IF(#REF!=0,"Wrong Gender!",""),"")</f>
        <v/>
      </c>
      <c r="B63" s="21">
        <v>57</v>
      </c>
      <c r="C63" s="21" t="s">
        <v>1049</v>
      </c>
      <c r="D63" s="21" t="s">
        <v>1070</v>
      </c>
      <c r="E63" s="21" t="s">
        <v>169</v>
      </c>
      <c r="F63" s="21" t="s">
        <v>143</v>
      </c>
      <c r="G63" s="129">
        <v>33.450000000000003</v>
      </c>
      <c r="H63" s="128">
        <v>144</v>
      </c>
      <c r="I63" s="117" t="s">
        <v>54</v>
      </c>
      <c r="J63" s="128">
        <v>57</v>
      </c>
      <c r="K63" s="128" t="s">
        <v>1123</v>
      </c>
      <c r="L63" s="128" t="s">
        <v>1124</v>
      </c>
      <c r="M63" s="128" t="s">
        <v>173</v>
      </c>
      <c r="N63" s="128" t="s">
        <v>159</v>
      </c>
      <c r="O63" s="129">
        <v>26.06</v>
      </c>
      <c r="P63" s="128">
        <v>145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5.75" customHeight="1" x14ac:dyDescent="0.2">
      <c r="A64" s="2" t="str">
        <f>IFERROR(IF(#REF!=0,"Wrong Gender!",""),"")</f>
        <v/>
      </c>
      <c r="B64" s="21">
        <v>58</v>
      </c>
      <c r="C64" s="21" t="s">
        <v>54</v>
      </c>
      <c r="D64" s="21" t="s">
        <v>54</v>
      </c>
      <c r="E64" s="21" t="s">
        <v>54</v>
      </c>
      <c r="F64" s="21" t="s">
        <v>54</v>
      </c>
      <c r="G64" s="129">
        <v>33.47</v>
      </c>
      <c r="H64" s="128" t="s">
        <v>54</v>
      </c>
      <c r="I64" s="117" t="s">
        <v>54</v>
      </c>
      <c r="J64" s="128">
        <v>58</v>
      </c>
      <c r="K64" s="128" t="s">
        <v>1016</v>
      </c>
      <c r="L64" s="128" t="s">
        <v>1017</v>
      </c>
      <c r="M64" s="128" t="s">
        <v>163</v>
      </c>
      <c r="N64" s="128" t="s">
        <v>135</v>
      </c>
      <c r="O64" s="129">
        <v>26.19</v>
      </c>
      <c r="P64" s="128">
        <v>144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5.75" customHeight="1" x14ac:dyDescent="0.2">
      <c r="A65" s="2" t="str">
        <f>IFERROR(IF(#REF!=0,"Wrong Gender!",""),"")</f>
        <v/>
      </c>
      <c r="B65" s="21">
        <v>59</v>
      </c>
      <c r="C65" s="21" t="s">
        <v>1072</v>
      </c>
      <c r="D65" s="21" t="s">
        <v>833</v>
      </c>
      <c r="E65" s="21" t="s">
        <v>167</v>
      </c>
      <c r="F65" s="21" t="s">
        <v>140</v>
      </c>
      <c r="G65" s="129">
        <v>33.47</v>
      </c>
      <c r="H65" s="128">
        <v>143</v>
      </c>
      <c r="I65" s="117" t="s">
        <v>54</v>
      </c>
      <c r="J65" s="128">
        <v>59</v>
      </c>
      <c r="K65" s="128" t="s">
        <v>1101</v>
      </c>
      <c r="L65" s="128" t="s">
        <v>1102</v>
      </c>
      <c r="M65" s="128" t="s">
        <v>164</v>
      </c>
      <c r="N65" s="128" t="s">
        <v>139</v>
      </c>
      <c r="O65" s="129">
        <v>26.26</v>
      </c>
      <c r="P65" s="128">
        <v>143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5.75" customHeight="1" x14ac:dyDescent="0.2">
      <c r="A66" s="2" t="str">
        <f>IFERROR(IF(#REF!=0,"Wrong Gender!",""),"")</f>
        <v/>
      </c>
      <c r="B66" s="21">
        <v>60</v>
      </c>
      <c r="C66" s="21" t="s">
        <v>1208</v>
      </c>
      <c r="D66" s="21" t="s">
        <v>1183</v>
      </c>
      <c r="E66" s="21" t="s">
        <v>171</v>
      </c>
      <c r="F66" s="21" t="s">
        <v>147</v>
      </c>
      <c r="G66" s="129">
        <v>33.479999999999997</v>
      </c>
      <c r="H66" s="128">
        <v>142</v>
      </c>
      <c r="I66" s="117" t="s">
        <v>54</v>
      </c>
      <c r="J66" s="128">
        <v>60</v>
      </c>
      <c r="K66" s="128" t="s">
        <v>910</v>
      </c>
      <c r="L66" s="128" t="s">
        <v>911</v>
      </c>
      <c r="M66" s="128" t="s">
        <v>171</v>
      </c>
      <c r="N66" s="128" t="s">
        <v>148</v>
      </c>
      <c r="O66" s="129">
        <v>27.55</v>
      </c>
      <c r="P66" s="128">
        <v>142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5.75" customHeight="1" x14ac:dyDescent="0.2">
      <c r="A67" s="2" t="str">
        <f>IFERROR(IF(#REF!=0,"Wrong Gender!",""),"")</f>
        <v/>
      </c>
      <c r="B67" s="21">
        <v>61</v>
      </c>
      <c r="C67" s="21" t="s">
        <v>964</v>
      </c>
      <c r="D67" s="21" t="s">
        <v>1209</v>
      </c>
      <c r="E67" s="21" t="s">
        <v>171</v>
      </c>
      <c r="F67" s="21" t="s">
        <v>148</v>
      </c>
      <c r="G67" s="129">
        <v>33.51</v>
      </c>
      <c r="H67" s="128">
        <v>141</v>
      </c>
      <c r="I67" s="117" t="s">
        <v>54</v>
      </c>
      <c r="J67" s="128">
        <v>61</v>
      </c>
      <c r="K67" s="128" t="s">
        <v>912</v>
      </c>
      <c r="L67" s="128" t="s">
        <v>913</v>
      </c>
      <c r="M67" s="128" t="s">
        <v>161</v>
      </c>
      <c r="N67" s="128" t="s">
        <v>131</v>
      </c>
      <c r="O67" s="129">
        <v>28.21</v>
      </c>
      <c r="P67" s="128">
        <v>141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5.75" customHeight="1" x14ac:dyDescent="0.2">
      <c r="A68" s="2" t="str">
        <f>IFERROR(IF(#REF!=0,"Wrong Gender!",""),"")</f>
        <v/>
      </c>
      <c r="B68" s="21">
        <v>62</v>
      </c>
      <c r="C68" s="21" t="s">
        <v>970</v>
      </c>
      <c r="D68" s="21" t="s">
        <v>971</v>
      </c>
      <c r="E68" s="21" t="s">
        <v>163</v>
      </c>
      <c r="F68" s="21" t="s">
        <v>136</v>
      </c>
      <c r="G68" s="129">
        <v>33.520000000000003</v>
      </c>
      <c r="H68" s="128">
        <v>140</v>
      </c>
      <c r="I68" s="117" t="s">
        <v>54</v>
      </c>
      <c r="J68" s="128">
        <v>62</v>
      </c>
      <c r="K68" s="128" t="s">
        <v>856</v>
      </c>
      <c r="L68" s="128" t="s">
        <v>1113</v>
      </c>
      <c r="M68" s="128" t="s">
        <v>169</v>
      </c>
      <c r="N68" s="128" t="s">
        <v>143</v>
      </c>
      <c r="O68" s="129">
        <v>30.04</v>
      </c>
      <c r="P68" s="128">
        <v>140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5.75" customHeight="1" x14ac:dyDescent="0.2">
      <c r="A69" s="2" t="str">
        <f>IFERROR(IF(#REF!=0,"Wrong Gender!",""),"")</f>
        <v/>
      </c>
      <c r="B69" s="21">
        <v>63</v>
      </c>
      <c r="C69" s="21" t="s">
        <v>1075</v>
      </c>
      <c r="D69" s="21" t="s">
        <v>1076</v>
      </c>
      <c r="E69" s="21" t="s">
        <v>164</v>
      </c>
      <c r="F69" s="21" t="s">
        <v>139</v>
      </c>
      <c r="G69" s="129">
        <v>33.53</v>
      </c>
      <c r="H69" s="128">
        <v>139</v>
      </c>
      <c r="I69" s="117" t="s">
        <v>54</v>
      </c>
      <c r="J69" s="128">
        <v>63</v>
      </c>
      <c r="K69" s="128" t="s">
        <v>895</v>
      </c>
      <c r="L69" s="128" t="s">
        <v>1235</v>
      </c>
      <c r="M69" s="128" t="s">
        <v>164</v>
      </c>
      <c r="N69" s="128" t="s">
        <v>151</v>
      </c>
      <c r="O69" s="129">
        <v>30.08</v>
      </c>
      <c r="P69" s="128">
        <v>139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5.75" customHeight="1" x14ac:dyDescent="0.2">
      <c r="A70" s="2" t="str">
        <f>IFERROR(IF(#REF!=0,"Wrong Gender!",""),"")</f>
        <v/>
      </c>
      <c r="B70" s="21">
        <v>64</v>
      </c>
      <c r="C70" s="21" t="s">
        <v>1131</v>
      </c>
      <c r="D70" s="21" t="s">
        <v>1210</v>
      </c>
      <c r="E70" s="21" t="s">
        <v>167</v>
      </c>
      <c r="F70" s="21" t="s">
        <v>140</v>
      </c>
      <c r="G70" s="129">
        <v>34.04</v>
      </c>
      <c r="H70" s="128">
        <v>138</v>
      </c>
      <c r="I70" s="117" t="s">
        <v>54</v>
      </c>
      <c r="J70" s="128">
        <v>64</v>
      </c>
      <c r="K70" s="128" t="s">
        <v>1236</v>
      </c>
      <c r="L70" s="128" t="s">
        <v>1237</v>
      </c>
      <c r="M70" s="128" t="s">
        <v>164</v>
      </c>
      <c r="N70" s="128" t="s">
        <v>151</v>
      </c>
      <c r="O70" s="129">
        <v>30.09</v>
      </c>
      <c r="P70" s="128">
        <v>138</v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5.75" customHeight="1" x14ac:dyDescent="0.2">
      <c r="A71" s="2" t="str">
        <f>IFERROR(IF(#REF!=0,"Wrong Gender!",""),"")</f>
        <v/>
      </c>
      <c r="B71" s="21">
        <v>65</v>
      </c>
      <c r="C71" s="21" t="s">
        <v>828</v>
      </c>
      <c r="D71" s="21" t="s">
        <v>829</v>
      </c>
      <c r="E71" s="21" t="s">
        <v>163</v>
      </c>
      <c r="F71" s="21" t="s">
        <v>136</v>
      </c>
      <c r="G71" s="133">
        <v>34.06</v>
      </c>
      <c r="H71" s="128">
        <v>137</v>
      </c>
      <c r="I71" s="117" t="s">
        <v>54</v>
      </c>
      <c r="J71" s="128">
        <v>65</v>
      </c>
      <c r="K71" s="128" t="s">
        <v>1238</v>
      </c>
      <c r="L71" s="128" t="s">
        <v>1239</v>
      </c>
      <c r="M71" s="128" t="s">
        <v>167</v>
      </c>
      <c r="N71" s="128" t="s">
        <v>140</v>
      </c>
      <c r="O71" s="129">
        <v>30.47</v>
      </c>
      <c r="P71" s="128">
        <v>137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5.75" customHeight="1" x14ac:dyDescent="0.2">
      <c r="A72" s="2" t="str">
        <f>IFERROR(IF(#REF!=0,"Wrong Gender!",""),"")</f>
        <v/>
      </c>
      <c r="B72" s="21">
        <v>66</v>
      </c>
      <c r="C72" s="21" t="s">
        <v>1153</v>
      </c>
      <c r="D72" s="21" t="s">
        <v>841</v>
      </c>
      <c r="E72" s="21" t="s">
        <v>171</v>
      </c>
      <c r="F72" s="21" t="s">
        <v>148</v>
      </c>
      <c r="G72" s="129">
        <v>34.24</v>
      </c>
      <c r="H72" s="128">
        <v>136</v>
      </c>
      <c r="I72" s="117" t="s">
        <v>54</v>
      </c>
      <c r="J72" s="128">
        <v>66</v>
      </c>
      <c r="K72" s="128" t="s">
        <v>1006</v>
      </c>
      <c r="L72" s="128" t="s">
        <v>1240</v>
      </c>
      <c r="M72" s="128" t="s">
        <v>172</v>
      </c>
      <c r="N72" s="128" t="s">
        <v>149</v>
      </c>
      <c r="O72" s="129">
        <v>30.48</v>
      </c>
      <c r="P72" s="128">
        <v>136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5.75" customHeight="1" x14ac:dyDescent="0.2">
      <c r="A73" s="2" t="str">
        <f>IFERROR(IF(#REF!=0,"Wrong Gender!",""),"")</f>
        <v/>
      </c>
      <c r="B73" s="21">
        <v>67</v>
      </c>
      <c r="C73" s="21" t="s">
        <v>1211</v>
      </c>
      <c r="D73" s="21" t="s">
        <v>1212</v>
      </c>
      <c r="E73" s="21" t="s">
        <v>168</v>
      </c>
      <c r="F73" s="21" t="s">
        <v>142</v>
      </c>
      <c r="G73" s="129">
        <v>34.25</v>
      </c>
      <c r="H73" s="128">
        <v>135</v>
      </c>
      <c r="I73" s="117" t="s">
        <v>54</v>
      </c>
      <c r="J73" s="128">
        <v>67</v>
      </c>
      <c r="K73" s="128" t="s">
        <v>995</v>
      </c>
      <c r="L73" s="128" t="s">
        <v>1125</v>
      </c>
      <c r="M73" s="128" t="s">
        <v>169</v>
      </c>
      <c r="N73" s="128" t="s">
        <v>143</v>
      </c>
      <c r="O73" s="129">
        <v>31.5</v>
      </c>
      <c r="P73" s="128">
        <v>135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5.75" customHeight="1" x14ac:dyDescent="0.2">
      <c r="A74" s="2" t="str">
        <f>IFERROR(IF(#REF!=0,"Wrong Gender!",""),"")</f>
        <v/>
      </c>
      <c r="B74" s="21">
        <v>68</v>
      </c>
      <c r="C74" s="21" t="s">
        <v>842</v>
      </c>
      <c r="D74" s="21" t="s">
        <v>843</v>
      </c>
      <c r="E74" s="21" t="s">
        <v>161</v>
      </c>
      <c r="F74" s="21" t="s">
        <v>130</v>
      </c>
      <c r="G74" s="129">
        <v>34.4</v>
      </c>
      <c r="H74" s="128">
        <v>134</v>
      </c>
      <c r="I74" s="117" t="s">
        <v>54</v>
      </c>
      <c r="J74" s="128">
        <v>68</v>
      </c>
      <c r="K74" s="128" t="s">
        <v>1179</v>
      </c>
      <c r="L74" s="128" t="s">
        <v>1180</v>
      </c>
      <c r="M74" s="128" t="s">
        <v>163</v>
      </c>
      <c r="N74" s="128" t="s">
        <v>136</v>
      </c>
      <c r="O74" s="129">
        <v>33.06</v>
      </c>
      <c r="P74" s="128">
        <v>134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5.75" customHeight="1" x14ac:dyDescent="0.2">
      <c r="A75" s="2" t="str">
        <f>IFERROR(IF(#REF!=0,"Wrong Gender!",""),"")</f>
        <v/>
      </c>
      <c r="B75" s="21">
        <v>69</v>
      </c>
      <c r="C75" s="21" t="s">
        <v>1068</v>
      </c>
      <c r="D75" s="21" t="s">
        <v>1071</v>
      </c>
      <c r="E75" s="21" t="s">
        <v>169</v>
      </c>
      <c r="F75" s="21" t="s">
        <v>143</v>
      </c>
      <c r="G75" s="129">
        <v>34.549999999999997</v>
      </c>
      <c r="H75" s="128">
        <v>133</v>
      </c>
      <c r="I75" s="117" t="s">
        <v>54</v>
      </c>
      <c r="J75" s="128">
        <v>69</v>
      </c>
      <c r="K75" s="128" t="s">
        <v>920</v>
      </c>
      <c r="L75" s="128" t="s">
        <v>921</v>
      </c>
      <c r="M75" s="128" t="s">
        <v>168</v>
      </c>
      <c r="N75" s="128" t="s">
        <v>152</v>
      </c>
      <c r="O75" s="129">
        <v>35.24</v>
      </c>
      <c r="P75" s="128">
        <v>133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5.75" customHeight="1" x14ac:dyDescent="0.2">
      <c r="A76" s="2" t="str">
        <f>IFERROR(IF(#REF!=0,"Wrong Gender!",""),"")</f>
        <v/>
      </c>
      <c r="B76" s="21">
        <v>70</v>
      </c>
      <c r="C76" s="21" t="s">
        <v>1077</v>
      </c>
      <c r="D76" s="21" t="s">
        <v>1213</v>
      </c>
      <c r="E76" s="21" t="s">
        <v>164</v>
      </c>
      <c r="F76" s="21" t="s">
        <v>139</v>
      </c>
      <c r="G76" s="129">
        <v>34.549999999999997</v>
      </c>
      <c r="H76" s="128">
        <v>132</v>
      </c>
      <c r="I76" s="117" t="s">
        <v>54</v>
      </c>
      <c r="J76" s="128">
        <v>70</v>
      </c>
      <c r="K76" s="128" t="s">
        <v>1241</v>
      </c>
      <c r="L76" s="128" t="s">
        <v>1242</v>
      </c>
      <c r="M76" s="128" t="s">
        <v>167</v>
      </c>
      <c r="N76" s="128" t="s">
        <v>140</v>
      </c>
      <c r="O76" s="129">
        <v>35.32</v>
      </c>
      <c r="P76" s="128">
        <v>132</v>
      </c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5.75" customHeight="1" x14ac:dyDescent="0.2">
      <c r="A77" s="2" t="str">
        <f>IFERROR(IF(#REF!=0,"Wrong Gender!",""),"")</f>
        <v/>
      </c>
      <c r="B77" s="21">
        <v>71</v>
      </c>
      <c r="C77" s="21" t="s">
        <v>844</v>
      </c>
      <c r="D77" s="21" t="s">
        <v>845</v>
      </c>
      <c r="E77" s="21" t="s">
        <v>161</v>
      </c>
      <c r="F77" s="21" t="s">
        <v>130</v>
      </c>
      <c r="G77" s="129">
        <v>35.07</v>
      </c>
      <c r="H77" s="128">
        <v>131</v>
      </c>
      <c r="I77" s="117" t="s">
        <v>54</v>
      </c>
      <c r="J77" s="128">
        <v>71</v>
      </c>
      <c r="K77" s="128" t="s">
        <v>856</v>
      </c>
      <c r="L77" s="128" t="s">
        <v>1243</v>
      </c>
      <c r="M77" s="128" t="s">
        <v>167</v>
      </c>
      <c r="N77" s="128" t="s">
        <v>140</v>
      </c>
      <c r="O77" s="129">
        <v>36.020000000000003</v>
      </c>
      <c r="P77" s="128">
        <v>131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5.75" customHeight="1" x14ac:dyDescent="0.2">
      <c r="A78" s="2" t="str">
        <f>IFERROR(IF(#REF!=0,"Wrong Gender!",""),"")</f>
        <v/>
      </c>
      <c r="B78" s="21">
        <v>72</v>
      </c>
      <c r="C78" s="21" t="s">
        <v>800</v>
      </c>
      <c r="D78" s="21" t="s">
        <v>1074</v>
      </c>
      <c r="E78" s="21" t="s">
        <v>169</v>
      </c>
      <c r="F78" s="21" t="s">
        <v>143</v>
      </c>
      <c r="G78" s="129">
        <v>35.090000000000003</v>
      </c>
      <c r="H78" s="128">
        <v>130</v>
      </c>
      <c r="I78" s="117" t="s">
        <v>54</v>
      </c>
      <c r="J78" s="128"/>
      <c r="K78" s="128" t="s">
        <v>54</v>
      </c>
      <c r="L78" s="128" t="s">
        <v>54</v>
      </c>
      <c r="M78" s="128" t="s">
        <v>54</v>
      </c>
      <c r="N78" s="128" t="s">
        <v>54</v>
      </c>
      <c r="O78" s="129"/>
      <c r="P78" s="128" t="s">
        <v>54</v>
      </c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5.75" customHeight="1" x14ac:dyDescent="0.2">
      <c r="A79" s="2" t="str">
        <f>IFERROR(IF(#REF!=0,"Wrong Gender!",""),"")</f>
        <v/>
      </c>
      <c r="B79" s="21">
        <v>73</v>
      </c>
      <c r="C79" s="21" t="s">
        <v>54</v>
      </c>
      <c r="D79" s="21" t="s">
        <v>54</v>
      </c>
      <c r="E79" s="21" t="s">
        <v>54</v>
      </c>
      <c r="F79" s="21" t="s">
        <v>54</v>
      </c>
      <c r="G79" s="129">
        <v>35.340000000000003</v>
      </c>
      <c r="H79" s="128" t="s">
        <v>54</v>
      </c>
      <c r="I79" s="117" t="s">
        <v>54</v>
      </c>
      <c r="J79" s="128"/>
      <c r="K79" s="128" t="s">
        <v>54</v>
      </c>
      <c r="L79" s="128" t="s">
        <v>54</v>
      </c>
      <c r="M79" s="128" t="s">
        <v>54</v>
      </c>
      <c r="N79" s="128" t="s">
        <v>54</v>
      </c>
      <c r="O79" s="129"/>
      <c r="P79" s="128" t="s">
        <v>54</v>
      </c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5.75" customHeight="1" x14ac:dyDescent="0.2">
      <c r="A80" s="2" t="str">
        <f>IFERROR(IF(#REF!=0,"Wrong Gender!",""),"")</f>
        <v/>
      </c>
      <c r="B80" s="21">
        <v>74</v>
      </c>
      <c r="C80" s="21" t="s">
        <v>974</v>
      </c>
      <c r="D80" s="21" t="s">
        <v>975</v>
      </c>
      <c r="E80" s="21" t="s">
        <v>167</v>
      </c>
      <c r="F80" s="21" t="s">
        <v>141</v>
      </c>
      <c r="G80" s="129">
        <v>35.520000000000003</v>
      </c>
      <c r="H80" s="128">
        <v>129</v>
      </c>
      <c r="I80" s="117" t="s">
        <v>54</v>
      </c>
      <c r="J80" s="128"/>
      <c r="K80" s="128" t="s">
        <v>54</v>
      </c>
      <c r="L80" s="128" t="s">
        <v>54</v>
      </c>
      <c r="M80" s="128" t="s">
        <v>54</v>
      </c>
      <c r="N80" s="128" t="s">
        <v>54</v>
      </c>
      <c r="O80" s="129"/>
      <c r="P80" s="128" t="s">
        <v>54</v>
      </c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5.75" customHeight="1" x14ac:dyDescent="0.2">
      <c r="A81" s="2" t="str">
        <f>IFERROR(IF(#REF!=0,"Wrong Gender!",""),"")</f>
        <v/>
      </c>
      <c r="B81" s="21">
        <v>75</v>
      </c>
      <c r="C81" s="21" t="s">
        <v>54</v>
      </c>
      <c r="D81" s="21" t="s">
        <v>54</v>
      </c>
      <c r="E81" s="21" t="s">
        <v>54</v>
      </c>
      <c r="F81" s="21" t="s">
        <v>54</v>
      </c>
      <c r="G81" s="129">
        <v>36.07</v>
      </c>
      <c r="H81" s="128" t="s">
        <v>54</v>
      </c>
      <c r="I81" s="117" t="s">
        <v>54</v>
      </c>
      <c r="J81" s="128"/>
      <c r="K81" s="128" t="s">
        <v>54</v>
      </c>
      <c r="L81" s="128" t="s">
        <v>54</v>
      </c>
      <c r="M81" s="128" t="s">
        <v>54</v>
      </c>
      <c r="N81" s="128" t="s">
        <v>54</v>
      </c>
      <c r="O81" s="129"/>
      <c r="P81" s="128" t="s">
        <v>54</v>
      </c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5.75" customHeight="1" x14ac:dyDescent="0.2">
      <c r="A82" s="2" t="str">
        <f>IFERROR(IF(#REF!=0,"Wrong Gender!",""),"")</f>
        <v/>
      </c>
      <c r="B82" s="21">
        <v>76</v>
      </c>
      <c r="C82" s="21" t="s">
        <v>1064</v>
      </c>
      <c r="D82" s="21" t="s">
        <v>1065</v>
      </c>
      <c r="E82" s="21" t="s">
        <v>162</v>
      </c>
      <c r="F82" s="21" t="s">
        <v>132</v>
      </c>
      <c r="G82" s="129">
        <v>36.46</v>
      </c>
      <c r="H82" s="128">
        <v>128</v>
      </c>
      <c r="I82" s="117" t="s">
        <v>54</v>
      </c>
      <c r="J82" s="128"/>
      <c r="K82" s="128" t="s">
        <v>54</v>
      </c>
      <c r="L82" s="128" t="s">
        <v>54</v>
      </c>
      <c r="M82" s="128" t="s">
        <v>54</v>
      </c>
      <c r="N82" s="128" t="s">
        <v>54</v>
      </c>
      <c r="O82" s="129"/>
      <c r="P82" s="128" t="s">
        <v>54</v>
      </c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5.75" customHeight="1" x14ac:dyDescent="0.2">
      <c r="A83" s="2" t="str">
        <f>IFERROR(IF(#REF!=0,"Wrong Gender!",""),"")</f>
        <v/>
      </c>
      <c r="B83" s="21">
        <v>77</v>
      </c>
      <c r="C83" s="21" t="s">
        <v>1214</v>
      </c>
      <c r="D83" s="21" t="s">
        <v>1215</v>
      </c>
      <c r="E83" s="21" t="s">
        <v>171</v>
      </c>
      <c r="F83" s="21" t="s">
        <v>148</v>
      </c>
      <c r="G83" s="129">
        <v>37.18</v>
      </c>
      <c r="H83" s="128">
        <v>127</v>
      </c>
      <c r="I83" s="117" t="s">
        <v>54</v>
      </c>
      <c r="J83" s="128"/>
      <c r="K83" s="128" t="s">
        <v>54</v>
      </c>
      <c r="L83" s="128" t="s">
        <v>54</v>
      </c>
      <c r="M83" s="128" t="s">
        <v>54</v>
      </c>
      <c r="N83" s="128" t="s">
        <v>54</v>
      </c>
      <c r="O83" s="129"/>
      <c r="P83" s="128" t="s">
        <v>54</v>
      </c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5.75" customHeight="1" x14ac:dyDescent="0.2">
      <c r="A84" s="2" t="str">
        <f>IFERROR(IF(#REF!=0,"Wrong Gender!",""),"")</f>
        <v/>
      </c>
      <c r="B84" s="21">
        <v>78</v>
      </c>
      <c r="C84" s="21" t="s">
        <v>838</v>
      </c>
      <c r="D84" s="21" t="s">
        <v>839</v>
      </c>
      <c r="E84" s="21" t="s">
        <v>168</v>
      </c>
      <c r="F84" s="21" t="s">
        <v>142</v>
      </c>
      <c r="G84" s="129">
        <v>38.14</v>
      </c>
      <c r="H84" s="128">
        <v>126</v>
      </c>
      <c r="I84" s="117" t="s">
        <v>54</v>
      </c>
      <c r="J84" s="128"/>
      <c r="K84" s="128" t="s">
        <v>54</v>
      </c>
      <c r="L84" s="128" t="s">
        <v>54</v>
      </c>
      <c r="M84" s="128" t="s">
        <v>54</v>
      </c>
      <c r="N84" s="128" t="s">
        <v>54</v>
      </c>
      <c r="O84" s="129"/>
      <c r="P84" s="128" t="s">
        <v>54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5.75" customHeight="1" x14ac:dyDescent="0.2">
      <c r="A85" s="2" t="str">
        <f>IFERROR(IF(#REF!=0,"Wrong Gender!",""),"")</f>
        <v/>
      </c>
      <c r="B85" s="21">
        <v>79</v>
      </c>
      <c r="C85" s="21" t="s">
        <v>1159</v>
      </c>
      <c r="D85" s="21" t="s">
        <v>1160</v>
      </c>
      <c r="E85" s="21" t="s">
        <v>167</v>
      </c>
      <c r="F85" s="21" t="s">
        <v>141</v>
      </c>
      <c r="G85" s="129">
        <v>38.19</v>
      </c>
      <c r="H85" s="128">
        <v>125</v>
      </c>
      <c r="I85" s="117" t="s">
        <v>54</v>
      </c>
      <c r="J85" s="128"/>
      <c r="K85" s="128" t="s">
        <v>54</v>
      </c>
      <c r="L85" s="128" t="s">
        <v>54</v>
      </c>
      <c r="M85" s="128" t="s">
        <v>54</v>
      </c>
      <c r="N85" s="128" t="s">
        <v>54</v>
      </c>
      <c r="O85" s="129"/>
      <c r="P85" s="128" t="s">
        <v>54</v>
      </c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5.75" customHeight="1" x14ac:dyDescent="0.2">
      <c r="A86" s="2" t="str">
        <f>IFERROR(IF(#REF!=0,"Wrong Gender!",""),"")</f>
        <v/>
      </c>
      <c r="B86" s="21">
        <v>80</v>
      </c>
      <c r="C86" s="21" t="s">
        <v>1216</v>
      </c>
      <c r="D86" s="21" t="s">
        <v>1217</v>
      </c>
      <c r="E86" s="21" t="s">
        <v>167</v>
      </c>
      <c r="F86" s="21" t="s">
        <v>141</v>
      </c>
      <c r="G86" s="129">
        <v>38.299999999999997</v>
      </c>
      <c r="H86" s="128">
        <v>124</v>
      </c>
      <c r="I86" s="117" t="s">
        <v>54</v>
      </c>
      <c r="J86" s="128"/>
      <c r="K86" s="128" t="s">
        <v>54</v>
      </c>
      <c r="L86" s="128" t="s">
        <v>54</v>
      </c>
      <c r="M86" s="128" t="s">
        <v>54</v>
      </c>
      <c r="N86" s="128" t="s">
        <v>54</v>
      </c>
      <c r="O86" s="129"/>
      <c r="P86" s="128" t="s">
        <v>54</v>
      </c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5.75" customHeight="1" x14ac:dyDescent="0.2">
      <c r="A87" s="2" t="str">
        <f>IFERROR(IF(#REF!=0,"Wrong Gender!",""),"")</f>
        <v/>
      </c>
      <c r="B87" s="21">
        <v>81</v>
      </c>
      <c r="C87" s="21" t="s">
        <v>1218</v>
      </c>
      <c r="D87" s="21" t="s">
        <v>1219</v>
      </c>
      <c r="E87" s="21" t="s">
        <v>167</v>
      </c>
      <c r="F87" s="21" t="s">
        <v>141</v>
      </c>
      <c r="G87" s="129">
        <v>42.28</v>
      </c>
      <c r="H87" s="128">
        <v>123</v>
      </c>
      <c r="I87" s="117" t="s">
        <v>54</v>
      </c>
      <c r="J87" s="128"/>
      <c r="K87" s="128" t="s">
        <v>54</v>
      </c>
      <c r="L87" s="128" t="s">
        <v>54</v>
      </c>
      <c r="M87" s="128" t="s">
        <v>54</v>
      </c>
      <c r="N87" s="128" t="s">
        <v>54</v>
      </c>
      <c r="O87" s="129"/>
      <c r="P87" s="128" t="s">
        <v>54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5.75" customHeight="1" x14ac:dyDescent="0.2">
      <c r="A88" s="2" t="str">
        <f>IFERROR(IF(#REF!=0,"Wrong Gender!",""),"")</f>
        <v/>
      </c>
      <c r="B88" s="21"/>
      <c r="C88" s="21" t="s">
        <v>54</v>
      </c>
      <c r="D88" s="21" t="s">
        <v>54</v>
      </c>
      <c r="E88" s="21" t="s">
        <v>54</v>
      </c>
      <c r="F88" s="21" t="s">
        <v>54</v>
      </c>
      <c r="G88" s="129"/>
      <c r="H88" s="128" t="str">
        <f>IFERROR(VLOOKUP(#REF!,#REF!,6,0),"")</f>
        <v/>
      </c>
      <c r="I88" s="117" t="str">
        <f>IFERROR(IF(#REF!=0,"Wrong Gender!",""),"")</f>
        <v/>
      </c>
      <c r="J88" s="128"/>
      <c r="K88" s="128" t="s">
        <v>54</v>
      </c>
      <c r="L88" s="128" t="s">
        <v>54</v>
      </c>
      <c r="M88" s="128" t="s">
        <v>54</v>
      </c>
      <c r="N88" s="128" t="s">
        <v>54</v>
      </c>
      <c r="O88" s="129"/>
      <c r="P88" s="128" t="str">
        <f>IFERROR(VLOOKUP(#REF!,#REF!,6,0),"")</f>
        <v/>
      </c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5.75" customHeight="1" x14ac:dyDescent="0.2">
      <c r="A89" s="2" t="str">
        <f>IFERROR(IF(#REF!=0,"Wrong Gender!",""),"")</f>
        <v/>
      </c>
      <c r="B89" s="21"/>
      <c r="C89" s="21" t="s">
        <v>54</v>
      </c>
      <c r="D89" s="21" t="s">
        <v>54</v>
      </c>
      <c r="E89" s="21" t="s">
        <v>54</v>
      </c>
      <c r="F89" s="21" t="s">
        <v>54</v>
      </c>
      <c r="G89" s="129"/>
      <c r="H89" s="128" t="str">
        <f>IFERROR(VLOOKUP(#REF!,#REF!,6,0),"")</f>
        <v/>
      </c>
      <c r="I89" s="117" t="str">
        <f>IFERROR(IF(#REF!=0,"Wrong Gender!",""),"")</f>
        <v/>
      </c>
      <c r="J89" s="128"/>
      <c r="K89" s="128" t="s">
        <v>54</v>
      </c>
      <c r="L89" s="128" t="s">
        <v>54</v>
      </c>
      <c r="M89" s="128" t="s">
        <v>54</v>
      </c>
      <c r="N89" s="128" t="s">
        <v>54</v>
      </c>
      <c r="O89" s="129"/>
      <c r="P89" s="128" t="str">
        <f>IFERROR(VLOOKUP(#REF!,#REF!,6,0),"")</f>
        <v/>
      </c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5.75" customHeight="1" x14ac:dyDescent="0.2">
      <c r="A90" s="2" t="str">
        <f>IFERROR(IF(#REF!=0,"Wrong Gender!",""),"")</f>
        <v/>
      </c>
      <c r="B90" s="21"/>
      <c r="C90" s="21" t="s">
        <v>54</v>
      </c>
      <c r="D90" s="21" t="s">
        <v>54</v>
      </c>
      <c r="E90" s="21" t="s">
        <v>54</v>
      </c>
      <c r="F90" s="21" t="s">
        <v>54</v>
      </c>
      <c r="G90" s="129"/>
      <c r="H90" s="128" t="str">
        <f>IFERROR(VLOOKUP(#REF!,#REF!,6,0),"")</f>
        <v/>
      </c>
      <c r="I90" s="117" t="str">
        <f>IFERROR(IF(#REF!=0,"Wrong Gender!",""),"")</f>
        <v/>
      </c>
      <c r="J90" s="128"/>
      <c r="K90" s="128" t="s">
        <v>54</v>
      </c>
      <c r="L90" s="128" t="s">
        <v>54</v>
      </c>
      <c r="M90" s="128" t="s">
        <v>54</v>
      </c>
      <c r="N90" s="128" t="s">
        <v>54</v>
      </c>
      <c r="O90" s="129"/>
      <c r="P90" s="128" t="str">
        <f>IFERROR(VLOOKUP(#REF!,#REF!,6,0),"")</f>
        <v/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5.75" customHeight="1" x14ac:dyDescent="0.2">
      <c r="A91" s="2" t="str">
        <f>IFERROR(IF(#REF!=0,"Wrong Gender!",""),"")</f>
        <v/>
      </c>
      <c r="B91" s="21"/>
      <c r="C91" s="21" t="s">
        <v>54</v>
      </c>
      <c r="D91" s="21" t="s">
        <v>54</v>
      </c>
      <c r="E91" s="21" t="s">
        <v>54</v>
      </c>
      <c r="F91" s="21" t="s">
        <v>54</v>
      </c>
      <c r="G91" s="129"/>
      <c r="H91" s="128" t="str">
        <f>IFERROR(VLOOKUP(#REF!,#REF!,6,0),"")</f>
        <v/>
      </c>
      <c r="I91" s="117" t="str">
        <f>IFERROR(IF(#REF!=0,"Wrong Gender!",""),"")</f>
        <v/>
      </c>
      <c r="J91" s="128"/>
      <c r="K91" s="128" t="s">
        <v>54</v>
      </c>
      <c r="L91" s="128" t="s">
        <v>54</v>
      </c>
      <c r="M91" s="128" t="s">
        <v>54</v>
      </c>
      <c r="N91" s="128" t="s">
        <v>54</v>
      </c>
      <c r="O91" s="129"/>
      <c r="P91" s="128" t="str">
        <f>IFERROR(VLOOKUP(#REF!,#REF!,6,0),"")</f>
        <v/>
      </c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5.75" customHeight="1" x14ac:dyDescent="0.2">
      <c r="A92" s="2" t="str">
        <f>IFERROR(IF(#REF!=0,"Wrong Gender!",""),"")</f>
        <v/>
      </c>
      <c r="B92" s="21"/>
      <c r="C92" s="21" t="s">
        <v>54</v>
      </c>
      <c r="D92" s="21" t="s">
        <v>54</v>
      </c>
      <c r="E92" s="21" t="s">
        <v>54</v>
      </c>
      <c r="F92" s="21" t="s">
        <v>54</v>
      </c>
      <c r="G92" s="129"/>
      <c r="H92" s="128" t="str">
        <f>IFERROR(VLOOKUP(#REF!,#REF!,6,0),"")</f>
        <v/>
      </c>
      <c r="I92" s="117" t="str">
        <f>IFERROR(IF(#REF!=0,"Wrong Gender!",""),"")</f>
        <v/>
      </c>
      <c r="J92" s="128"/>
      <c r="K92" s="128" t="s">
        <v>54</v>
      </c>
      <c r="L92" s="128" t="s">
        <v>54</v>
      </c>
      <c r="M92" s="128" t="s">
        <v>54</v>
      </c>
      <c r="N92" s="128" t="s">
        <v>54</v>
      </c>
      <c r="O92" s="129"/>
      <c r="P92" s="128" t="str">
        <f>IFERROR(VLOOKUP(#REF!,#REF!,6,0),"")</f>
        <v/>
      </c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5.75" customHeight="1" x14ac:dyDescent="0.2">
      <c r="A93" s="2" t="str">
        <f>IFERROR(IF(#REF!=0,"Wrong Gender!",""),"")</f>
        <v/>
      </c>
      <c r="B93" s="21"/>
      <c r="C93" s="21" t="s">
        <v>54</v>
      </c>
      <c r="D93" s="21" t="s">
        <v>54</v>
      </c>
      <c r="E93" s="21" t="s">
        <v>54</v>
      </c>
      <c r="F93" s="21" t="s">
        <v>54</v>
      </c>
      <c r="G93" s="129"/>
      <c r="H93" s="128" t="str">
        <f>IFERROR(VLOOKUP(#REF!,#REF!,6,0),"")</f>
        <v/>
      </c>
      <c r="I93" s="117" t="str">
        <f>IFERROR(IF(#REF!=0,"Wrong Gender!",""),"")</f>
        <v/>
      </c>
      <c r="J93" s="128"/>
      <c r="K93" s="128" t="s">
        <v>54</v>
      </c>
      <c r="L93" s="128" t="s">
        <v>54</v>
      </c>
      <c r="M93" s="128" t="s">
        <v>54</v>
      </c>
      <c r="N93" s="128" t="s">
        <v>54</v>
      </c>
      <c r="O93" s="129"/>
      <c r="P93" s="128" t="str">
        <f>IFERROR(VLOOKUP(#REF!,#REF!,6,0),"")</f>
        <v/>
      </c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5.75" customHeight="1" x14ac:dyDescent="0.2">
      <c r="A94" s="2" t="str">
        <f>IFERROR(IF(#REF!=0,"Wrong Gender!",""),"")</f>
        <v/>
      </c>
      <c r="B94" s="21"/>
      <c r="C94" s="21" t="s">
        <v>54</v>
      </c>
      <c r="D94" s="21" t="s">
        <v>54</v>
      </c>
      <c r="E94" s="21" t="s">
        <v>54</v>
      </c>
      <c r="F94" s="21" t="s">
        <v>54</v>
      </c>
      <c r="G94" s="129"/>
      <c r="H94" s="128" t="str">
        <f>IFERROR(VLOOKUP(#REF!,#REF!,6,0),"")</f>
        <v/>
      </c>
      <c r="I94" s="117" t="str">
        <f>IFERROR(IF(#REF!=0,"Wrong Gender!",""),"")</f>
        <v/>
      </c>
      <c r="J94" s="128"/>
      <c r="K94" s="128" t="s">
        <v>54</v>
      </c>
      <c r="L94" s="128" t="s">
        <v>54</v>
      </c>
      <c r="M94" s="128" t="s">
        <v>54</v>
      </c>
      <c r="N94" s="128" t="s">
        <v>54</v>
      </c>
      <c r="O94" s="129"/>
      <c r="P94" s="128" t="str">
        <f>IFERROR(VLOOKUP(#REF!,#REF!,6,0),"")</f>
        <v/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5.75" customHeight="1" x14ac:dyDescent="0.2">
      <c r="A95" s="2" t="str">
        <f>IFERROR(IF(#REF!=0,"Wrong Gender!",""),"")</f>
        <v/>
      </c>
      <c r="B95" s="21"/>
      <c r="C95" s="21" t="s">
        <v>54</v>
      </c>
      <c r="D95" s="21" t="s">
        <v>54</v>
      </c>
      <c r="E95" s="21" t="s">
        <v>54</v>
      </c>
      <c r="F95" s="21" t="s">
        <v>54</v>
      </c>
      <c r="G95" s="129"/>
      <c r="H95" s="128" t="str">
        <f>IFERROR(VLOOKUP(#REF!,#REF!,6,0),"")</f>
        <v/>
      </c>
      <c r="I95" s="117" t="str">
        <f>IFERROR(IF(#REF!=0,"Wrong Gender!",""),"")</f>
        <v/>
      </c>
      <c r="J95" s="128"/>
      <c r="K95" s="128" t="s">
        <v>54</v>
      </c>
      <c r="L95" s="128" t="s">
        <v>54</v>
      </c>
      <c r="M95" s="128" t="s">
        <v>54</v>
      </c>
      <c r="N95" s="128" t="s">
        <v>54</v>
      </c>
      <c r="O95" s="129"/>
      <c r="P95" s="128" t="str">
        <f>IFERROR(VLOOKUP(#REF!,#REF!,6,0),"")</f>
        <v/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5.75" customHeight="1" x14ac:dyDescent="0.2">
      <c r="A96" s="2" t="str">
        <f>IFERROR(IF(#REF!=0,"Wrong Gender!",""),"")</f>
        <v/>
      </c>
      <c r="B96" s="21"/>
      <c r="C96" s="21" t="s">
        <v>54</v>
      </c>
      <c r="D96" s="21" t="s">
        <v>54</v>
      </c>
      <c r="E96" s="21" t="s">
        <v>54</v>
      </c>
      <c r="F96" s="21" t="s">
        <v>54</v>
      </c>
      <c r="G96" s="129"/>
      <c r="H96" s="128" t="str">
        <f>IFERROR(VLOOKUP(#REF!,#REF!,6,0),"")</f>
        <v/>
      </c>
      <c r="I96" s="117" t="str">
        <f>IFERROR(IF(#REF!=0,"Wrong Gender!",""),"")</f>
        <v/>
      </c>
      <c r="J96" s="128"/>
      <c r="K96" s="128" t="s">
        <v>54</v>
      </c>
      <c r="L96" s="128" t="s">
        <v>54</v>
      </c>
      <c r="M96" s="128" t="s">
        <v>54</v>
      </c>
      <c r="N96" s="128" t="s">
        <v>54</v>
      </c>
      <c r="O96" s="129"/>
      <c r="P96" s="128" t="str">
        <f>IFERROR(VLOOKUP(#REF!,#REF!,6,0),"")</f>
        <v/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5.75" customHeight="1" x14ac:dyDescent="0.2">
      <c r="A97" s="2" t="str">
        <f>IFERROR(IF(#REF!=0,"Wrong Gender!",""),"")</f>
        <v/>
      </c>
      <c r="B97" s="21"/>
      <c r="C97" s="21" t="s">
        <v>54</v>
      </c>
      <c r="D97" s="21" t="s">
        <v>54</v>
      </c>
      <c r="E97" s="21" t="s">
        <v>54</v>
      </c>
      <c r="F97" s="21" t="s">
        <v>54</v>
      </c>
      <c r="G97" s="129"/>
      <c r="H97" s="128" t="str">
        <f>IFERROR(VLOOKUP(#REF!,#REF!,6,0),"")</f>
        <v/>
      </c>
      <c r="I97" s="117" t="str">
        <f>IFERROR(IF(#REF!=0,"Wrong Gender!",""),"")</f>
        <v/>
      </c>
      <c r="J97" s="128"/>
      <c r="K97" s="128" t="s">
        <v>54</v>
      </c>
      <c r="L97" s="128" t="s">
        <v>54</v>
      </c>
      <c r="M97" s="128" t="s">
        <v>54</v>
      </c>
      <c r="N97" s="128" t="s">
        <v>54</v>
      </c>
      <c r="O97" s="129"/>
      <c r="P97" s="128" t="str">
        <f>IFERROR(VLOOKUP(#REF!,#REF!,6,0),"")</f>
        <v/>
      </c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5.75" customHeight="1" x14ac:dyDescent="0.2">
      <c r="A98" s="2" t="str">
        <f>IFERROR(IF(#REF!=0,"Wrong Gender!",""),"")</f>
        <v/>
      </c>
      <c r="B98" s="21"/>
      <c r="C98" s="21" t="s">
        <v>54</v>
      </c>
      <c r="D98" s="21" t="s">
        <v>54</v>
      </c>
      <c r="E98" s="21" t="s">
        <v>54</v>
      </c>
      <c r="F98" s="21" t="s">
        <v>54</v>
      </c>
      <c r="G98" s="129"/>
      <c r="H98" s="128" t="str">
        <f>IFERROR(VLOOKUP(#REF!,#REF!,6,0),"")</f>
        <v/>
      </c>
      <c r="I98" s="117" t="str">
        <f>IFERROR(IF(#REF!=0,"Wrong Gender!",""),"")</f>
        <v/>
      </c>
      <c r="J98" s="128"/>
      <c r="K98" s="128" t="s">
        <v>54</v>
      </c>
      <c r="L98" s="128" t="s">
        <v>54</v>
      </c>
      <c r="M98" s="128" t="s">
        <v>54</v>
      </c>
      <c r="N98" s="128" t="s">
        <v>54</v>
      </c>
      <c r="O98" s="129"/>
      <c r="P98" s="128" t="str">
        <f>IFERROR(VLOOKUP(#REF!,#REF!,6,0),"")</f>
        <v/>
      </c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5.75" customHeight="1" x14ac:dyDescent="0.2">
      <c r="A99" s="2" t="str">
        <f>IFERROR(IF(#REF!=0,"Wrong Gender!",""),"")</f>
        <v/>
      </c>
      <c r="B99" s="21"/>
      <c r="C99" s="21" t="s">
        <v>54</v>
      </c>
      <c r="D99" s="21" t="s">
        <v>54</v>
      </c>
      <c r="E99" s="21" t="s">
        <v>54</v>
      </c>
      <c r="F99" s="21" t="s">
        <v>54</v>
      </c>
      <c r="G99" s="129"/>
      <c r="H99" s="128" t="str">
        <f>IFERROR(VLOOKUP(#REF!,#REF!,6,0),"")</f>
        <v/>
      </c>
      <c r="I99" s="117" t="str">
        <f>IFERROR(IF(#REF!=0,"Wrong Gender!",""),"")</f>
        <v/>
      </c>
      <c r="J99" s="128"/>
      <c r="K99" s="128" t="s">
        <v>54</v>
      </c>
      <c r="L99" s="128" t="s">
        <v>54</v>
      </c>
      <c r="M99" s="128" t="s">
        <v>54</v>
      </c>
      <c r="N99" s="128" t="s">
        <v>54</v>
      </c>
      <c r="O99" s="129"/>
      <c r="P99" s="128" t="str">
        <f>IFERROR(VLOOKUP(#REF!,#REF!,6,0),"")</f>
        <v/>
      </c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5.75" customHeight="1" x14ac:dyDescent="0.2">
      <c r="A100" s="2" t="str">
        <f>IFERROR(IF(#REF!=0,"Wrong Gender!",""),"")</f>
        <v/>
      </c>
      <c r="B100" s="21"/>
      <c r="C100" s="21" t="s">
        <v>54</v>
      </c>
      <c r="D100" s="21" t="s">
        <v>54</v>
      </c>
      <c r="E100" s="21" t="s">
        <v>54</v>
      </c>
      <c r="F100" s="21" t="s">
        <v>54</v>
      </c>
      <c r="G100" s="129"/>
      <c r="H100" s="128" t="str">
        <f>IFERROR(VLOOKUP(#REF!,#REF!,6,0),"")</f>
        <v/>
      </c>
      <c r="I100" s="117" t="str">
        <f>IFERROR(IF(#REF!=0,"Wrong Gender!",""),"")</f>
        <v/>
      </c>
      <c r="J100" s="128"/>
      <c r="K100" s="128" t="s">
        <v>54</v>
      </c>
      <c r="L100" s="128" t="s">
        <v>54</v>
      </c>
      <c r="M100" s="128" t="s">
        <v>54</v>
      </c>
      <c r="N100" s="128" t="s">
        <v>54</v>
      </c>
      <c r="O100" s="129"/>
      <c r="P100" s="128" t="str">
        <f>IFERROR(VLOOKUP(#REF!,#REF!,6,0),"")</f>
        <v/>
      </c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5.75" customHeight="1" x14ac:dyDescent="0.2">
      <c r="A101" s="2" t="str">
        <f>IFERROR(IF(#REF!=0,"Wrong Gender!",""),"")</f>
        <v/>
      </c>
      <c r="B101" s="21"/>
      <c r="C101" s="21" t="s">
        <v>54</v>
      </c>
      <c r="D101" s="21" t="s">
        <v>54</v>
      </c>
      <c r="E101" s="21" t="s">
        <v>54</v>
      </c>
      <c r="F101" s="21" t="s">
        <v>54</v>
      </c>
      <c r="G101" s="129"/>
      <c r="H101" s="128" t="str">
        <f>IFERROR(VLOOKUP(#REF!,#REF!,6,0),"")</f>
        <v/>
      </c>
      <c r="I101" s="117" t="str">
        <f>IFERROR(IF(#REF!=0,"Wrong Gender!",""),"")</f>
        <v/>
      </c>
      <c r="J101" s="128"/>
      <c r="K101" s="128" t="s">
        <v>54</v>
      </c>
      <c r="L101" s="128" t="s">
        <v>54</v>
      </c>
      <c r="M101" s="128" t="s">
        <v>54</v>
      </c>
      <c r="N101" s="128" t="s">
        <v>54</v>
      </c>
      <c r="O101" s="129"/>
      <c r="P101" s="128" t="str">
        <f>IFERROR(VLOOKUP(#REF!,#REF!,6,0),"")</f>
        <v/>
      </c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5.75" customHeight="1" x14ac:dyDescent="0.2">
      <c r="A102" s="2" t="str">
        <f>IFERROR(IF(#REF!=0,"Wrong Gender!",""),"")</f>
        <v/>
      </c>
      <c r="B102" s="21"/>
      <c r="C102" s="21" t="s">
        <v>54</v>
      </c>
      <c r="D102" s="21" t="s">
        <v>54</v>
      </c>
      <c r="E102" s="21" t="s">
        <v>54</v>
      </c>
      <c r="F102" s="21" t="s">
        <v>54</v>
      </c>
      <c r="G102" s="129"/>
      <c r="H102" s="128" t="str">
        <f>IFERROR(VLOOKUP(#REF!,#REF!,6,0),"")</f>
        <v/>
      </c>
      <c r="I102" s="117" t="str">
        <f>IFERROR(IF(#REF!=0,"Wrong Gender!",""),"")</f>
        <v/>
      </c>
      <c r="J102" s="128"/>
      <c r="K102" s="128" t="s">
        <v>54</v>
      </c>
      <c r="L102" s="128" t="s">
        <v>54</v>
      </c>
      <c r="M102" s="128" t="s">
        <v>54</v>
      </c>
      <c r="N102" s="128" t="s">
        <v>54</v>
      </c>
      <c r="O102" s="129"/>
      <c r="P102" s="128" t="str">
        <f>IFERROR(VLOOKUP(#REF!,#REF!,6,0),"")</f>
        <v/>
      </c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5.75" customHeight="1" x14ac:dyDescent="0.2">
      <c r="A103" s="2" t="str">
        <f>IFERROR(IF(#REF!=0,"Wrong Gender!",""),"")</f>
        <v/>
      </c>
      <c r="B103" s="21"/>
      <c r="C103" s="21" t="s">
        <v>54</v>
      </c>
      <c r="D103" s="21" t="s">
        <v>54</v>
      </c>
      <c r="E103" s="21" t="s">
        <v>54</v>
      </c>
      <c r="F103" s="21" t="s">
        <v>54</v>
      </c>
      <c r="G103" s="129"/>
      <c r="H103" s="128" t="str">
        <f>IFERROR(VLOOKUP(#REF!,#REF!,6,0),"")</f>
        <v/>
      </c>
      <c r="I103" s="117" t="str">
        <f>IFERROR(IF(#REF!=0,"Wrong Gender!",""),"")</f>
        <v/>
      </c>
      <c r="J103" s="128"/>
      <c r="K103" s="128" t="s">
        <v>54</v>
      </c>
      <c r="L103" s="128" t="s">
        <v>54</v>
      </c>
      <c r="M103" s="128" t="s">
        <v>54</v>
      </c>
      <c r="N103" s="128" t="s">
        <v>54</v>
      </c>
      <c r="O103" s="129"/>
      <c r="P103" s="128" t="str">
        <f>IFERROR(VLOOKUP(#REF!,#REF!,6,0),"")</f>
        <v/>
      </c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5.75" customHeight="1" x14ac:dyDescent="0.2">
      <c r="A104" s="2" t="str">
        <f>IFERROR(IF(#REF!=0,"Wrong Gender!",""),"")</f>
        <v/>
      </c>
      <c r="B104" s="21"/>
      <c r="C104" s="21" t="s">
        <v>54</v>
      </c>
      <c r="D104" s="21" t="s">
        <v>54</v>
      </c>
      <c r="E104" s="21" t="s">
        <v>54</v>
      </c>
      <c r="F104" s="21" t="s">
        <v>54</v>
      </c>
      <c r="G104" s="129"/>
      <c r="H104" s="128" t="str">
        <f>IFERROR(VLOOKUP(#REF!,#REF!,6,0),"")</f>
        <v/>
      </c>
      <c r="I104" s="117" t="str">
        <f>IFERROR(IF(#REF!=0,"Wrong Gender!",""),"")</f>
        <v/>
      </c>
      <c r="J104" s="128"/>
      <c r="K104" s="128" t="s">
        <v>54</v>
      </c>
      <c r="L104" s="128" t="s">
        <v>54</v>
      </c>
      <c r="M104" s="128" t="s">
        <v>54</v>
      </c>
      <c r="N104" s="128" t="s">
        <v>54</v>
      </c>
      <c r="O104" s="129"/>
      <c r="P104" s="128" t="str">
        <f>IFERROR(VLOOKUP(#REF!,#REF!,6,0),"")</f>
        <v/>
      </c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5.75" customHeight="1" x14ac:dyDescent="0.2">
      <c r="A105" s="2" t="str">
        <f>IFERROR(IF(#REF!=0,"Wrong Gender!",""),"")</f>
        <v/>
      </c>
      <c r="B105" s="21"/>
      <c r="C105" s="21" t="s">
        <v>54</v>
      </c>
      <c r="D105" s="21" t="s">
        <v>54</v>
      </c>
      <c r="E105" s="21" t="s">
        <v>54</v>
      </c>
      <c r="F105" s="21" t="s">
        <v>54</v>
      </c>
      <c r="G105" s="129"/>
      <c r="H105" s="128" t="str">
        <f>IFERROR(VLOOKUP(#REF!,#REF!,6,0),"")</f>
        <v/>
      </c>
      <c r="I105" s="117" t="str">
        <f>IFERROR(IF(#REF!=0,"Wrong Gender!",""),"")</f>
        <v/>
      </c>
      <c r="J105" s="128"/>
      <c r="K105" s="128" t="s">
        <v>54</v>
      </c>
      <c r="L105" s="128" t="s">
        <v>54</v>
      </c>
      <c r="M105" s="128" t="s">
        <v>54</v>
      </c>
      <c r="N105" s="128" t="s">
        <v>54</v>
      </c>
      <c r="O105" s="129"/>
      <c r="P105" s="128" t="str">
        <f>IFERROR(VLOOKUP(#REF!,#REF!,6,0),"")</f>
        <v/>
      </c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5.75" customHeight="1" x14ac:dyDescent="0.2">
      <c r="A106" s="2" t="str">
        <f>IFERROR(IF(#REF!=0,"Wrong Gender!",""),"")</f>
        <v/>
      </c>
      <c r="B106" s="21"/>
      <c r="C106" s="21" t="s">
        <v>54</v>
      </c>
      <c r="D106" s="21" t="s">
        <v>54</v>
      </c>
      <c r="E106" s="21" t="s">
        <v>54</v>
      </c>
      <c r="F106" s="21" t="s">
        <v>54</v>
      </c>
      <c r="G106" s="129"/>
      <c r="H106" s="128" t="str">
        <f>IFERROR(VLOOKUP(#REF!,#REF!,6,0),"")</f>
        <v/>
      </c>
      <c r="I106" s="117" t="str">
        <f>IFERROR(IF(#REF!=0,"Wrong Gender!",""),"")</f>
        <v/>
      </c>
      <c r="J106" s="128"/>
      <c r="K106" s="128" t="s">
        <v>54</v>
      </c>
      <c r="L106" s="128" t="s">
        <v>54</v>
      </c>
      <c r="M106" s="128" t="s">
        <v>54</v>
      </c>
      <c r="N106" s="128" t="s">
        <v>54</v>
      </c>
      <c r="O106" s="129"/>
      <c r="P106" s="128" t="str">
        <f>IFERROR(VLOOKUP(#REF!,#REF!,6,0),"")</f>
        <v/>
      </c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5.75" customHeight="1" x14ac:dyDescent="0.2">
      <c r="A107" s="2" t="str">
        <f>IFERROR(IF(#REF!=0,"Wrong Gender!",""),"")</f>
        <v/>
      </c>
      <c r="B107" s="21"/>
      <c r="C107" s="21" t="s">
        <v>54</v>
      </c>
      <c r="D107" s="21" t="s">
        <v>54</v>
      </c>
      <c r="E107" s="21" t="s">
        <v>54</v>
      </c>
      <c r="F107" s="21" t="s">
        <v>54</v>
      </c>
      <c r="G107" s="129"/>
      <c r="H107" s="128" t="str">
        <f>IFERROR(VLOOKUP(#REF!,#REF!,6,0),"")</f>
        <v/>
      </c>
      <c r="I107" s="117" t="str">
        <f>IFERROR(IF(#REF!=0,"Wrong Gender!",""),"")</f>
        <v/>
      </c>
      <c r="J107" s="128"/>
      <c r="K107" s="128" t="s">
        <v>54</v>
      </c>
      <c r="L107" s="128" t="s">
        <v>54</v>
      </c>
      <c r="M107" s="128" t="s">
        <v>54</v>
      </c>
      <c r="N107" s="128" t="s">
        <v>54</v>
      </c>
      <c r="O107" s="129"/>
      <c r="P107" s="128" t="str">
        <f>IFERROR(VLOOKUP(#REF!,#REF!,6,0),"")</f>
        <v/>
      </c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5.75" customHeight="1" x14ac:dyDescent="0.2">
      <c r="A108" s="2" t="str">
        <f>IFERROR(IF(#REF!=0,"Wrong Gender!",""),"")</f>
        <v/>
      </c>
      <c r="B108" s="21"/>
      <c r="C108" s="21" t="s">
        <v>54</v>
      </c>
      <c r="D108" s="21" t="s">
        <v>54</v>
      </c>
      <c r="E108" s="21" t="s">
        <v>54</v>
      </c>
      <c r="F108" s="21" t="s">
        <v>54</v>
      </c>
      <c r="G108" s="129"/>
      <c r="H108" s="128" t="str">
        <f>IFERROR(VLOOKUP(#REF!,#REF!,6,0),"")</f>
        <v/>
      </c>
      <c r="I108" s="117" t="str">
        <f>IFERROR(IF(#REF!=0,"Wrong Gender!",""),"")</f>
        <v/>
      </c>
      <c r="J108" s="128"/>
      <c r="K108" s="128" t="s">
        <v>54</v>
      </c>
      <c r="L108" s="128" t="s">
        <v>54</v>
      </c>
      <c r="M108" s="128" t="s">
        <v>54</v>
      </c>
      <c r="N108" s="128" t="s">
        <v>54</v>
      </c>
      <c r="O108" s="129"/>
      <c r="P108" s="128" t="str">
        <f>IFERROR(VLOOKUP(#REF!,#REF!,6,0),"")</f>
        <v/>
      </c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5.75" customHeight="1" x14ac:dyDescent="0.2">
      <c r="A109" s="2" t="str">
        <f>IFERROR(IF(#REF!=0,"Wrong Gender!",""),"")</f>
        <v/>
      </c>
      <c r="B109" s="21"/>
      <c r="C109" s="21" t="s">
        <v>54</v>
      </c>
      <c r="D109" s="21" t="s">
        <v>54</v>
      </c>
      <c r="E109" s="21" t="s">
        <v>54</v>
      </c>
      <c r="F109" s="21" t="s">
        <v>54</v>
      </c>
      <c r="G109" s="129"/>
      <c r="H109" s="128" t="str">
        <f>IFERROR(VLOOKUP(#REF!,#REF!,6,0),"")</f>
        <v/>
      </c>
      <c r="I109" s="117" t="str">
        <f>IFERROR(IF(#REF!=0,"Wrong Gender!",""),"")</f>
        <v/>
      </c>
      <c r="J109" s="128"/>
      <c r="K109" s="128" t="s">
        <v>54</v>
      </c>
      <c r="L109" s="128" t="s">
        <v>54</v>
      </c>
      <c r="M109" s="128" t="s">
        <v>54</v>
      </c>
      <c r="N109" s="128" t="s">
        <v>54</v>
      </c>
      <c r="O109" s="129"/>
      <c r="P109" s="128" t="str">
        <f>IFERROR(VLOOKUP(#REF!,#REF!,6,0),"")</f>
        <v/>
      </c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5.75" customHeight="1" x14ac:dyDescent="0.2">
      <c r="A110" s="2" t="str">
        <f>IFERROR(IF(#REF!=0,"Wrong Gender!",""),"")</f>
        <v/>
      </c>
      <c r="B110" s="21"/>
      <c r="C110" s="21" t="s">
        <v>54</v>
      </c>
      <c r="D110" s="21" t="s">
        <v>54</v>
      </c>
      <c r="E110" s="21" t="s">
        <v>54</v>
      </c>
      <c r="F110" s="21" t="s">
        <v>54</v>
      </c>
      <c r="G110" s="129"/>
      <c r="H110" s="128" t="str">
        <f>IFERROR(VLOOKUP(#REF!,#REF!,6,0),"")</f>
        <v/>
      </c>
      <c r="I110" s="117" t="str">
        <f>IFERROR(IF(#REF!=0,"Wrong Gender!",""),"")</f>
        <v/>
      </c>
      <c r="J110" s="128"/>
      <c r="K110" s="128" t="s">
        <v>54</v>
      </c>
      <c r="L110" s="128" t="s">
        <v>54</v>
      </c>
      <c r="M110" s="128" t="s">
        <v>54</v>
      </c>
      <c r="N110" s="128" t="s">
        <v>54</v>
      </c>
      <c r="O110" s="129"/>
      <c r="P110" s="128" t="str">
        <f>IFERROR(VLOOKUP(#REF!,#REF!,6,0),"")</f>
        <v/>
      </c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5.75" customHeight="1" x14ac:dyDescent="0.2">
      <c r="A111" s="2" t="str">
        <f>IFERROR(IF(#REF!=0,"Wrong Gender!",""),"")</f>
        <v/>
      </c>
      <c r="B111" s="21"/>
      <c r="C111" s="21" t="s">
        <v>54</v>
      </c>
      <c r="D111" s="21" t="s">
        <v>54</v>
      </c>
      <c r="E111" s="21" t="s">
        <v>54</v>
      </c>
      <c r="F111" s="21" t="s">
        <v>54</v>
      </c>
      <c r="G111" s="129"/>
      <c r="H111" s="128" t="str">
        <f>IFERROR(VLOOKUP(#REF!,#REF!,6,0),"")</f>
        <v/>
      </c>
      <c r="I111" s="117" t="str">
        <f>IFERROR(IF(#REF!=0,"Wrong Gender!",""),"")</f>
        <v/>
      </c>
      <c r="J111" s="128"/>
      <c r="K111" s="128" t="s">
        <v>54</v>
      </c>
      <c r="L111" s="128" t="s">
        <v>54</v>
      </c>
      <c r="M111" s="128" t="s">
        <v>54</v>
      </c>
      <c r="N111" s="128" t="s">
        <v>54</v>
      </c>
      <c r="O111" s="129"/>
      <c r="P111" s="128" t="str">
        <f>IFERROR(VLOOKUP(#REF!,#REF!,6,0),"")</f>
        <v/>
      </c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5.75" customHeight="1" x14ac:dyDescent="0.2">
      <c r="A112" s="2" t="str">
        <f>IFERROR(IF(#REF!=0,"Wrong Gender!",""),"")</f>
        <v/>
      </c>
      <c r="B112" s="21"/>
      <c r="C112" s="21" t="s">
        <v>54</v>
      </c>
      <c r="D112" s="21" t="s">
        <v>54</v>
      </c>
      <c r="E112" s="21" t="s">
        <v>54</v>
      </c>
      <c r="F112" s="21" t="s">
        <v>54</v>
      </c>
      <c r="G112" s="129"/>
      <c r="H112" s="128" t="str">
        <f>IFERROR(VLOOKUP(#REF!,#REF!,6,0),"")</f>
        <v/>
      </c>
      <c r="I112" s="117" t="str">
        <f>IFERROR(IF(#REF!=0,"Wrong Gender!",""),"")</f>
        <v/>
      </c>
      <c r="J112" s="128"/>
      <c r="K112" s="128" t="s">
        <v>54</v>
      </c>
      <c r="L112" s="128" t="s">
        <v>54</v>
      </c>
      <c r="M112" s="128" t="s">
        <v>54</v>
      </c>
      <c r="N112" s="128" t="s">
        <v>54</v>
      </c>
      <c r="O112" s="129"/>
      <c r="P112" s="128" t="str">
        <f>IFERROR(VLOOKUP(#REF!,#REF!,6,0),"")</f>
        <v/>
      </c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5.75" customHeight="1" x14ac:dyDescent="0.2">
      <c r="A113" s="2" t="str">
        <f>IFERROR(IF(#REF!=0,"Wrong Gender!",""),"")</f>
        <v/>
      </c>
      <c r="B113" s="21"/>
      <c r="C113" s="21" t="s">
        <v>54</v>
      </c>
      <c r="D113" s="21" t="s">
        <v>54</v>
      </c>
      <c r="E113" s="21" t="s">
        <v>54</v>
      </c>
      <c r="F113" s="21" t="s">
        <v>54</v>
      </c>
      <c r="G113" s="129"/>
      <c r="H113" s="128" t="str">
        <f>IFERROR(VLOOKUP(#REF!,#REF!,6,0),"")</f>
        <v/>
      </c>
      <c r="I113" s="117" t="str">
        <f>IFERROR(IF(#REF!=0,"Wrong Gender!",""),"")</f>
        <v/>
      </c>
      <c r="J113" s="128"/>
      <c r="K113" s="128" t="s">
        <v>54</v>
      </c>
      <c r="L113" s="128" t="s">
        <v>54</v>
      </c>
      <c r="M113" s="128" t="s">
        <v>54</v>
      </c>
      <c r="N113" s="128" t="s">
        <v>54</v>
      </c>
      <c r="O113" s="129"/>
      <c r="P113" s="128" t="str">
        <f>IFERROR(VLOOKUP(#REF!,#REF!,6,0),"")</f>
        <v/>
      </c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5.75" customHeight="1" x14ac:dyDescent="0.2">
      <c r="A114" s="2" t="str">
        <f>IFERROR(IF(#REF!=0,"Wrong Gender!",""),"")</f>
        <v/>
      </c>
      <c r="B114" s="21"/>
      <c r="C114" s="21" t="s">
        <v>54</v>
      </c>
      <c r="D114" s="21" t="s">
        <v>54</v>
      </c>
      <c r="E114" s="21" t="s">
        <v>54</v>
      </c>
      <c r="F114" s="21" t="s">
        <v>54</v>
      </c>
      <c r="G114" s="129"/>
      <c r="H114" s="128" t="str">
        <f>IFERROR(VLOOKUP(#REF!,#REF!,6,0),"")</f>
        <v/>
      </c>
      <c r="I114" s="117" t="str">
        <f>IFERROR(IF(#REF!=0,"Wrong Gender!",""),"")</f>
        <v/>
      </c>
      <c r="J114" s="128"/>
      <c r="K114" s="128" t="s">
        <v>54</v>
      </c>
      <c r="L114" s="128" t="s">
        <v>54</v>
      </c>
      <c r="M114" s="128" t="s">
        <v>54</v>
      </c>
      <c r="N114" s="128" t="s">
        <v>54</v>
      </c>
      <c r="O114" s="129"/>
      <c r="P114" s="128" t="str">
        <f>IFERROR(VLOOKUP(#REF!,#REF!,6,0),"")</f>
        <v/>
      </c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5.75" customHeight="1" x14ac:dyDescent="0.2">
      <c r="A115" s="2" t="str">
        <f>IFERROR(IF(#REF!=0,"Wrong Gender!",""),"")</f>
        <v/>
      </c>
      <c r="B115" s="21"/>
      <c r="C115" s="21" t="s">
        <v>54</v>
      </c>
      <c r="D115" s="21" t="s">
        <v>54</v>
      </c>
      <c r="E115" s="21" t="s">
        <v>54</v>
      </c>
      <c r="F115" s="21" t="s">
        <v>54</v>
      </c>
      <c r="G115" s="129"/>
      <c r="H115" s="128" t="str">
        <f>IFERROR(VLOOKUP(#REF!,#REF!,6,0),"")</f>
        <v/>
      </c>
      <c r="I115" s="117" t="str">
        <f>IFERROR(IF(#REF!=0,"Wrong Gender!",""),"")</f>
        <v/>
      </c>
      <c r="J115" s="128"/>
      <c r="K115" s="128" t="s">
        <v>54</v>
      </c>
      <c r="L115" s="128" t="s">
        <v>54</v>
      </c>
      <c r="M115" s="128" t="s">
        <v>54</v>
      </c>
      <c r="N115" s="128" t="s">
        <v>54</v>
      </c>
      <c r="O115" s="129"/>
      <c r="P115" s="128" t="str">
        <f>IFERROR(VLOOKUP(#REF!,#REF!,6,0),"")</f>
        <v/>
      </c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5.75" customHeight="1" x14ac:dyDescent="0.2">
      <c r="A116" s="2" t="str">
        <f>IFERROR(IF(#REF!=0,"Wrong Gender!",""),"")</f>
        <v/>
      </c>
      <c r="B116" s="21"/>
      <c r="C116" s="21" t="s">
        <v>54</v>
      </c>
      <c r="D116" s="21" t="s">
        <v>54</v>
      </c>
      <c r="E116" s="21" t="s">
        <v>54</v>
      </c>
      <c r="F116" s="21" t="s">
        <v>54</v>
      </c>
      <c r="G116" s="129"/>
      <c r="H116" s="128" t="str">
        <f>IFERROR(VLOOKUP(#REF!,#REF!,6,0),"")</f>
        <v/>
      </c>
      <c r="I116" s="117" t="str">
        <f>IFERROR(IF(#REF!=0,"Wrong Gender!",""),"")</f>
        <v/>
      </c>
      <c r="J116" s="128"/>
      <c r="K116" s="128" t="s">
        <v>54</v>
      </c>
      <c r="L116" s="128" t="s">
        <v>54</v>
      </c>
      <c r="M116" s="128" t="s">
        <v>54</v>
      </c>
      <c r="N116" s="128" t="s">
        <v>54</v>
      </c>
      <c r="O116" s="129"/>
      <c r="P116" s="128" t="str">
        <f>IFERROR(VLOOKUP(#REF!,#REF!,6,0),"")</f>
        <v/>
      </c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5.75" customHeight="1" x14ac:dyDescent="0.2">
      <c r="A117" s="2" t="str">
        <f>IFERROR(IF(#REF!=0,"Wrong Gender!",""),"")</f>
        <v/>
      </c>
      <c r="B117" s="21"/>
      <c r="C117" s="21" t="s">
        <v>54</v>
      </c>
      <c r="D117" s="21" t="s">
        <v>54</v>
      </c>
      <c r="E117" s="21" t="s">
        <v>54</v>
      </c>
      <c r="F117" s="21" t="s">
        <v>54</v>
      </c>
      <c r="G117" s="129"/>
      <c r="H117" s="128" t="str">
        <f>IFERROR(VLOOKUP(#REF!,#REF!,6,0),"")</f>
        <v/>
      </c>
      <c r="I117" s="117" t="str">
        <f>IFERROR(IF(#REF!=0,"Wrong Gender!",""),"")</f>
        <v/>
      </c>
      <c r="J117" s="128"/>
      <c r="K117" s="128" t="s">
        <v>54</v>
      </c>
      <c r="L117" s="128" t="s">
        <v>54</v>
      </c>
      <c r="M117" s="128" t="s">
        <v>54</v>
      </c>
      <c r="N117" s="128" t="s">
        <v>54</v>
      </c>
      <c r="O117" s="129"/>
      <c r="P117" s="128" t="str">
        <f>IFERROR(VLOOKUP(#REF!,#REF!,6,0),"")</f>
        <v/>
      </c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5.75" customHeight="1" x14ac:dyDescent="0.2">
      <c r="A118" s="2" t="str">
        <f>IFERROR(IF(#REF!=0,"Wrong Gender!",""),"")</f>
        <v/>
      </c>
      <c r="B118" s="21"/>
      <c r="C118" s="21" t="s">
        <v>54</v>
      </c>
      <c r="D118" s="21" t="s">
        <v>54</v>
      </c>
      <c r="E118" s="21" t="s">
        <v>54</v>
      </c>
      <c r="F118" s="21" t="s">
        <v>54</v>
      </c>
      <c r="G118" s="129"/>
      <c r="H118" s="128" t="str">
        <f>IFERROR(VLOOKUP(#REF!,#REF!,6,0),"")</f>
        <v/>
      </c>
      <c r="I118" s="117" t="str">
        <f>IFERROR(IF(#REF!=0,"Wrong Gender!",""),"")</f>
        <v/>
      </c>
      <c r="J118" s="128"/>
      <c r="K118" s="128" t="s">
        <v>54</v>
      </c>
      <c r="L118" s="128" t="s">
        <v>54</v>
      </c>
      <c r="M118" s="128" t="s">
        <v>54</v>
      </c>
      <c r="N118" s="128" t="s">
        <v>54</v>
      </c>
      <c r="O118" s="129"/>
      <c r="P118" s="128" t="str">
        <f>IFERROR(VLOOKUP(#REF!,#REF!,6,0),"")</f>
        <v/>
      </c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5.75" customHeight="1" x14ac:dyDescent="0.2">
      <c r="A119" s="2" t="str">
        <f>IFERROR(IF(#REF!=0,"Wrong Gender!",""),"")</f>
        <v/>
      </c>
      <c r="B119" s="21"/>
      <c r="C119" s="21" t="s">
        <v>54</v>
      </c>
      <c r="D119" s="21" t="s">
        <v>54</v>
      </c>
      <c r="E119" s="21" t="s">
        <v>54</v>
      </c>
      <c r="F119" s="21" t="s">
        <v>54</v>
      </c>
      <c r="G119" s="129"/>
      <c r="H119" s="128" t="str">
        <f>IFERROR(VLOOKUP(#REF!,#REF!,6,0),"")</f>
        <v/>
      </c>
      <c r="I119" s="117" t="str">
        <f>IFERROR(IF(#REF!=0,"Wrong Gender!",""),"")</f>
        <v/>
      </c>
      <c r="J119" s="128"/>
      <c r="K119" s="128" t="s">
        <v>54</v>
      </c>
      <c r="L119" s="128" t="s">
        <v>54</v>
      </c>
      <c r="M119" s="128" t="s">
        <v>54</v>
      </c>
      <c r="N119" s="128" t="s">
        <v>54</v>
      </c>
      <c r="O119" s="129"/>
      <c r="P119" s="128" t="str">
        <f>IFERROR(VLOOKUP(#REF!,#REF!,6,0),"")</f>
        <v/>
      </c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5.75" customHeight="1" x14ac:dyDescent="0.2">
      <c r="A120" s="2" t="str">
        <f>IFERROR(IF(#REF!=0,"Wrong Gender!",""),"")</f>
        <v/>
      </c>
      <c r="B120" s="21"/>
      <c r="C120" s="21" t="s">
        <v>54</v>
      </c>
      <c r="D120" s="21" t="s">
        <v>54</v>
      </c>
      <c r="E120" s="21" t="s">
        <v>54</v>
      </c>
      <c r="F120" s="21" t="s">
        <v>54</v>
      </c>
      <c r="G120" s="129"/>
      <c r="H120" s="128" t="str">
        <f>IFERROR(VLOOKUP(#REF!,#REF!,6,0),"")</f>
        <v/>
      </c>
      <c r="I120" s="117" t="str">
        <f>IFERROR(IF(#REF!=0,"Wrong Gender!",""),"")</f>
        <v/>
      </c>
      <c r="J120" s="128"/>
      <c r="K120" s="128" t="s">
        <v>54</v>
      </c>
      <c r="L120" s="128" t="s">
        <v>54</v>
      </c>
      <c r="M120" s="128" t="s">
        <v>54</v>
      </c>
      <c r="N120" s="128" t="s">
        <v>54</v>
      </c>
      <c r="O120" s="129"/>
      <c r="P120" s="128" t="str">
        <f>IFERROR(VLOOKUP(#REF!,#REF!,6,0),"")</f>
        <v/>
      </c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5.75" customHeight="1" x14ac:dyDescent="0.2">
      <c r="A121" s="2" t="str">
        <f>IFERROR(IF(#REF!=0,"Wrong Gender!",""),"")</f>
        <v/>
      </c>
      <c r="B121" s="21"/>
      <c r="C121" s="21" t="s">
        <v>54</v>
      </c>
      <c r="D121" s="21" t="s">
        <v>54</v>
      </c>
      <c r="E121" s="21" t="s">
        <v>54</v>
      </c>
      <c r="F121" s="21" t="s">
        <v>54</v>
      </c>
      <c r="G121" s="129"/>
      <c r="H121" s="128" t="str">
        <f>IFERROR(VLOOKUP(#REF!,#REF!,6,0),"")</f>
        <v/>
      </c>
      <c r="I121" s="117" t="str">
        <f>IFERROR(IF(#REF!=0,"Wrong Gender!",""),"")</f>
        <v/>
      </c>
      <c r="J121" s="128"/>
      <c r="K121" s="128" t="s">
        <v>54</v>
      </c>
      <c r="L121" s="128" t="s">
        <v>54</v>
      </c>
      <c r="M121" s="128" t="s">
        <v>54</v>
      </c>
      <c r="N121" s="128" t="s">
        <v>54</v>
      </c>
      <c r="O121" s="129"/>
      <c r="P121" s="128" t="str">
        <f>IFERROR(VLOOKUP(#REF!,#REF!,6,0),"")</f>
        <v/>
      </c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5.75" customHeight="1" x14ac:dyDescent="0.2">
      <c r="A122" s="2" t="str">
        <f>IFERROR(IF(#REF!=0,"Wrong Gender!",""),"")</f>
        <v/>
      </c>
      <c r="B122" s="21"/>
      <c r="C122" s="21" t="s">
        <v>54</v>
      </c>
      <c r="D122" s="21" t="s">
        <v>54</v>
      </c>
      <c r="E122" s="21" t="s">
        <v>54</v>
      </c>
      <c r="F122" s="21" t="s">
        <v>54</v>
      </c>
      <c r="G122" s="129"/>
      <c r="H122" s="128" t="str">
        <f>IFERROR(VLOOKUP(#REF!,#REF!,6,0),"")</f>
        <v/>
      </c>
      <c r="I122" s="117" t="str">
        <f>IFERROR(IF(#REF!=0,"Wrong Gender!",""),"")</f>
        <v/>
      </c>
      <c r="J122" s="128"/>
      <c r="K122" s="128" t="s">
        <v>54</v>
      </c>
      <c r="L122" s="128" t="s">
        <v>54</v>
      </c>
      <c r="M122" s="128" t="s">
        <v>54</v>
      </c>
      <c r="N122" s="128" t="s">
        <v>54</v>
      </c>
      <c r="O122" s="129"/>
      <c r="P122" s="128" t="str">
        <f>IFERROR(VLOOKUP(#REF!,#REF!,6,0),"")</f>
        <v/>
      </c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5.75" customHeight="1" x14ac:dyDescent="0.2">
      <c r="A123" s="2" t="str">
        <f>IFERROR(IF(#REF!=0,"Wrong Gender!",""),"")</f>
        <v/>
      </c>
      <c r="B123" s="21"/>
      <c r="C123" s="21" t="s">
        <v>54</v>
      </c>
      <c r="D123" s="21" t="s">
        <v>54</v>
      </c>
      <c r="E123" s="21" t="s">
        <v>54</v>
      </c>
      <c r="F123" s="21" t="s">
        <v>54</v>
      </c>
      <c r="G123" s="129"/>
      <c r="H123" s="128" t="str">
        <f>IFERROR(VLOOKUP(#REF!,#REF!,6,0),"")</f>
        <v/>
      </c>
      <c r="I123" s="117" t="str">
        <f>IFERROR(IF(#REF!=0,"Wrong Gender!",""),"")</f>
        <v/>
      </c>
      <c r="J123" s="128"/>
      <c r="K123" s="128" t="s">
        <v>54</v>
      </c>
      <c r="L123" s="128" t="s">
        <v>54</v>
      </c>
      <c r="M123" s="128" t="s">
        <v>54</v>
      </c>
      <c r="N123" s="128" t="s">
        <v>54</v>
      </c>
      <c r="O123" s="129"/>
      <c r="P123" s="128" t="str">
        <f>IFERROR(VLOOKUP(#REF!,#REF!,6,0),"")</f>
        <v/>
      </c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5.75" customHeight="1" x14ac:dyDescent="0.2">
      <c r="A124" s="2" t="str">
        <f>IFERROR(IF(#REF!=0,"Wrong Gender!",""),"")</f>
        <v/>
      </c>
      <c r="B124" s="21"/>
      <c r="C124" s="21" t="s">
        <v>54</v>
      </c>
      <c r="D124" s="21" t="s">
        <v>54</v>
      </c>
      <c r="E124" s="21" t="s">
        <v>54</v>
      </c>
      <c r="F124" s="21" t="s">
        <v>54</v>
      </c>
      <c r="G124" s="129"/>
      <c r="H124" s="128" t="str">
        <f>IFERROR(VLOOKUP(#REF!,#REF!,6,0),"")</f>
        <v/>
      </c>
      <c r="I124" s="117" t="str">
        <f>IFERROR(IF(#REF!=0,"Wrong Gender!",""),"")</f>
        <v/>
      </c>
      <c r="J124" s="128"/>
      <c r="K124" s="128" t="s">
        <v>54</v>
      </c>
      <c r="L124" s="128" t="s">
        <v>54</v>
      </c>
      <c r="M124" s="128" t="s">
        <v>54</v>
      </c>
      <c r="N124" s="128" t="s">
        <v>54</v>
      </c>
      <c r="O124" s="129"/>
      <c r="P124" s="128" t="str">
        <f>IFERROR(VLOOKUP(#REF!,#REF!,6,0),"")</f>
        <v/>
      </c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5.75" customHeight="1" x14ac:dyDescent="0.2">
      <c r="A125" s="2" t="str">
        <f>IFERROR(IF(#REF!=0,"Wrong Gender!",""),"")</f>
        <v/>
      </c>
      <c r="B125" s="21"/>
      <c r="C125" s="21" t="s">
        <v>54</v>
      </c>
      <c r="D125" s="21" t="s">
        <v>54</v>
      </c>
      <c r="E125" s="21" t="s">
        <v>54</v>
      </c>
      <c r="F125" s="21" t="s">
        <v>54</v>
      </c>
      <c r="G125" s="129"/>
      <c r="H125" s="128" t="str">
        <f>IFERROR(VLOOKUP(#REF!,#REF!,6,0),"")</f>
        <v/>
      </c>
      <c r="I125" s="117" t="str">
        <f>IFERROR(IF(#REF!=0,"Wrong Gender!",""),"")</f>
        <v/>
      </c>
      <c r="J125" s="128"/>
      <c r="K125" s="128" t="s">
        <v>54</v>
      </c>
      <c r="L125" s="128" t="s">
        <v>54</v>
      </c>
      <c r="M125" s="128" t="s">
        <v>54</v>
      </c>
      <c r="N125" s="128" t="s">
        <v>54</v>
      </c>
      <c r="O125" s="129"/>
      <c r="P125" s="128" t="str">
        <f>IFERROR(VLOOKUP(#REF!,#REF!,6,0),"")</f>
        <v/>
      </c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5.75" customHeight="1" x14ac:dyDescent="0.2">
      <c r="A126" s="2" t="str">
        <f>IFERROR(IF(#REF!=0,"Wrong Gender!",""),"")</f>
        <v/>
      </c>
      <c r="B126" s="21"/>
      <c r="C126" s="21" t="s">
        <v>54</v>
      </c>
      <c r="D126" s="21" t="s">
        <v>54</v>
      </c>
      <c r="E126" s="21" t="s">
        <v>54</v>
      </c>
      <c r="F126" s="21" t="s">
        <v>54</v>
      </c>
      <c r="G126" s="129"/>
      <c r="H126" s="128" t="str">
        <f>IFERROR(VLOOKUP(#REF!,#REF!,6,0),"")</f>
        <v/>
      </c>
      <c r="I126" s="117" t="str">
        <f>IFERROR(IF(#REF!=0,"Wrong Gender!",""),"")</f>
        <v/>
      </c>
      <c r="J126" s="128"/>
      <c r="K126" s="128" t="s">
        <v>54</v>
      </c>
      <c r="L126" s="128" t="s">
        <v>54</v>
      </c>
      <c r="M126" s="128" t="s">
        <v>54</v>
      </c>
      <c r="N126" s="128" t="s">
        <v>54</v>
      </c>
      <c r="O126" s="129"/>
      <c r="P126" s="128" t="str">
        <f>IFERROR(VLOOKUP(#REF!,#REF!,6,0),"")</f>
        <v/>
      </c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5.75" customHeight="1" x14ac:dyDescent="0.2">
      <c r="A127" s="2" t="str">
        <f>IFERROR(IF(#REF!=0,"Wrong Gender!",""),"")</f>
        <v/>
      </c>
      <c r="B127" s="21"/>
      <c r="C127" s="21" t="s">
        <v>54</v>
      </c>
      <c r="D127" s="21" t="s">
        <v>54</v>
      </c>
      <c r="E127" s="21" t="s">
        <v>54</v>
      </c>
      <c r="F127" s="21" t="s">
        <v>54</v>
      </c>
      <c r="G127" s="129"/>
      <c r="H127" s="128" t="str">
        <f>IFERROR(VLOOKUP(#REF!,#REF!,6,0),"")</f>
        <v/>
      </c>
      <c r="I127" s="117" t="str">
        <f>IFERROR(IF(#REF!=0,"Wrong Gender!",""),"")</f>
        <v/>
      </c>
      <c r="J127" s="128"/>
      <c r="K127" s="128" t="s">
        <v>54</v>
      </c>
      <c r="L127" s="128" t="s">
        <v>54</v>
      </c>
      <c r="M127" s="128" t="s">
        <v>54</v>
      </c>
      <c r="N127" s="128" t="s">
        <v>54</v>
      </c>
      <c r="O127" s="129"/>
      <c r="P127" s="128" t="str">
        <f>IFERROR(VLOOKUP(#REF!,#REF!,6,0),"")</f>
        <v/>
      </c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5.75" customHeight="1" x14ac:dyDescent="0.2">
      <c r="A128" s="2" t="str">
        <f>IFERROR(IF(#REF!=0,"Wrong Gender!",""),"")</f>
        <v/>
      </c>
      <c r="B128" s="21"/>
      <c r="C128" s="21" t="s">
        <v>54</v>
      </c>
      <c r="D128" s="21" t="s">
        <v>54</v>
      </c>
      <c r="E128" s="21" t="s">
        <v>54</v>
      </c>
      <c r="F128" s="21" t="s">
        <v>54</v>
      </c>
      <c r="G128" s="129"/>
      <c r="H128" s="128" t="str">
        <f>IFERROR(VLOOKUP(#REF!,#REF!,6,0),"")</f>
        <v/>
      </c>
      <c r="I128" s="117" t="str">
        <f>IFERROR(IF(#REF!=0,"Wrong Gender!",""),"")</f>
        <v/>
      </c>
      <c r="J128" s="128"/>
      <c r="K128" s="128" t="s">
        <v>54</v>
      </c>
      <c r="L128" s="128" t="s">
        <v>54</v>
      </c>
      <c r="M128" s="128" t="s">
        <v>54</v>
      </c>
      <c r="N128" s="128" t="s">
        <v>54</v>
      </c>
      <c r="O128" s="129"/>
      <c r="P128" s="128" t="str">
        <f>IFERROR(VLOOKUP(#REF!,#REF!,6,0),"")</f>
        <v/>
      </c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5.75" customHeight="1" x14ac:dyDescent="0.2">
      <c r="A129" s="2" t="str">
        <f>IFERROR(IF(#REF!=0,"Wrong Gender!",""),"")</f>
        <v/>
      </c>
      <c r="B129" s="21"/>
      <c r="C129" s="21" t="s">
        <v>54</v>
      </c>
      <c r="D129" s="21" t="s">
        <v>54</v>
      </c>
      <c r="E129" s="21" t="s">
        <v>54</v>
      </c>
      <c r="F129" s="21" t="s">
        <v>54</v>
      </c>
      <c r="G129" s="129"/>
      <c r="H129" s="128" t="str">
        <f>IFERROR(VLOOKUP(#REF!,#REF!,6,0),"")</f>
        <v/>
      </c>
      <c r="I129" s="117" t="str">
        <f>IFERROR(IF(#REF!=0,"Wrong Gender!",""),"")</f>
        <v/>
      </c>
      <c r="J129" s="128"/>
      <c r="K129" s="128" t="s">
        <v>54</v>
      </c>
      <c r="L129" s="128" t="s">
        <v>54</v>
      </c>
      <c r="M129" s="128" t="s">
        <v>54</v>
      </c>
      <c r="N129" s="128" t="s">
        <v>54</v>
      </c>
      <c r="O129" s="129"/>
      <c r="P129" s="128" t="str">
        <f>IFERROR(VLOOKUP(#REF!,#REF!,6,0),"")</f>
        <v/>
      </c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5.75" customHeight="1" x14ac:dyDescent="0.2">
      <c r="A130" s="2" t="str">
        <f>IFERROR(IF(#REF!=0,"Wrong Gender!",""),"")</f>
        <v/>
      </c>
      <c r="B130" s="21"/>
      <c r="C130" s="21" t="s">
        <v>54</v>
      </c>
      <c r="D130" s="21" t="s">
        <v>54</v>
      </c>
      <c r="E130" s="21" t="s">
        <v>54</v>
      </c>
      <c r="F130" s="21" t="s">
        <v>54</v>
      </c>
      <c r="G130" s="129"/>
      <c r="H130" s="128" t="str">
        <f>IFERROR(VLOOKUP(#REF!,#REF!,6,0),"")</f>
        <v/>
      </c>
      <c r="I130" s="117" t="str">
        <f>IFERROR(IF(#REF!=0,"Wrong Gender!",""),"")</f>
        <v/>
      </c>
      <c r="J130" s="128"/>
      <c r="K130" s="128" t="s">
        <v>54</v>
      </c>
      <c r="L130" s="128" t="s">
        <v>54</v>
      </c>
      <c r="M130" s="128" t="s">
        <v>54</v>
      </c>
      <c r="N130" s="128" t="s">
        <v>54</v>
      </c>
      <c r="O130" s="129"/>
      <c r="P130" s="128" t="str">
        <f>IFERROR(VLOOKUP(#REF!,#REF!,6,0),"")</f>
        <v/>
      </c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5.75" customHeight="1" x14ac:dyDescent="0.2">
      <c r="A131" s="2" t="str">
        <f>IFERROR(IF(#REF!=0,"Wrong Gender!",""),"")</f>
        <v/>
      </c>
      <c r="B131" s="21"/>
      <c r="C131" s="21" t="s">
        <v>54</v>
      </c>
      <c r="D131" s="21" t="s">
        <v>54</v>
      </c>
      <c r="E131" s="21" t="s">
        <v>54</v>
      </c>
      <c r="F131" s="21" t="s">
        <v>54</v>
      </c>
      <c r="G131" s="129"/>
      <c r="H131" s="128" t="str">
        <f>IFERROR(VLOOKUP(#REF!,#REF!,6,0),"")</f>
        <v/>
      </c>
      <c r="I131" s="117" t="str">
        <f>IFERROR(IF(#REF!=0,"Wrong Gender!",""),"")</f>
        <v/>
      </c>
      <c r="J131" s="128"/>
      <c r="K131" s="128" t="s">
        <v>54</v>
      </c>
      <c r="L131" s="128" t="s">
        <v>54</v>
      </c>
      <c r="M131" s="128" t="s">
        <v>54</v>
      </c>
      <c r="N131" s="128" t="s">
        <v>54</v>
      </c>
      <c r="O131" s="129"/>
      <c r="P131" s="128" t="str">
        <f>IFERROR(VLOOKUP(#REF!,#REF!,6,0),"")</f>
        <v/>
      </c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5.75" customHeight="1" x14ac:dyDescent="0.2">
      <c r="A132" s="2" t="str">
        <f>IFERROR(IF(#REF!=0,"Wrong Gender!",""),"")</f>
        <v/>
      </c>
      <c r="B132" s="21"/>
      <c r="C132" s="21" t="s">
        <v>54</v>
      </c>
      <c r="D132" s="21" t="s">
        <v>54</v>
      </c>
      <c r="E132" s="21" t="s">
        <v>54</v>
      </c>
      <c r="F132" s="21" t="s">
        <v>54</v>
      </c>
      <c r="G132" s="129"/>
      <c r="H132" s="128" t="str">
        <f>IFERROR(VLOOKUP(#REF!,#REF!,6,0),"")</f>
        <v/>
      </c>
      <c r="I132" s="117" t="str">
        <f>IFERROR(IF(#REF!=0,"Wrong Gender!",""),"")</f>
        <v/>
      </c>
      <c r="J132" s="128"/>
      <c r="K132" s="128" t="s">
        <v>54</v>
      </c>
      <c r="L132" s="128" t="s">
        <v>54</v>
      </c>
      <c r="M132" s="128" t="s">
        <v>54</v>
      </c>
      <c r="N132" s="128" t="s">
        <v>54</v>
      </c>
      <c r="O132" s="129"/>
      <c r="P132" s="128" t="str">
        <f>IFERROR(VLOOKUP(#REF!,#REF!,6,0),"")</f>
        <v/>
      </c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5.75" customHeight="1" x14ac:dyDescent="0.2">
      <c r="A133" s="2" t="str">
        <f>IFERROR(IF(#REF!=0,"Wrong Gender!",""),"")</f>
        <v/>
      </c>
      <c r="B133" s="21"/>
      <c r="C133" s="21" t="s">
        <v>54</v>
      </c>
      <c r="D133" s="21" t="s">
        <v>54</v>
      </c>
      <c r="E133" s="21" t="s">
        <v>54</v>
      </c>
      <c r="F133" s="21" t="s">
        <v>54</v>
      </c>
      <c r="G133" s="129"/>
      <c r="H133" s="128" t="str">
        <f>IFERROR(VLOOKUP(#REF!,#REF!,6,0),"")</f>
        <v/>
      </c>
      <c r="I133" s="117" t="str">
        <f>IFERROR(IF(#REF!=0,"Wrong Gender!",""),"")</f>
        <v/>
      </c>
      <c r="J133" s="128"/>
      <c r="K133" s="128" t="s">
        <v>54</v>
      </c>
      <c r="L133" s="128" t="s">
        <v>54</v>
      </c>
      <c r="M133" s="128" t="s">
        <v>54</v>
      </c>
      <c r="N133" s="128" t="s">
        <v>54</v>
      </c>
      <c r="O133" s="129"/>
      <c r="P133" s="128" t="str">
        <f>IFERROR(VLOOKUP(#REF!,#REF!,6,0),"")</f>
        <v/>
      </c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5.75" customHeight="1" x14ac:dyDescent="0.2">
      <c r="A134" s="2" t="str">
        <f>IFERROR(IF(#REF!=0,"Wrong Gender!",""),"")</f>
        <v/>
      </c>
      <c r="B134" s="21"/>
      <c r="C134" s="21" t="s">
        <v>54</v>
      </c>
      <c r="D134" s="21" t="s">
        <v>54</v>
      </c>
      <c r="E134" s="21" t="s">
        <v>54</v>
      </c>
      <c r="F134" s="21" t="s">
        <v>54</v>
      </c>
      <c r="G134" s="129"/>
      <c r="H134" s="128" t="str">
        <f>IFERROR(VLOOKUP(#REF!,#REF!,6,0),"")</f>
        <v/>
      </c>
      <c r="I134" s="117" t="str">
        <f>IFERROR(IF(#REF!=0,"Wrong Gender!",""),"")</f>
        <v/>
      </c>
      <c r="J134" s="128"/>
      <c r="K134" s="128" t="s">
        <v>54</v>
      </c>
      <c r="L134" s="128" t="s">
        <v>54</v>
      </c>
      <c r="M134" s="128" t="s">
        <v>54</v>
      </c>
      <c r="N134" s="128" t="s">
        <v>54</v>
      </c>
      <c r="O134" s="129"/>
      <c r="P134" s="128" t="str">
        <f>IFERROR(VLOOKUP(#REF!,#REF!,6,0),"")</f>
        <v/>
      </c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5.75" customHeight="1" x14ac:dyDescent="0.2">
      <c r="A135" s="2" t="str">
        <f>IFERROR(IF(#REF!=0,"Wrong Gender!",""),"")</f>
        <v/>
      </c>
      <c r="B135" s="21"/>
      <c r="C135" s="21" t="s">
        <v>54</v>
      </c>
      <c r="D135" s="21" t="s">
        <v>54</v>
      </c>
      <c r="E135" s="21" t="s">
        <v>54</v>
      </c>
      <c r="F135" s="21" t="s">
        <v>54</v>
      </c>
      <c r="G135" s="129"/>
      <c r="H135" s="128" t="str">
        <f>IFERROR(VLOOKUP(#REF!,#REF!,6,0),"")</f>
        <v/>
      </c>
      <c r="I135" s="117" t="str">
        <f>IFERROR(IF(#REF!=0,"Wrong Gender!",""),"")</f>
        <v/>
      </c>
      <c r="J135" s="128"/>
      <c r="K135" s="128" t="s">
        <v>54</v>
      </c>
      <c r="L135" s="128" t="s">
        <v>54</v>
      </c>
      <c r="M135" s="128" t="s">
        <v>54</v>
      </c>
      <c r="N135" s="128" t="s">
        <v>54</v>
      </c>
      <c r="O135" s="129"/>
      <c r="P135" s="128" t="str">
        <f>IFERROR(VLOOKUP(#REF!,#REF!,6,0),"")</f>
        <v/>
      </c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5.75" customHeight="1" x14ac:dyDescent="0.2">
      <c r="A136" s="2" t="str">
        <f>IFERROR(IF(#REF!=0,"Wrong Gender!",""),"")</f>
        <v/>
      </c>
      <c r="B136" s="21"/>
      <c r="C136" s="21" t="s">
        <v>54</v>
      </c>
      <c r="D136" s="21" t="s">
        <v>54</v>
      </c>
      <c r="E136" s="21" t="s">
        <v>54</v>
      </c>
      <c r="F136" s="21" t="s">
        <v>54</v>
      </c>
      <c r="G136" s="129"/>
      <c r="H136" s="128" t="str">
        <f>IFERROR(VLOOKUP(#REF!,#REF!,6,0),"")</f>
        <v/>
      </c>
      <c r="I136" s="117" t="str">
        <f>IFERROR(IF(#REF!=0,"Wrong Gender!",""),"")</f>
        <v/>
      </c>
      <c r="J136" s="128"/>
      <c r="K136" s="128" t="s">
        <v>54</v>
      </c>
      <c r="L136" s="128" t="s">
        <v>54</v>
      </c>
      <c r="M136" s="128" t="s">
        <v>54</v>
      </c>
      <c r="N136" s="128" t="s">
        <v>54</v>
      </c>
      <c r="O136" s="129"/>
      <c r="P136" s="128" t="str">
        <f>IFERROR(VLOOKUP(#REF!,#REF!,6,0),"")</f>
        <v/>
      </c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5.75" customHeight="1" x14ac:dyDescent="0.2">
      <c r="A137" s="2" t="str">
        <f>IFERROR(IF(#REF!=0,"Wrong Gender!",""),"")</f>
        <v/>
      </c>
      <c r="B137" s="21"/>
      <c r="C137" s="21" t="s">
        <v>54</v>
      </c>
      <c r="D137" s="21" t="s">
        <v>54</v>
      </c>
      <c r="E137" s="21" t="s">
        <v>54</v>
      </c>
      <c r="F137" s="21" t="s">
        <v>54</v>
      </c>
      <c r="G137" s="129"/>
      <c r="H137" s="128" t="str">
        <f>IFERROR(VLOOKUP(#REF!,#REF!,6,0),"")</f>
        <v/>
      </c>
      <c r="I137" s="117" t="str">
        <f>IFERROR(IF(#REF!=0,"Wrong Gender!",""),"")</f>
        <v/>
      </c>
      <c r="J137" s="128"/>
      <c r="K137" s="128" t="s">
        <v>54</v>
      </c>
      <c r="L137" s="128" t="s">
        <v>54</v>
      </c>
      <c r="M137" s="128" t="s">
        <v>54</v>
      </c>
      <c r="N137" s="128" t="s">
        <v>54</v>
      </c>
      <c r="O137" s="129"/>
      <c r="P137" s="128" t="str">
        <f>IFERROR(VLOOKUP(#REF!,#REF!,6,0),"")</f>
        <v/>
      </c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5.75" customHeight="1" x14ac:dyDescent="0.2">
      <c r="A138" s="2" t="str">
        <f>IFERROR(IF(#REF!=0,"Wrong Gender!",""),"")</f>
        <v/>
      </c>
      <c r="B138" s="21"/>
      <c r="C138" s="21" t="s">
        <v>54</v>
      </c>
      <c r="D138" s="21" t="s">
        <v>54</v>
      </c>
      <c r="E138" s="21" t="s">
        <v>54</v>
      </c>
      <c r="F138" s="21" t="s">
        <v>54</v>
      </c>
      <c r="G138" s="129"/>
      <c r="H138" s="128" t="str">
        <f>IFERROR(VLOOKUP(#REF!,#REF!,6,0),"")</f>
        <v/>
      </c>
      <c r="I138" s="117" t="str">
        <f>IFERROR(IF(#REF!=0,"Wrong Gender!",""),"")</f>
        <v/>
      </c>
      <c r="J138" s="128"/>
      <c r="K138" s="128" t="s">
        <v>54</v>
      </c>
      <c r="L138" s="128" t="s">
        <v>54</v>
      </c>
      <c r="M138" s="128" t="s">
        <v>54</v>
      </c>
      <c r="N138" s="128" t="s">
        <v>54</v>
      </c>
      <c r="O138" s="129"/>
      <c r="P138" s="128" t="str">
        <f>IFERROR(VLOOKUP(#REF!,#REF!,6,0),"")</f>
        <v/>
      </c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5.75" customHeight="1" x14ac:dyDescent="0.2">
      <c r="A139" s="2" t="str">
        <f>IFERROR(IF(#REF!=0,"Wrong Gender!",""),"")</f>
        <v/>
      </c>
      <c r="B139" s="21"/>
      <c r="C139" s="21" t="s">
        <v>54</v>
      </c>
      <c r="D139" s="21" t="s">
        <v>54</v>
      </c>
      <c r="E139" s="21" t="s">
        <v>54</v>
      </c>
      <c r="F139" s="21" t="s">
        <v>54</v>
      </c>
      <c r="G139" s="129"/>
      <c r="H139" s="128" t="str">
        <f>IFERROR(VLOOKUP(#REF!,#REF!,6,0),"")</f>
        <v/>
      </c>
      <c r="I139" s="117" t="str">
        <f>IFERROR(IF(#REF!=0,"Wrong Gender!",""),"")</f>
        <v/>
      </c>
      <c r="J139" s="128"/>
      <c r="K139" s="128" t="s">
        <v>54</v>
      </c>
      <c r="L139" s="128" t="s">
        <v>54</v>
      </c>
      <c r="M139" s="128" t="s">
        <v>54</v>
      </c>
      <c r="N139" s="128" t="s">
        <v>54</v>
      </c>
      <c r="O139" s="129"/>
      <c r="P139" s="128" t="str">
        <f>IFERROR(VLOOKUP(#REF!,#REF!,6,0),"")</f>
        <v/>
      </c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5.75" customHeight="1" x14ac:dyDescent="0.2">
      <c r="A140" s="2" t="str">
        <f>IFERROR(IF(#REF!=0,"Wrong Gender!",""),"")</f>
        <v/>
      </c>
      <c r="B140" s="21"/>
      <c r="C140" s="21" t="s">
        <v>54</v>
      </c>
      <c r="D140" s="21" t="s">
        <v>54</v>
      </c>
      <c r="E140" s="21" t="s">
        <v>54</v>
      </c>
      <c r="F140" s="21" t="s">
        <v>54</v>
      </c>
      <c r="G140" s="129"/>
      <c r="H140" s="128" t="str">
        <f>IFERROR(VLOOKUP(#REF!,#REF!,6,0),"")</f>
        <v/>
      </c>
      <c r="I140" s="117" t="str">
        <f>IFERROR(IF(#REF!=0,"Wrong Gender!",""),"")</f>
        <v/>
      </c>
      <c r="J140" s="128"/>
      <c r="K140" s="128" t="s">
        <v>54</v>
      </c>
      <c r="L140" s="128" t="s">
        <v>54</v>
      </c>
      <c r="M140" s="128" t="s">
        <v>54</v>
      </c>
      <c r="N140" s="128" t="s">
        <v>54</v>
      </c>
      <c r="O140" s="129"/>
      <c r="P140" s="128" t="str">
        <f>IFERROR(VLOOKUP(#REF!,#REF!,6,0),"")</f>
        <v/>
      </c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5.75" customHeight="1" x14ac:dyDescent="0.2">
      <c r="A141" s="2" t="str">
        <f>IFERROR(IF(#REF!=0,"Wrong Gender!",""),"")</f>
        <v/>
      </c>
      <c r="B141" s="21"/>
      <c r="C141" s="21" t="s">
        <v>54</v>
      </c>
      <c r="D141" s="21" t="s">
        <v>54</v>
      </c>
      <c r="E141" s="21" t="s">
        <v>54</v>
      </c>
      <c r="F141" s="21" t="s">
        <v>54</v>
      </c>
      <c r="G141" s="129"/>
      <c r="H141" s="128" t="str">
        <f>IFERROR(VLOOKUP(#REF!,#REF!,6,0),"")</f>
        <v/>
      </c>
      <c r="I141" s="117" t="str">
        <f>IFERROR(IF(#REF!=0,"Wrong Gender!",""),"")</f>
        <v/>
      </c>
      <c r="J141" s="128"/>
      <c r="K141" s="128" t="s">
        <v>54</v>
      </c>
      <c r="L141" s="128" t="s">
        <v>54</v>
      </c>
      <c r="M141" s="128" t="s">
        <v>54</v>
      </c>
      <c r="N141" s="128" t="s">
        <v>54</v>
      </c>
      <c r="O141" s="129"/>
      <c r="P141" s="128" t="str">
        <f>IFERROR(VLOOKUP(#REF!,#REF!,6,0),"")</f>
        <v/>
      </c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5.75" customHeight="1" x14ac:dyDescent="0.2">
      <c r="A142" s="2" t="str">
        <f>IFERROR(IF(#REF!=0,"Wrong Gender!",""),"")</f>
        <v/>
      </c>
      <c r="B142" s="21"/>
      <c r="C142" s="21" t="s">
        <v>54</v>
      </c>
      <c r="D142" s="21" t="s">
        <v>54</v>
      </c>
      <c r="E142" s="21" t="s">
        <v>54</v>
      </c>
      <c r="F142" s="21" t="s">
        <v>54</v>
      </c>
      <c r="G142" s="129"/>
      <c r="H142" s="128" t="str">
        <f>IFERROR(VLOOKUP(#REF!,#REF!,6,0),"")</f>
        <v/>
      </c>
      <c r="I142" s="117" t="str">
        <f>IFERROR(IF(#REF!=0,"Wrong Gender!",""),"")</f>
        <v/>
      </c>
      <c r="J142" s="128"/>
      <c r="K142" s="128" t="s">
        <v>54</v>
      </c>
      <c r="L142" s="128" t="s">
        <v>54</v>
      </c>
      <c r="M142" s="128" t="s">
        <v>54</v>
      </c>
      <c r="N142" s="128" t="s">
        <v>54</v>
      </c>
      <c r="O142" s="129"/>
      <c r="P142" s="128" t="str">
        <f>IFERROR(VLOOKUP(#REF!,#REF!,6,0),"")</f>
        <v/>
      </c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5.75" customHeight="1" x14ac:dyDescent="0.2">
      <c r="A143" s="2" t="str">
        <f>IFERROR(IF(#REF!=0,"Wrong Gender!",""),"")</f>
        <v/>
      </c>
      <c r="B143" s="21"/>
      <c r="C143" s="21" t="s">
        <v>54</v>
      </c>
      <c r="D143" s="21" t="s">
        <v>54</v>
      </c>
      <c r="E143" s="21" t="s">
        <v>54</v>
      </c>
      <c r="F143" s="21" t="s">
        <v>54</v>
      </c>
      <c r="G143" s="129"/>
      <c r="H143" s="128" t="str">
        <f>IFERROR(VLOOKUP(#REF!,#REF!,6,0),"")</f>
        <v/>
      </c>
      <c r="I143" s="117" t="str">
        <f>IFERROR(IF(#REF!=0,"Wrong Gender!",""),"")</f>
        <v/>
      </c>
      <c r="J143" s="128"/>
      <c r="K143" s="128" t="s">
        <v>54</v>
      </c>
      <c r="L143" s="128" t="s">
        <v>54</v>
      </c>
      <c r="M143" s="128" t="s">
        <v>54</v>
      </c>
      <c r="N143" s="128" t="s">
        <v>54</v>
      </c>
      <c r="O143" s="129"/>
      <c r="P143" s="128" t="str">
        <f>IFERROR(VLOOKUP(#REF!,#REF!,6,0),"")</f>
        <v/>
      </c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5.75" customHeight="1" x14ac:dyDescent="0.2">
      <c r="A144" s="2" t="str">
        <f>IFERROR(IF(#REF!=0,"Wrong Gender!",""),"")</f>
        <v/>
      </c>
      <c r="B144" s="21"/>
      <c r="C144" s="21" t="s">
        <v>54</v>
      </c>
      <c r="D144" s="21" t="s">
        <v>54</v>
      </c>
      <c r="E144" s="21" t="s">
        <v>54</v>
      </c>
      <c r="F144" s="21" t="s">
        <v>54</v>
      </c>
      <c r="G144" s="129"/>
      <c r="H144" s="128" t="str">
        <f>IFERROR(VLOOKUP(#REF!,#REF!,6,0),"")</f>
        <v/>
      </c>
      <c r="I144" s="117" t="str">
        <f>IFERROR(IF(#REF!=0,"Wrong Gender!",""),"")</f>
        <v/>
      </c>
      <c r="J144" s="128"/>
      <c r="K144" s="128" t="s">
        <v>54</v>
      </c>
      <c r="L144" s="128" t="s">
        <v>54</v>
      </c>
      <c r="M144" s="128" t="s">
        <v>54</v>
      </c>
      <c r="N144" s="128" t="s">
        <v>54</v>
      </c>
      <c r="O144" s="129"/>
      <c r="P144" s="128" t="str">
        <f>IFERROR(VLOOKUP(#REF!,#REF!,6,0),"")</f>
        <v/>
      </c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5.75" customHeight="1" x14ac:dyDescent="0.2">
      <c r="A145" s="2" t="str">
        <f>IFERROR(IF(#REF!=0,"Wrong Gender!",""),"")</f>
        <v/>
      </c>
      <c r="B145" s="21"/>
      <c r="C145" s="21" t="s">
        <v>54</v>
      </c>
      <c r="D145" s="21" t="s">
        <v>54</v>
      </c>
      <c r="E145" s="21" t="s">
        <v>54</v>
      </c>
      <c r="F145" s="21" t="s">
        <v>54</v>
      </c>
      <c r="G145" s="129"/>
      <c r="H145" s="128" t="str">
        <f>IFERROR(VLOOKUP(#REF!,#REF!,6,0),"")</f>
        <v/>
      </c>
      <c r="I145" s="117" t="str">
        <f>IFERROR(IF(#REF!=0,"Wrong Gender!",""),"")</f>
        <v/>
      </c>
      <c r="J145" s="128"/>
      <c r="K145" s="128" t="s">
        <v>54</v>
      </c>
      <c r="L145" s="128" t="s">
        <v>54</v>
      </c>
      <c r="M145" s="128" t="s">
        <v>54</v>
      </c>
      <c r="N145" s="128" t="s">
        <v>54</v>
      </c>
      <c r="O145" s="129"/>
      <c r="P145" s="128" t="str">
        <f>IFERROR(VLOOKUP(#REF!,#REF!,6,0),"")</f>
        <v/>
      </c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5.75" customHeight="1" x14ac:dyDescent="0.2">
      <c r="A146" s="2" t="str">
        <f>IFERROR(IF(#REF!=0,"Wrong Gender!",""),"")</f>
        <v/>
      </c>
      <c r="B146" s="21"/>
      <c r="C146" s="21" t="s">
        <v>54</v>
      </c>
      <c r="D146" s="21" t="s">
        <v>54</v>
      </c>
      <c r="E146" s="21" t="s">
        <v>54</v>
      </c>
      <c r="F146" s="21" t="s">
        <v>54</v>
      </c>
      <c r="G146" s="129"/>
      <c r="H146" s="128" t="str">
        <f>IFERROR(VLOOKUP(#REF!,#REF!,6,0),"")</f>
        <v/>
      </c>
      <c r="I146" s="117" t="str">
        <f>IFERROR(IF(#REF!=0,"Wrong Gender!",""),"")</f>
        <v/>
      </c>
      <c r="J146" s="128"/>
      <c r="K146" s="128" t="s">
        <v>54</v>
      </c>
      <c r="L146" s="128" t="s">
        <v>54</v>
      </c>
      <c r="M146" s="128" t="s">
        <v>54</v>
      </c>
      <c r="N146" s="128" t="s">
        <v>54</v>
      </c>
      <c r="O146" s="129"/>
      <c r="P146" s="128" t="str">
        <f>IFERROR(VLOOKUP(#REF!,#REF!,6,0),"")</f>
        <v/>
      </c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5.75" customHeight="1" x14ac:dyDescent="0.2">
      <c r="A147" s="2" t="str">
        <f>IFERROR(IF(#REF!=0,"Wrong Gender!",""),"")</f>
        <v/>
      </c>
      <c r="B147" s="21"/>
      <c r="C147" s="21" t="s">
        <v>54</v>
      </c>
      <c r="D147" s="21" t="s">
        <v>54</v>
      </c>
      <c r="E147" s="21" t="s">
        <v>54</v>
      </c>
      <c r="F147" s="21" t="s">
        <v>54</v>
      </c>
      <c r="G147" s="129"/>
      <c r="H147" s="128" t="str">
        <f>IFERROR(VLOOKUP(#REF!,#REF!,6,0),"")</f>
        <v/>
      </c>
      <c r="I147" s="117" t="str">
        <f>IFERROR(IF(#REF!=0,"Wrong Gender!",""),"")</f>
        <v/>
      </c>
      <c r="J147" s="128"/>
      <c r="K147" s="128" t="s">
        <v>54</v>
      </c>
      <c r="L147" s="128" t="s">
        <v>54</v>
      </c>
      <c r="M147" s="128" t="s">
        <v>54</v>
      </c>
      <c r="N147" s="128" t="s">
        <v>54</v>
      </c>
      <c r="O147" s="129"/>
      <c r="P147" s="128" t="str">
        <f>IFERROR(VLOOKUP(#REF!,#REF!,6,0),"")</f>
        <v/>
      </c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5.75" customHeight="1" x14ac:dyDescent="0.2">
      <c r="A148" s="2" t="str">
        <f>IFERROR(IF(#REF!=0,"Wrong Gender!",""),"")</f>
        <v/>
      </c>
      <c r="B148" s="21"/>
      <c r="C148" s="21" t="s">
        <v>54</v>
      </c>
      <c r="D148" s="21" t="s">
        <v>54</v>
      </c>
      <c r="E148" s="21" t="s">
        <v>54</v>
      </c>
      <c r="F148" s="21" t="s">
        <v>54</v>
      </c>
      <c r="G148" s="129"/>
      <c r="H148" s="128" t="str">
        <f>IFERROR(VLOOKUP(#REF!,#REF!,6,0),"")</f>
        <v/>
      </c>
      <c r="I148" s="117" t="str">
        <f>IFERROR(IF(#REF!=0,"Wrong Gender!",""),"")</f>
        <v/>
      </c>
      <c r="J148" s="128"/>
      <c r="K148" s="128" t="s">
        <v>54</v>
      </c>
      <c r="L148" s="128" t="s">
        <v>54</v>
      </c>
      <c r="M148" s="128" t="s">
        <v>54</v>
      </c>
      <c r="N148" s="128" t="s">
        <v>54</v>
      </c>
      <c r="O148" s="129"/>
      <c r="P148" s="128" t="str">
        <f>IFERROR(VLOOKUP(#REF!,#REF!,6,0),"")</f>
        <v/>
      </c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5.75" customHeight="1" x14ac:dyDescent="0.2">
      <c r="A149" s="2" t="str">
        <f>IFERROR(IF(#REF!=0,"Wrong Gender!",""),"")</f>
        <v/>
      </c>
      <c r="B149" s="21"/>
      <c r="C149" s="21" t="s">
        <v>54</v>
      </c>
      <c r="D149" s="21" t="s">
        <v>54</v>
      </c>
      <c r="E149" s="21" t="s">
        <v>54</v>
      </c>
      <c r="F149" s="21" t="s">
        <v>54</v>
      </c>
      <c r="G149" s="129"/>
      <c r="H149" s="128" t="str">
        <f>IFERROR(VLOOKUP(#REF!,#REF!,6,0),"")</f>
        <v/>
      </c>
      <c r="I149" s="117" t="str">
        <f>IFERROR(IF(#REF!=0,"Wrong Gender!",""),"")</f>
        <v/>
      </c>
      <c r="J149" s="128"/>
      <c r="K149" s="128" t="s">
        <v>54</v>
      </c>
      <c r="L149" s="128" t="s">
        <v>54</v>
      </c>
      <c r="M149" s="128" t="s">
        <v>54</v>
      </c>
      <c r="N149" s="128" t="s">
        <v>54</v>
      </c>
      <c r="O149" s="129"/>
      <c r="P149" s="128" t="str">
        <f>IFERROR(VLOOKUP(#REF!,#REF!,6,0),"")</f>
        <v/>
      </c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5.75" customHeight="1" x14ac:dyDescent="0.2">
      <c r="A150" s="2" t="str">
        <f>IFERROR(IF(#REF!=0,"Wrong Gender!",""),"")</f>
        <v/>
      </c>
      <c r="B150" s="21"/>
      <c r="C150" s="21" t="s">
        <v>54</v>
      </c>
      <c r="D150" s="21" t="s">
        <v>54</v>
      </c>
      <c r="E150" s="21" t="s">
        <v>54</v>
      </c>
      <c r="F150" s="21" t="s">
        <v>54</v>
      </c>
      <c r="G150" s="129"/>
      <c r="H150" s="128" t="str">
        <f>IFERROR(VLOOKUP(#REF!,#REF!,6,0),"")</f>
        <v/>
      </c>
      <c r="I150" s="117" t="str">
        <f>IFERROR(IF(#REF!=0,"Wrong Gender!",""),"")</f>
        <v/>
      </c>
      <c r="J150" s="128"/>
      <c r="K150" s="128" t="s">
        <v>54</v>
      </c>
      <c r="L150" s="128" t="s">
        <v>54</v>
      </c>
      <c r="M150" s="128" t="s">
        <v>54</v>
      </c>
      <c r="N150" s="128" t="s">
        <v>54</v>
      </c>
      <c r="O150" s="129"/>
      <c r="P150" s="128" t="str">
        <f>IFERROR(VLOOKUP(#REF!,#REF!,6,0),"")</f>
        <v/>
      </c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5.75" customHeight="1" x14ac:dyDescent="0.2">
      <c r="A151" s="2" t="str">
        <f>IFERROR(IF(#REF!=0,"Wrong Gender!",""),"")</f>
        <v/>
      </c>
      <c r="B151" s="21"/>
      <c r="C151" s="21" t="s">
        <v>54</v>
      </c>
      <c r="D151" s="21" t="s">
        <v>54</v>
      </c>
      <c r="E151" s="21" t="s">
        <v>54</v>
      </c>
      <c r="F151" s="21" t="s">
        <v>54</v>
      </c>
      <c r="G151" s="129"/>
      <c r="H151" s="128" t="str">
        <f>IFERROR(VLOOKUP(#REF!,#REF!,6,0),"")</f>
        <v/>
      </c>
      <c r="I151" s="117" t="str">
        <f>IFERROR(IF(#REF!=0,"Wrong Gender!",""),"")</f>
        <v/>
      </c>
      <c r="J151" s="128"/>
      <c r="K151" s="128" t="s">
        <v>54</v>
      </c>
      <c r="L151" s="128" t="s">
        <v>54</v>
      </c>
      <c r="M151" s="128" t="s">
        <v>54</v>
      </c>
      <c r="N151" s="128" t="s">
        <v>54</v>
      </c>
      <c r="O151" s="129"/>
      <c r="P151" s="128" t="str">
        <f>IFERROR(VLOOKUP(#REF!,#REF!,6,0),"")</f>
        <v/>
      </c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5.75" customHeight="1" x14ac:dyDescent="0.2">
      <c r="A152" s="2" t="str">
        <f>IFERROR(IF(#REF!=0,"Wrong Gender!",""),"")</f>
        <v/>
      </c>
      <c r="B152" s="21"/>
      <c r="C152" s="21" t="s">
        <v>54</v>
      </c>
      <c r="D152" s="21" t="s">
        <v>54</v>
      </c>
      <c r="E152" s="21" t="s">
        <v>54</v>
      </c>
      <c r="F152" s="21" t="s">
        <v>54</v>
      </c>
      <c r="G152" s="129"/>
      <c r="H152" s="128" t="str">
        <f>IFERROR(VLOOKUP(#REF!,#REF!,6,0),"")</f>
        <v/>
      </c>
      <c r="I152" s="117" t="str">
        <f>IFERROR(IF(#REF!=0,"Wrong Gender!",""),"")</f>
        <v/>
      </c>
      <c r="J152" s="128"/>
      <c r="K152" s="128" t="s">
        <v>54</v>
      </c>
      <c r="L152" s="128" t="s">
        <v>54</v>
      </c>
      <c r="M152" s="128" t="s">
        <v>54</v>
      </c>
      <c r="N152" s="128" t="s">
        <v>54</v>
      </c>
      <c r="O152" s="129"/>
      <c r="P152" s="128" t="str">
        <f>IFERROR(VLOOKUP(#REF!,#REF!,6,0),"")</f>
        <v/>
      </c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5.75" customHeight="1" x14ac:dyDescent="0.2">
      <c r="A153" s="2" t="str">
        <f>IFERROR(IF(#REF!=0,"Wrong Gender!",""),"")</f>
        <v/>
      </c>
      <c r="B153" s="21"/>
      <c r="C153" s="21" t="s">
        <v>54</v>
      </c>
      <c r="D153" s="21" t="s">
        <v>54</v>
      </c>
      <c r="E153" s="21" t="s">
        <v>54</v>
      </c>
      <c r="F153" s="21" t="s">
        <v>54</v>
      </c>
      <c r="G153" s="129"/>
      <c r="H153" s="128" t="str">
        <f>IFERROR(VLOOKUP(#REF!,#REF!,6,0),"")</f>
        <v/>
      </c>
      <c r="I153" s="117" t="str">
        <f>IFERROR(IF(#REF!=0,"Wrong Gender!",""),"")</f>
        <v/>
      </c>
      <c r="J153" s="128"/>
      <c r="K153" s="128" t="s">
        <v>54</v>
      </c>
      <c r="L153" s="128" t="s">
        <v>54</v>
      </c>
      <c r="M153" s="128" t="s">
        <v>54</v>
      </c>
      <c r="N153" s="128" t="s">
        <v>54</v>
      </c>
      <c r="O153" s="129"/>
      <c r="P153" s="128" t="str">
        <f>IFERROR(VLOOKUP(#REF!,#REF!,6,0),"")</f>
        <v/>
      </c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5.75" customHeight="1" x14ac:dyDescent="0.2">
      <c r="A154" s="2" t="str">
        <f>IFERROR(IF(#REF!=0,"Wrong Gender!",""),"")</f>
        <v/>
      </c>
      <c r="B154" s="21"/>
      <c r="C154" s="21" t="s">
        <v>54</v>
      </c>
      <c r="D154" s="21" t="s">
        <v>54</v>
      </c>
      <c r="E154" s="21" t="s">
        <v>54</v>
      </c>
      <c r="F154" s="21" t="s">
        <v>54</v>
      </c>
      <c r="G154" s="129"/>
      <c r="H154" s="128" t="str">
        <f>IFERROR(VLOOKUP(#REF!,#REF!,6,0),"")</f>
        <v/>
      </c>
      <c r="I154" s="117" t="str">
        <f>IFERROR(IF(#REF!=0,"Wrong Gender!",""),"")</f>
        <v/>
      </c>
      <c r="J154" s="128"/>
      <c r="K154" s="128" t="s">
        <v>54</v>
      </c>
      <c r="L154" s="128" t="s">
        <v>54</v>
      </c>
      <c r="M154" s="128" t="s">
        <v>54</v>
      </c>
      <c r="N154" s="128" t="s">
        <v>54</v>
      </c>
      <c r="O154" s="129"/>
      <c r="P154" s="128" t="str">
        <f>IFERROR(VLOOKUP(#REF!,#REF!,6,0),"")</f>
        <v/>
      </c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5.75" customHeight="1" x14ac:dyDescent="0.2">
      <c r="A155" s="2" t="str">
        <f>IFERROR(IF(#REF!=0,"Wrong Gender!",""),"")</f>
        <v/>
      </c>
      <c r="B155" s="21"/>
      <c r="C155" s="21" t="s">
        <v>54</v>
      </c>
      <c r="D155" s="21" t="s">
        <v>54</v>
      </c>
      <c r="E155" s="21" t="s">
        <v>54</v>
      </c>
      <c r="F155" s="21" t="s">
        <v>54</v>
      </c>
      <c r="G155" s="129"/>
      <c r="H155" s="128" t="str">
        <f>IFERROR(VLOOKUP(#REF!,#REF!,6,0),"")</f>
        <v/>
      </c>
      <c r="I155" s="117" t="str">
        <f>IFERROR(IF(#REF!=0,"Wrong Gender!",""),"")</f>
        <v/>
      </c>
      <c r="J155" s="128"/>
      <c r="K155" s="128" t="s">
        <v>54</v>
      </c>
      <c r="L155" s="128" t="s">
        <v>54</v>
      </c>
      <c r="M155" s="128" t="s">
        <v>54</v>
      </c>
      <c r="N155" s="128" t="s">
        <v>54</v>
      </c>
      <c r="O155" s="129"/>
      <c r="P155" s="128" t="str">
        <f>IFERROR(VLOOKUP(#REF!,#REF!,6,0),"")</f>
        <v/>
      </c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5.75" customHeight="1" x14ac:dyDescent="0.2">
      <c r="A156" s="2" t="str">
        <f>IFERROR(IF(#REF!=0,"Wrong Gender!",""),"")</f>
        <v/>
      </c>
      <c r="B156" s="21"/>
      <c r="C156" s="21" t="s">
        <v>54</v>
      </c>
      <c r="D156" s="21" t="s">
        <v>54</v>
      </c>
      <c r="E156" s="21" t="s">
        <v>54</v>
      </c>
      <c r="F156" s="21" t="s">
        <v>54</v>
      </c>
      <c r="G156" s="129"/>
      <c r="H156" s="128" t="str">
        <f>IFERROR(VLOOKUP(#REF!,#REF!,6,0),"")</f>
        <v/>
      </c>
      <c r="I156" s="117" t="str">
        <f>IFERROR(IF(#REF!=0,"Wrong Gender!",""),"")</f>
        <v/>
      </c>
      <c r="J156" s="128"/>
      <c r="K156" s="128" t="s">
        <v>54</v>
      </c>
      <c r="L156" s="128" t="s">
        <v>54</v>
      </c>
      <c r="M156" s="128" t="s">
        <v>54</v>
      </c>
      <c r="N156" s="128" t="s">
        <v>54</v>
      </c>
      <c r="O156" s="129"/>
      <c r="P156" s="128" t="str">
        <f>IFERROR(VLOOKUP(#REF!,#REF!,6,0),"")</f>
        <v/>
      </c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5.75" customHeight="1" x14ac:dyDescent="0.2">
      <c r="A157" s="2" t="str">
        <f>IFERROR(IF(#REF!=0,"Wrong Gender!",""),"")</f>
        <v/>
      </c>
      <c r="B157" s="21"/>
      <c r="C157" s="21" t="s">
        <v>54</v>
      </c>
      <c r="D157" s="21" t="s">
        <v>54</v>
      </c>
      <c r="E157" s="21" t="s">
        <v>54</v>
      </c>
      <c r="F157" s="21" t="s">
        <v>54</v>
      </c>
      <c r="G157" s="129"/>
      <c r="H157" s="128" t="str">
        <f>IFERROR(VLOOKUP(#REF!,#REF!,6,0),"")</f>
        <v/>
      </c>
      <c r="I157" s="117" t="str">
        <f>IFERROR(IF(#REF!=0,"Wrong Gender!",""),"")</f>
        <v/>
      </c>
      <c r="J157" s="128"/>
      <c r="K157" s="128" t="s">
        <v>54</v>
      </c>
      <c r="L157" s="128" t="s">
        <v>54</v>
      </c>
      <c r="M157" s="128" t="s">
        <v>54</v>
      </c>
      <c r="N157" s="128" t="s">
        <v>54</v>
      </c>
      <c r="O157" s="129"/>
      <c r="P157" s="128" t="str">
        <f>IFERROR(VLOOKUP(#REF!,#REF!,6,0),"")</f>
        <v/>
      </c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5.75" customHeight="1" x14ac:dyDescent="0.2">
      <c r="A158" s="2" t="str">
        <f>IFERROR(IF(#REF!=0,"Wrong Gender!",""),"")</f>
        <v/>
      </c>
      <c r="B158" s="21"/>
      <c r="C158" s="21" t="s">
        <v>54</v>
      </c>
      <c r="D158" s="21" t="s">
        <v>54</v>
      </c>
      <c r="E158" s="21" t="s">
        <v>54</v>
      </c>
      <c r="F158" s="21" t="s">
        <v>54</v>
      </c>
      <c r="G158" s="129"/>
      <c r="H158" s="128" t="str">
        <f>IFERROR(VLOOKUP(#REF!,#REF!,6,0),"")</f>
        <v/>
      </c>
      <c r="I158" s="117" t="str">
        <f>IFERROR(IF(#REF!=0,"Wrong Gender!",""),"")</f>
        <v/>
      </c>
      <c r="J158" s="128"/>
      <c r="K158" s="128" t="s">
        <v>54</v>
      </c>
      <c r="L158" s="128" t="s">
        <v>54</v>
      </c>
      <c r="M158" s="128" t="s">
        <v>54</v>
      </c>
      <c r="N158" s="128" t="s">
        <v>54</v>
      </c>
      <c r="O158" s="129"/>
      <c r="P158" s="128" t="str">
        <f>IFERROR(VLOOKUP(#REF!,#REF!,6,0),"")</f>
        <v/>
      </c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5.75" customHeight="1" x14ac:dyDescent="0.2">
      <c r="A159" s="2" t="str">
        <f>IFERROR(IF(#REF!=0,"Wrong Gender!",""),"")</f>
        <v/>
      </c>
      <c r="B159" s="21"/>
      <c r="C159" s="21" t="s">
        <v>54</v>
      </c>
      <c r="D159" s="21" t="s">
        <v>54</v>
      </c>
      <c r="E159" s="21" t="s">
        <v>54</v>
      </c>
      <c r="F159" s="21" t="s">
        <v>54</v>
      </c>
      <c r="G159" s="129"/>
      <c r="H159" s="128" t="str">
        <f>IFERROR(VLOOKUP(#REF!,#REF!,6,0),"")</f>
        <v/>
      </c>
      <c r="I159" s="117" t="str">
        <f>IFERROR(IF(#REF!=0,"Wrong Gender!",""),"")</f>
        <v/>
      </c>
      <c r="J159" s="128"/>
      <c r="K159" s="128" t="s">
        <v>54</v>
      </c>
      <c r="L159" s="128" t="s">
        <v>54</v>
      </c>
      <c r="M159" s="128" t="s">
        <v>54</v>
      </c>
      <c r="N159" s="128" t="s">
        <v>54</v>
      </c>
      <c r="O159" s="129"/>
      <c r="P159" s="128" t="str">
        <f>IFERROR(VLOOKUP(#REF!,#REF!,6,0),"")</f>
        <v/>
      </c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5.75" customHeight="1" x14ac:dyDescent="0.2">
      <c r="A160" s="2" t="str">
        <f>IFERROR(IF(#REF!=0,"Wrong Gender!",""),"")</f>
        <v/>
      </c>
      <c r="B160" s="21"/>
      <c r="C160" s="21" t="s">
        <v>54</v>
      </c>
      <c r="D160" s="21" t="s">
        <v>54</v>
      </c>
      <c r="E160" s="21" t="s">
        <v>54</v>
      </c>
      <c r="F160" s="21" t="s">
        <v>54</v>
      </c>
      <c r="G160" s="129"/>
      <c r="H160" s="128" t="str">
        <f>IFERROR(VLOOKUP(#REF!,#REF!,6,0),"")</f>
        <v/>
      </c>
      <c r="I160" s="117" t="str">
        <f>IFERROR(IF(#REF!=0,"Wrong Gender!",""),"")</f>
        <v/>
      </c>
      <c r="J160" s="128"/>
      <c r="K160" s="128" t="s">
        <v>54</v>
      </c>
      <c r="L160" s="128" t="s">
        <v>54</v>
      </c>
      <c r="M160" s="128" t="s">
        <v>54</v>
      </c>
      <c r="N160" s="128" t="s">
        <v>54</v>
      </c>
      <c r="O160" s="129"/>
      <c r="P160" s="128" t="str">
        <f>IFERROR(VLOOKUP(#REF!,#REF!,6,0),"")</f>
        <v/>
      </c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5.75" customHeight="1" x14ac:dyDescent="0.2">
      <c r="A161" s="2" t="str">
        <f>IFERROR(IF(#REF!=0,"Wrong Gender!",""),"")</f>
        <v/>
      </c>
      <c r="B161" s="21"/>
      <c r="C161" s="21" t="s">
        <v>54</v>
      </c>
      <c r="D161" s="21" t="s">
        <v>54</v>
      </c>
      <c r="E161" s="21" t="s">
        <v>54</v>
      </c>
      <c r="F161" s="21" t="s">
        <v>54</v>
      </c>
      <c r="G161" s="129"/>
      <c r="H161" s="128" t="str">
        <f>IFERROR(VLOOKUP(#REF!,#REF!,6,0),"")</f>
        <v/>
      </c>
      <c r="I161" s="117" t="str">
        <f>IFERROR(IF(#REF!=0,"Wrong Gender!",""),"")</f>
        <v/>
      </c>
      <c r="J161" s="128"/>
      <c r="K161" s="128" t="s">
        <v>54</v>
      </c>
      <c r="L161" s="128" t="s">
        <v>54</v>
      </c>
      <c r="M161" s="128" t="s">
        <v>54</v>
      </c>
      <c r="N161" s="128" t="s">
        <v>54</v>
      </c>
      <c r="O161" s="129"/>
      <c r="P161" s="128" t="str">
        <f>IFERROR(VLOOKUP(#REF!,#REF!,6,0),"")</f>
        <v/>
      </c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5.75" customHeight="1" x14ac:dyDescent="0.2">
      <c r="A162" s="2" t="str">
        <f>IFERROR(IF(#REF!=0,"Wrong Gender!",""),"")</f>
        <v/>
      </c>
      <c r="B162" s="21"/>
      <c r="C162" s="21" t="s">
        <v>54</v>
      </c>
      <c r="D162" s="21" t="s">
        <v>54</v>
      </c>
      <c r="E162" s="21" t="s">
        <v>54</v>
      </c>
      <c r="F162" s="21" t="s">
        <v>54</v>
      </c>
      <c r="G162" s="129"/>
      <c r="H162" s="128" t="str">
        <f>IFERROR(VLOOKUP(#REF!,#REF!,6,0),"")</f>
        <v/>
      </c>
      <c r="I162" s="117" t="str">
        <f>IFERROR(IF(#REF!=0,"Wrong Gender!",""),"")</f>
        <v/>
      </c>
      <c r="J162" s="128"/>
      <c r="K162" s="128" t="s">
        <v>54</v>
      </c>
      <c r="L162" s="128" t="s">
        <v>54</v>
      </c>
      <c r="M162" s="128" t="s">
        <v>54</v>
      </c>
      <c r="N162" s="128" t="s">
        <v>54</v>
      </c>
      <c r="O162" s="129"/>
      <c r="P162" s="128" t="str">
        <f>IFERROR(VLOOKUP(#REF!,#REF!,6,0),"")</f>
        <v/>
      </c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5.75" customHeight="1" x14ac:dyDescent="0.2">
      <c r="A163" s="2" t="str">
        <f>IFERROR(IF(#REF!=0,"Wrong Gender!",""),"")</f>
        <v/>
      </c>
      <c r="B163" s="21"/>
      <c r="C163" s="21" t="s">
        <v>54</v>
      </c>
      <c r="D163" s="21" t="s">
        <v>54</v>
      </c>
      <c r="E163" s="21" t="s">
        <v>54</v>
      </c>
      <c r="F163" s="21" t="s">
        <v>54</v>
      </c>
      <c r="G163" s="129"/>
      <c r="H163" s="128" t="str">
        <f>IFERROR(VLOOKUP(#REF!,#REF!,6,0),"")</f>
        <v/>
      </c>
      <c r="I163" s="117" t="str">
        <f>IFERROR(IF(#REF!=0,"Wrong Gender!",""),"")</f>
        <v/>
      </c>
      <c r="J163" s="128"/>
      <c r="K163" s="128" t="s">
        <v>54</v>
      </c>
      <c r="L163" s="128" t="s">
        <v>54</v>
      </c>
      <c r="M163" s="128" t="s">
        <v>54</v>
      </c>
      <c r="N163" s="128" t="s">
        <v>54</v>
      </c>
      <c r="O163" s="129"/>
      <c r="P163" s="128" t="str">
        <f>IFERROR(VLOOKUP(#REF!,#REF!,6,0),"")</f>
        <v/>
      </c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5.75" customHeight="1" x14ac:dyDescent="0.2">
      <c r="A164" s="2" t="str">
        <f>IFERROR(IF(#REF!=0,"Wrong Gender!",""),"")</f>
        <v/>
      </c>
      <c r="B164" s="21"/>
      <c r="C164" s="21" t="s">
        <v>54</v>
      </c>
      <c r="D164" s="21" t="s">
        <v>54</v>
      </c>
      <c r="E164" s="21" t="s">
        <v>54</v>
      </c>
      <c r="F164" s="21" t="s">
        <v>54</v>
      </c>
      <c r="G164" s="129"/>
      <c r="H164" s="128" t="str">
        <f>IFERROR(VLOOKUP(#REF!,#REF!,6,0),"")</f>
        <v/>
      </c>
      <c r="I164" s="117" t="str">
        <f>IFERROR(IF(#REF!=0,"Wrong Gender!",""),"")</f>
        <v/>
      </c>
      <c r="J164" s="128"/>
      <c r="K164" s="128" t="s">
        <v>54</v>
      </c>
      <c r="L164" s="128" t="s">
        <v>54</v>
      </c>
      <c r="M164" s="128" t="s">
        <v>54</v>
      </c>
      <c r="N164" s="128" t="s">
        <v>54</v>
      </c>
      <c r="O164" s="129"/>
      <c r="P164" s="128" t="str">
        <f>IFERROR(VLOOKUP(#REF!,#REF!,6,0),"")</f>
        <v/>
      </c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5.75" customHeight="1" x14ac:dyDescent="0.2">
      <c r="A165" s="2" t="str">
        <f>IFERROR(IF(#REF!=0,"Wrong Gender!",""),"")</f>
        <v/>
      </c>
      <c r="B165" s="21"/>
      <c r="C165" s="21" t="s">
        <v>54</v>
      </c>
      <c r="D165" s="21" t="s">
        <v>54</v>
      </c>
      <c r="E165" s="21" t="s">
        <v>54</v>
      </c>
      <c r="F165" s="21" t="s">
        <v>54</v>
      </c>
      <c r="G165" s="129"/>
      <c r="H165" s="128" t="str">
        <f>IFERROR(VLOOKUP(#REF!,#REF!,6,0),"")</f>
        <v/>
      </c>
      <c r="I165" s="117" t="str">
        <f>IFERROR(IF(#REF!=0,"Wrong Gender!",""),"")</f>
        <v/>
      </c>
      <c r="J165" s="128"/>
      <c r="K165" s="128" t="s">
        <v>54</v>
      </c>
      <c r="L165" s="128" t="s">
        <v>54</v>
      </c>
      <c r="M165" s="128" t="s">
        <v>54</v>
      </c>
      <c r="N165" s="128" t="s">
        <v>54</v>
      </c>
      <c r="O165" s="129"/>
      <c r="P165" s="128" t="str">
        <f>IFERROR(VLOOKUP(#REF!,#REF!,6,0),"")</f>
        <v/>
      </c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5.75" customHeight="1" x14ac:dyDescent="0.2">
      <c r="A166" s="2" t="str">
        <f>IFERROR(IF(#REF!=0,"Wrong Gender!",""),"")</f>
        <v/>
      </c>
      <c r="B166" s="21"/>
      <c r="C166" s="21" t="s">
        <v>54</v>
      </c>
      <c r="D166" s="21" t="s">
        <v>54</v>
      </c>
      <c r="E166" s="21" t="s">
        <v>54</v>
      </c>
      <c r="F166" s="21" t="s">
        <v>54</v>
      </c>
      <c r="G166" s="129"/>
      <c r="H166" s="128" t="str">
        <f>IFERROR(VLOOKUP(#REF!,#REF!,6,0),"")</f>
        <v/>
      </c>
      <c r="I166" s="117" t="str">
        <f>IFERROR(IF(#REF!=0,"Wrong Gender!",""),"")</f>
        <v/>
      </c>
      <c r="J166" s="128"/>
      <c r="K166" s="128" t="s">
        <v>54</v>
      </c>
      <c r="L166" s="128" t="s">
        <v>54</v>
      </c>
      <c r="M166" s="128" t="s">
        <v>54</v>
      </c>
      <c r="N166" s="128" t="s">
        <v>54</v>
      </c>
      <c r="O166" s="129"/>
      <c r="P166" s="128" t="str">
        <f>IFERROR(VLOOKUP(#REF!,#REF!,6,0),"")</f>
        <v/>
      </c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5.75" customHeight="1" x14ac:dyDescent="0.2">
      <c r="A167" s="2" t="str">
        <f>IFERROR(IF(#REF!=0,"Wrong Gender!",""),"")</f>
        <v/>
      </c>
      <c r="B167" s="21"/>
      <c r="C167" s="21" t="s">
        <v>54</v>
      </c>
      <c r="D167" s="21" t="s">
        <v>54</v>
      </c>
      <c r="E167" s="21" t="s">
        <v>54</v>
      </c>
      <c r="F167" s="21" t="s">
        <v>54</v>
      </c>
      <c r="G167" s="129"/>
      <c r="H167" s="128" t="str">
        <f>IFERROR(VLOOKUP(#REF!,#REF!,6,0),"")</f>
        <v/>
      </c>
      <c r="I167" s="117" t="str">
        <f>IFERROR(IF(#REF!=0,"Wrong Gender!",""),"")</f>
        <v/>
      </c>
      <c r="J167" s="128"/>
      <c r="K167" s="128" t="s">
        <v>54</v>
      </c>
      <c r="L167" s="128" t="s">
        <v>54</v>
      </c>
      <c r="M167" s="128" t="s">
        <v>54</v>
      </c>
      <c r="N167" s="128" t="s">
        <v>54</v>
      </c>
      <c r="O167" s="129"/>
      <c r="P167" s="128" t="str">
        <f>IFERROR(VLOOKUP(#REF!,#REF!,6,0),"")</f>
        <v/>
      </c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5.75" customHeight="1" x14ac:dyDescent="0.2">
      <c r="A168" s="2" t="str">
        <f>IFERROR(IF(#REF!=0,"Wrong Gender!",""),"")</f>
        <v/>
      </c>
      <c r="B168" s="21"/>
      <c r="C168" s="21" t="s">
        <v>54</v>
      </c>
      <c r="D168" s="21" t="s">
        <v>54</v>
      </c>
      <c r="E168" s="21" t="s">
        <v>54</v>
      </c>
      <c r="F168" s="21" t="s">
        <v>54</v>
      </c>
      <c r="G168" s="129"/>
      <c r="H168" s="128" t="str">
        <f>IFERROR(VLOOKUP(#REF!,#REF!,6,0),"")</f>
        <v/>
      </c>
      <c r="I168" s="117" t="str">
        <f>IFERROR(IF(#REF!=0,"Wrong Gender!",""),"")</f>
        <v/>
      </c>
      <c r="J168" s="128"/>
      <c r="K168" s="128" t="s">
        <v>54</v>
      </c>
      <c r="L168" s="128" t="s">
        <v>54</v>
      </c>
      <c r="M168" s="128" t="s">
        <v>54</v>
      </c>
      <c r="N168" s="128" t="s">
        <v>54</v>
      </c>
      <c r="O168" s="129"/>
      <c r="P168" s="128" t="str">
        <f>IFERROR(VLOOKUP(#REF!,#REF!,6,0),"")</f>
        <v/>
      </c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5.75" customHeight="1" x14ac:dyDescent="0.2">
      <c r="A169" s="2" t="str">
        <f>IFERROR(IF(#REF!=0,"Wrong Gender!",""),"")</f>
        <v/>
      </c>
      <c r="B169" s="21"/>
      <c r="C169" s="21" t="s">
        <v>54</v>
      </c>
      <c r="D169" s="21" t="s">
        <v>54</v>
      </c>
      <c r="E169" s="21" t="s">
        <v>54</v>
      </c>
      <c r="F169" s="21" t="s">
        <v>54</v>
      </c>
      <c r="G169" s="129"/>
      <c r="H169" s="128" t="str">
        <f>IFERROR(VLOOKUP(#REF!,#REF!,6,0),"")</f>
        <v/>
      </c>
      <c r="I169" s="117" t="str">
        <f>IFERROR(IF(#REF!=0,"Wrong Gender!",""),"")</f>
        <v/>
      </c>
      <c r="J169" s="128"/>
      <c r="K169" s="128" t="s">
        <v>54</v>
      </c>
      <c r="L169" s="128" t="s">
        <v>54</v>
      </c>
      <c r="M169" s="128" t="s">
        <v>54</v>
      </c>
      <c r="N169" s="128" t="s">
        <v>54</v>
      </c>
      <c r="O169" s="129"/>
      <c r="P169" s="128" t="str">
        <f>IFERROR(VLOOKUP(#REF!,#REF!,6,0),"")</f>
        <v/>
      </c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5.75" customHeight="1" x14ac:dyDescent="0.2">
      <c r="A170" s="2" t="str">
        <f>IFERROR(IF(#REF!=0,"Wrong Gender!",""),"")</f>
        <v/>
      </c>
      <c r="B170" s="21"/>
      <c r="C170" s="21" t="s">
        <v>54</v>
      </c>
      <c r="D170" s="21" t="s">
        <v>54</v>
      </c>
      <c r="E170" s="21" t="s">
        <v>54</v>
      </c>
      <c r="F170" s="21" t="s">
        <v>54</v>
      </c>
      <c r="G170" s="129"/>
      <c r="H170" s="128" t="str">
        <f>IFERROR(VLOOKUP(#REF!,#REF!,6,0),"")</f>
        <v/>
      </c>
      <c r="I170" s="117" t="str">
        <f>IFERROR(IF(#REF!=0,"Wrong Gender!",""),"")</f>
        <v/>
      </c>
      <c r="J170" s="128"/>
      <c r="K170" s="128" t="s">
        <v>54</v>
      </c>
      <c r="L170" s="128" t="s">
        <v>54</v>
      </c>
      <c r="M170" s="128" t="s">
        <v>54</v>
      </c>
      <c r="N170" s="128" t="s">
        <v>54</v>
      </c>
      <c r="O170" s="129"/>
      <c r="P170" s="128" t="str">
        <f>IFERROR(VLOOKUP(#REF!,#REF!,6,0),"")</f>
        <v/>
      </c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5.75" customHeight="1" x14ac:dyDescent="0.2">
      <c r="A171" s="2" t="str">
        <f>IFERROR(IF(#REF!=0,"Wrong Gender!",""),"")</f>
        <v/>
      </c>
      <c r="B171" s="21"/>
      <c r="C171" s="21" t="s">
        <v>54</v>
      </c>
      <c r="D171" s="21" t="s">
        <v>54</v>
      </c>
      <c r="E171" s="21" t="s">
        <v>54</v>
      </c>
      <c r="F171" s="21" t="s">
        <v>54</v>
      </c>
      <c r="G171" s="129"/>
      <c r="H171" s="128" t="str">
        <f>IFERROR(VLOOKUP(#REF!,#REF!,6,0),"")</f>
        <v/>
      </c>
      <c r="I171" s="117" t="str">
        <f>IFERROR(IF(#REF!=0,"Wrong Gender!",""),"")</f>
        <v/>
      </c>
      <c r="J171" s="128"/>
      <c r="K171" s="128" t="s">
        <v>54</v>
      </c>
      <c r="L171" s="128" t="s">
        <v>54</v>
      </c>
      <c r="M171" s="128" t="s">
        <v>54</v>
      </c>
      <c r="N171" s="128" t="s">
        <v>54</v>
      </c>
      <c r="O171" s="129"/>
      <c r="P171" s="128" t="str">
        <f>IFERROR(VLOOKUP(#REF!,#REF!,6,0),"")</f>
        <v/>
      </c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5.75" customHeight="1" x14ac:dyDescent="0.2">
      <c r="A172" s="2" t="str">
        <f>IFERROR(IF(#REF!=0,"Wrong Gender!",""),"")</f>
        <v/>
      </c>
      <c r="B172" s="21"/>
      <c r="C172" s="21" t="s">
        <v>54</v>
      </c>
      <c r="D172" s="21" t="s">
        <v>54</v>
      </c>
      <c r="E172" s="21" t="s">
        <v>54</v>
      </c>
      <c r="F172" s="21" t="s">
        <v>54</v>
      </c>
      <c r="G172" s="129"/>
      <c r="H172" s="128" t="str">
        <f>IFERROR(VLOOKUP(#REF!,#REF!,6,0),"")</f>
        <v/>
      </c>
      <c r="I172" s="117" t="str">
        <f>IFERROR(IF(#REF!=0,"Wrong Gender!",""),"")</f>
        <v/>
      </c>
      <c r="J172" s="128"/>
      <c r="K172" s="128" t="s">
        <v>54</v>
      </c>
      <c r="L172" s="128" t="s">
        <v>54</v>
      </c>
      <c r="M172" s="128" t="s">
        <v>54</v>
      </c>
      <c r="N172" s="128" t="s">
        <v>54</v>
      </c>
      <c r="O172" s="129"/>
      <c r="P172" s="128" t="str">
        <f>IFERROR(VLOOKUP(#REF!,#REF!,6,0),"")</f>
        <v/>
      </c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5.75" customHeight="1" x14ac:dyDescent="0.2">
      <c r="A173" s="2" t="str">
        <f>IFERROR(IF(#REF!=0,"Wrong Gender!",""),"")</f>
        <v/>
      </c>
      <c r="B173" s="21"/>
      <c r="C173" s="21" t="s">
        <v>54</v>
      </c>
      <c r="D173" s="21" t="s">
        <v>54</v>
      </c>
      <c r="E173" s="21" t="s">
        <v>54</v>
      </c>
      <c r="F173" s="21" t="s">
        <v>54</v>
      </c>
      <c r="G173" s="129"/>
      <c r="H173" s="128" t="str">
        <f>IFERROR(VLOOKUP(#REF!,#REF!,6,0),"")</f>
        <v/>
      </c>
      <c r="I173" s="117" t="str">
        <f>IFERROR(IF(#REF!=0,"Wrong Gender!",""),"")</f>
        <v/>
      </c>
      <c r="J173" s="128"/>
      <c r="K173" s="128" t="s">
        <v>54</v>
      </c>
      <c r="L173" s="128" t="s">
        <v>54</v>
      </c>
      <c r="M173" s="128" t="s">
        <v>54</v>
      </c>
      <c r="N173" s="128" t="s">
        <v>54</v>
      </c>
      <c r="O173" s="129"/>
      <c r="P173" s="128" t="str">
        <f>IFERROR(VLOOKUP(#REF!,#REF!,6,0),"")</f>
        <v/>
      </c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5.75" customHeight="1" x14ac:dyDescent="0.2">
      <c r="A174" s="2" t="str">
        <f>IFERROR(IF(#REF!=0,"Wrong Gender!",""),"")</f>
        <v/>
      </c>
      <c r="B174" s="21"/>
      <c r="C174" s="21" t="s">
        <v>54</v>
      </c>
      <c r="D174" s="21" t="s">
        <v>54</v>
      </c>
      <c r="E174" s="21" t="s">
        <v>54</v>
      </c>
      <c r="F174" s="21" t="s">
        <v>54</v>
      </c>
      <c r="G174" s="129"/>
      <c r="H174" s="128" t="str">
        <f>IFERROR(VLOOKUP(#REF!,#REF!,6,0),"")</f>
        <v/>
      </c>
      <c r="I174" s="117" t="str">
        <f>IFERROR(IF(#REF!=0,"Wrong Gender!",""),"")</f>
        <v/>
      </c>
      <c r="J174" s="128"/>
      <c r="K174" s="128" t="s">
        <v>54</v>
      </c>
      <c r="L174" s="128" t="s">
        <v>54</v>
      </c>
      <c r="M174" s="128" t="s">
        <v>54</v>
      </c>
      <c r="N174" s="128" t="s">
        <v>54</v>
      </c>
      <c r="O174" s="129"/>
      <c r="P174" s="128" t="str">
        <f>IFERROR(VLOOKUP(#REF!,#REF!,6,0),"")</f>
        <v/>
      </c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5.75" customHeight="1" x14ac:dyDescent="0.2">
      <c r="A175" s="2" t="str">
        <f>IFERROR(IF(#REF!=0,"Wrong Gender!",""),"")</f>
        <v/>
      </c>
      <c r="B175" s="21"/>
      <c r="C175" s="21" t="s">
        <v>54</v>
      </c>
      <c r="D175" s="21" t="s">
        <v>54</v>
      </c>
      <c r="E175" s="21" t="s">
        <v>54</v>
      </c>
      <c r="F175" s="21" t="s">
        <v>54</v>
      </c>
      <c r="G175" s="129"/>
      <c r="H175" s="128" t="str">
        <f>IFERROR(VLOOKUP(#REF!,#REF!,6,0),"")</f>
        <v/>
      </c>
      <c r="I175" s="117" t="str">
        <f>IFERROR(IF(#REF!=0,"Wrong Gender!",""),"")</f>
        <v/>
      </c>
      <c r="J175" s="128"/>
      <c r="K175" s="128" t="s">
        <v>54</v>
      </c>
      <c r="L175" s="128" t="s">
        <v>54</v>
      </c>
      <c r="M175" s="128" t="s">
        <v>54</v>
      </c>
      <c r="N175" s="128" t="s">
        <v>54</v>
      </c>
      <c r="O175" s="129"/>
      <c r="P175" s="128" t="str">
        <f>IFERROR(VLOOKUP(#REF!,#REF!,6,0),"")</f>
        <v/>
      </c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5.75" customHeight="1" x14ac:dyDescent="0.2">
      <c r="A176" s="2" t="str">
        <f>IFERROR(IF(#REF!=0,"Wrong Gender!",""),"")</f>
        <v/>
      </c>
      <c r="B176" s="21"/>
      <c r="C176" s="21" t="s">
        <v>54</v>
      </c>
      <c r="D176" s="21" t="s">
        <v>54</v>
      </c>
      <c r="E176" s="21" t="s">
        <v>54</v>
      </c>
      <c r="F176" s="21" t="s">
        <v>54</v>
      </c>
      <c r="G176" s="129"/>
      <c r="H176" s="128" t="str">
        <f>IFERROR(VLOOKUP(#REF!,#REF!,6,0),"")</f>
        <v/>
      </c>
      <c r="I176" s="117" t="str">
        <f>IFERROR(IF(#REF!=0,"Wrong Gender!",""),"")</f>
        <v/>
      </c>
      <c r="J176" s="128"/>
      <c r="K176" s="128" t="s">
        <v>54</v>
      </c>
      <c r="L176" s="128" t="s">
        <v>54</v>
      </c>
      <c r="M176" s="128" t="s">
        <v>54</v>
      </c>
      <c r="N176" s="128" t="s">
        <v>54</v>
      </c>
      <c r="O176" s="129"/>
      <c r="P176" s="128" t="str">
        <f>IFERROR(VLOOKUP(#REF!,#REF!,6,0),"")</f>
        <v/>
      </c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5.75" customHeight="1" x14ac:dyDescent="0.2">
      <c r="A177" s="2" t="str">
        <f>IFERROR(IF(#REF!=0,"Wrong Gender!",""),"")</f>
        <v/>
      </c>
      <c r="B177" s="21"/>
      <c r="C177" s="21" t="s">
        <v>54</v>
      </c>
      <c r="D177" s="21" t="s">
        <v>54</v>
      </c>
      <c r="E177" s="21" t="s">
        <v>54</v>
      </c>
      <c r="F177" s="21" t="s">
        <v>54</v>
      </c>
      <c r="G177" s="129"/>
      <c r="H177" s="128" t="str">
        <f>IFERROR(VLOOKUP(#REF!,#REF!,6,0),"")</f>
        <v/>
      </c>
      <c r="I177" s="117" t="str">
        <f>IFERROR(IF(#REF!=0,"Wrong Gender!",""),"")</f>
        <v/>
      </c>
      <c r="J177" s="128"/>
      <c r="K177" s="128" t="s">
        <v>54</v>
      </c>
      <c r="L177" s="128" t="s">
        <v>54</v>
      </c>
      <c r="M177" s="128" t="s">
        <v>54</v>
      </c>
      <c r="N177" s="128" t="s">
        <v>54</v>
      </c>
      <c r="O177" s="129"/>
      <c r="P177" s="128" t="str">
        <f>IFERROR(VLOOKUP(#REF!,#REF!,6,0),"")</f>
        <v/>
      </c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5.75" customHeight="1" x14ac:dyDescent="0.2">
      <c r="A178" s="2" t="str">
        <f>IFERROR(IF(#REF!=0,"Wrong Gender!",""),"")</f>
        <v/>
      </c>
      <c r="B178" s="21"/>
      <c r="C178" s="21" t="s">
        <v>54</v>
      </c>
      <c r="D178" s="21" t="s">
        <v>54</v>
      </c>
      <c r="E178" s="21" t="s">
        <v>54</v>
      </c>
      <c r="F178" s="21" t="s">
        <v>54</v>
      </c>
      <c r="G178" s="129"/>
      <c r="H178" s="128" t="str">
        <f>IFERROR(VLOOKUP(#REF!,#REF!,6,0),"")</f>
        <v/>
      </c>
      <c r="I178" s="117" t="str">
        <f>IFERROR(IF(#REF!=0,"Wrong Gender!",""),"")</f>
        <v/>
      </c>
      <c r="J178" s="128"/>
      <c r="K178" s="128" t="s">
        <v>54</v>
      </c>
      <c r="L178" s="128" t="s">
        <v>54</v>
      </c>
      <c r="M178" s="128" t="s">
        <v>54</v>
      </c>
      <c r="N178" s="128" t="s">
        <v>54</v>
      </c>
      <c r="O178" s="129"/>
      <c r="P178" s="128" t="str">
        <f>IFERROR(VLOOKUP(#REF!,#REF!,6,0),"")</f>
        <v/>
      </c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5.75" customHeight="1" x14ac:dyDescent="0.2">
      <c r="A179" s="2" t="str">
        <f>IFERROR(IF(#REF!=0,"Wrong Gender!",""),"")</f>
        <v/>
      </c>
      <c r="B179" s="21"/>
      <c r="C179" s="21" t="s">
        <v>54</v>
      </c>
      <c r="D179" s="21" t="s">
        <v>54</v>
      </c>
      <c r="E179" s="21" t="s">
        <v>54</v>
      </c>
      <c r="F179" s="21" t="s">
        <v>54</v>
      </c>
      <c r="G179" s="129"/>
      <c r="H179" s="128" t="str">
        <f>IFERROR(VLOOKUP(#REF!,#REF!,6,0),"")</f>
        <v/>
      </c>
      <c r="I179" s="117" t="str">
        <f>IFERROR(IF(#REF!=0,"Wrong Gender!",""),"")</f>
        <v/>
      </c>
      <c r="J179" s="128"/>
      <c r="K179" s="128" t="s">
        <v>54</v>
      </c>
      <c r="L179" s="128" t="s">
        <v>54</v>
      </c>
      <c r="M179" s="128" t="s">
        <v>54</v>
      </c>
      <c r="N179" s="128" t="s">
        <v>54</v>
      </c>
      <c r="O179" s="129"/>
      <c r="P179" s="128" t="str">
        <f>IFERROR(VLOOKUP(#REF!,#REF!,6,0),"")</f>
        <v/>
      </c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5.75" customHeight="1" x14ac:dyDescent="0.2">
      <c r="A180" s="2" t="str">
        <f>IFERROR(IF(#REF!=0,"Wrong Gender!",""),"")</f>
        <v/>
      </c>
      <c r="B180" s="21"/>
      <c r="C180" s="21" t="s">
        <v>54</v>
      </c>
      <c r="D180" s="21" t="s">
        <v>54</v>
      </c>
      <c r="E180" s="21" t="s">
        <v>54</v>
      </c>
      <c r="F180" s="21" t="s">
        <v>54</v>
      </c>
      <c r="G180" s="129"/>
      <c r="H180" s="128" t="str">
        <f>IFERROR(VLOOKUP(#REF!,#REF!,6,0),"")</f>
        <v/>
      </c>
      <c r="I180" s="117" t="str">
        <f>IFERROR(IF(#REF!=0,"Wrong Gender!",""),"")</f>
        <v/>
      </c>
      <c r="J180" s="128"/>
      <c r="K180" s="128" t="s">
        <v>54</v>
      </c>
      <c r="L180" s="128" t="s">
        <v>54</v>
      </c>
      <c r="M180" s="128" t="s">
        <v>54</v>
      </c>
      <c r="N180" s="128" t="s">
        <v>54</v>
      </c>
      <c r="O180" s="129"/>
      <c r="P180" s="128" t="str">
        <f>IFERROR(VLOOKUP(#REF!,#REF!,6,0),"")</f>
        <v/>
      </c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5.75" customHeight="1" x14ac:dyDescent="0.2">
      <c r="A181" s="2" t="str">
        <f>IFERROR(IF(#REF!=0,"Wrong Gender!",""),"")</f>
        <v/>
      </c>
      <c r="B181" s="21"/>
      <c r="C181" s="21" t="s">
        <v>54</v>
      </c>
      <c r="D181" s="21" t="s">
        <v>54</v>
      </c>
      <c r="E181" s="21" t="s">
        <v>54</v>
      </c>
      <c r="F181" s="21" t="s">
        <v>54</v>
      </c>
      <c r="G181" s="129"/>
      <c r="H181" s="128" t="str">
        <f>IFERROR(VLOOKUP(#REF!,#REF!,6,0),"")</f>
        <v/>
      </c>
      <c r="I181" s="117" t="str">
        <f>IFERROR(IF(#REF!=0,"Wrong Gender!",""),"")</f>
        <v/>
      </c>
      <c r="J181" s="128"/>
      <c r="K181" s="128" t="s">
        <v>54</v>
      </c>
      <c r="L181" s="128" t="s">
        <v>54</v>
      </c>
      <c r="M181" s="128" t="s">
        <v>54</v>
      </c>
      <c r="N181" s="128" t="s">
        <v>54</v>
      </c>
      <c r="O181" s="129"/>
      <c r="P181" s="128" t="str">
        <f>IFERROR(VLOOKUP(#REF!,#REF!,6,0),"")</f>
        <v/>
      </c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5.75" customHeight="1" x14ac:dyDescent="0.2">
      <c r="A182" s="2" t="str">
        <f>IFERROR(IF(#REF!=0,"Wrong Gender!",""),"")</f>
        <v/>
      </c>
      <c r="B182" s="21"/>
      <c r="C182" s="21" t="s">
        <v>54</v>
      </c>
      <c r="D182" s="21" t="s">
        <v>54</v>
      </c>
      <c r="E182" s="21" t="s">
        <v>54</v>
      </c>
      <c r="F182" s="21" t="s">
        <v>54</v>
      </c>
      <c r="G182" s="129"/>
      <c r="H182" s="128" t="str">
        <f>IFERROR(VLOOKUP(#REF!,#REF!,6,0),"")</f>
        <v/>
      </c>
      <c r="I182" s="117" t="str">
        <f>IFERROR(IF(#REF!=0,"Wrong Gender!",""),"")</f>
        <v/>
      </c>
      <c r="J182" s="128"/>
      <c r="K182" s="128" t="s">
        <v>54</v>
      </c>
      <c r="L182" s="128" t="s">
        <v>54</v>
      </c>
      <c r="M182" s="128" t="s">
        <v>54</v>
      </c>
      <c r="N182" s="128" t="s">
        <v>54</v>
      </c>
      <c r="O182" s="129"/>
      <c r="P182" s="128" t="str">
        <f>IFERROR(VLOOKUP(#REF!,#REF!,6,0),"")</f>
        <v/>
      </c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5.75" customHeight="1" x14ac:dyDescent="0.2">
      <c r="A183" s="2" t="str">
        <f>IFERROR(IF(#REF!=0,"Wrong Gender!",""),"")</f>
        <v/>
      </c>
      <c r="B183" s="21"/>
      <c r="C183" s="21" t="s">
        <v>54</v>
      </c>
      <c r="D183" s="21" t="s">
        <v>54</v>
      </c>
      <c r="E183" s="21" t="s">
        <v>54</v>
      </c>
      <c r="F183" s="21" t="s">
        <v>54</v>
      </c>
      <c r="G183" s="129"/>
      <c r="H183" s="128" t="str">
        <f>IFERROR(VLOOKUP(#REF!,#REF!,6,0),"")</f>
        <v/>
      </c>
      <c r="I183" s="117" t="str">
        <f>IFERROR(IF(#REF!=0,"Wrong Gender!",""),"")</f>
        <v/>
      </c>
      <c r="J183" s="128"/>
      <c r="K183" s="128" t="s">
        <v>54</v>
      </c>
      <c r="L183" s="128" t="s">
        <v>54</v>
      </c>
      <c r="M183" s="128" t="s">
        <v>54</v>
      </c>
      <c r="N183" s="128" t="s">
        <v>54</v>
      </c>
      <c r="O183" s="129"/>
      <c r="P183" s="128" t="str">
        <f>IFERROR(VLOOKUP(#REF!,#REF!,6,0),"")</f>
        <v/>
      </c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5.75" customHeight="1" x14ac:dyDescent="0.2">
      <c r="A184" s="2" t="str">
        <f>IFERROR(IF(#REF!=0,"Wrong Gender!",""),"")</f>
        <v/>
      </c>
      <c r="B184" s="21"/>
      <c r="C184" s="21" t="s">
        <v>54</v>
      </c>
      <c r="D184" s="21" t="s">
        <v>54</v>
      </c>
      <c r="E184" s="21" t="s">
        <v>54</v>
      </c>
      <c r="F184" s="21" t="s">
        <v>54</v>
      </c>
      <c r="G184" s="129"/>
      <c r="H184" s="128" t="str">
        <f>IFERROR(VLOOKUP(#REF!,#REF!,6,0),"")</f>
        <v/>
      </c>
      <c r="I184" s="117" t="str">
        <f>IFERROR(IF(#REF!=0,"Wrong Gender!",""),"")</f>
        <v/>
      </c>
      <c r="J184" s="128"/>
      <c r="K184" s="128" t="s">
        <v>54</v>
      </c>
      <c r="L184" s="128" t="s">
        <v>54</v>
      </c>
      <c r="M184" s="128" t="s">
        <v>54</v>
      </c>
      <c r="N184" s="128" t="s">
        <v>54</v>
      </c>
      <c r="O184" s="129"/>
      <c r="P184" s="128" t="str">
        <f>IFERROR(VLOOKUP(#REF!,#REF!,6,0),"")</f>
        <v/>
      </c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5.75" customHeight="1" x14ac:dyDescent="0.2">
      <c r="A185" s="2" t="str">
        <f>IFERROR(IF(#REF!=0,"Wrong Gender!",""),"")</f>
        <v/>
      </c>
      <c r="B185" s="21"/>
      <c r="C185" s="21" t="s">
        <v>54</v>
      </c>
      <c r="D185" s="21" t="s">
        <v>54</v>
      </c>
      <c r="E185" s="21" t="s">
        <v>54</v>
      </c>
      <c r="F185" s="21" t="s">
        <v>54</v>
      </c>
      <c r="G185" s="129"/>
      <c r="H185" s="128" t="str">
        <f>IFERROR(VLOOKUP(#REF!,#REF!,6,0),"")</f>
        <v/>
      </c>
      <c r="I185" s="117" t="str">
        <f>IFERROR(IF(#REF!=0,"Wrong Gender!",""),"")</f>
        <v/>
      </c>
      <c r="J185" s="128"/>
      <c r="K185" s="128" t="s">
        <v>54</v>
      </c>
      <c r="L185" s="128" t="s">
        <v>54</v>
      </c>
      <c r="M185" s="128" t="s">
        <v>54</v>
      </c>
      <c r="N185" s="128" t="s">
        <v>54</v>
      </c>
      <c r="O185" s="129"/>
      <c r="P185" s="128" t="str">
        <f>IFERROR(VLOOKUP(#REF!,#REF!,6,0),"")</f>
        <v/>
      </c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5.75" customHeight="1" x14ac:dyDescent="0.2">
      <c r="A186" s="2" t="str">
        <f>IFERROR(IF(#REF!=0,"Wrong Gender!",""),"")</f>
        <v/>
      </c>
      <c r="B186" s="21"/>
      <c r="C186" s="21" t="s">
        <v>54</v>
      </c>
      <c r="D186" s="21" t="s">
        <v>54</v>
      </c>
      <c r="E186" s="21" t="s">
        <v>54</v>
      </c>
      <c r="F186" s="21" t="s">
        <v>54</v>
      </c>
      <c r="G186" s="129"/>
      <c r="H186" s="128" t="str">
        <f>IFERROR(VLOOKUP(#REF!,#REF!,6,0),"")</f>
        <v/>
      </c>
      <c r="I186" s="117" t="str">
        <f>IFERROR(IF(#REF!=0,"Wrong Gender!",""),"")</f>
        <v/>
      </c>
      <c r="J186" s="128"/>
      <c r="K186" s="128" t="s">
        <v>54</v>
      </c>
      <c r="L186" s="128" t="s">
        <v>54</v>
      </c>
      <c r="M186" s="128" t="s">
        <v>54</v>
      </c>
      <c r="N186" s="128" t="s">
        <v>54</v>
      </c>
      <c r="O186" s="129"/>
      <c r="P186" s="128" t="str">
        <f>IFERROR(VLOOKUP(#REF!,#REF!,6,0),"")</f>
        <v/>
      </c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5.75" customHeight="1" x14ac:dyDescent="0.2">
      <c r="A187" s="2" t="str">
        <f>IFERROR(IF(#REF!=0,"Wrong Gender!",""),"")</f>
        <v/>
      </c>
      <c r="B187" s="21"/>
      <c r="C187" s="21" t="s">
        <v>54</v>
      </c>
      <c r="D187" s="21" t="s">
        <v>54</v>
      </c>
      <c r="E187" s="21" t="s">
        <v>54</v>
      </c>
      <c r="F187" s="21" t="s">
        <v>54</v>
      </c>
      <c r="G187" s="129"/>
      <c r="H187" s="128" t="str">
        <f>IFERROR(VLOOKUP(#REF!,#REF!,6,0),"")</f>
        <v/>
      </c>
      <c r="I187" s="117" t="str">
        <f>IFERROR(IF(#REF!=0,"Wrong Gender!",""),"")</f>
        <v/>
      </c>
      <c r="J187" s="128"/>
      <c r="K187" s="128" t="s">
        <v>54</v>
      </c>
      <c r="L187" s="128" t="s">
        <v>54</v>
      </c>
      <c r="M187" s="128" t="s">
        <v>54</v>
      </c>
      <c r="N187" s="128" t="s">
        <v>54</v>
      </c>
      <c r="O187" s="129"/>
      <c r="P187" s="128" t="str">
        <f>IFERROR(VLOOKUP(#REF!,#REF!,6,0),"")</f>
        <v/>
      </c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5.75" customHeight="1" x14ac:dyDescent="0.2">
      <c r="A188" s="2" t="str">
        <f>IFERROR(IF(#REF!=0,"Wrong Gender!",""),"")</f>
        <v/>
      </c>
      <c r="B188" s="21"/>
      <c r="C188" s="21" t="s">
        <v>54</v>
      </c>
      <c r="D188" s="21" t="s">
        <v>54</v>
      </c>
      <c r="E188" s="21" t="s">
        <v>54</v>
      </c>
      <c r="F188" s="21" t="s">
        <v>54</v>
      </c>
      <c r="G188" s="129"/>
      <c r="H188" s="128" t="str">
        <f>IFERROR(VLOOKUP(#REF!,#REF!,6,0),"")</f>
        <v/>
      </c>
      <c r="I188" s="117" t="str">
        <f>IFERROR(IF(#REF!=0,"Wrong Gender!",""),"")</f>
        <v/>
      </c>
      <c r="J188" s="128"/>
      <c r="K188" s="128" t="s">
        <v>54</v>
      </c>
      <c r="L188" s="128" t="s">
        <v>54</v>
      </c>
      <c r="M188" s="128" t="s">
        <v>54</v>
      </c>
      <c r="N188" s="128" t="s">
        <v>54</v>
      </c>
      <c r="O188" s="129"/>
      <c r="P188" s="128" t="str">
        <f>IFERROR(VLOOKUP(#REF!,#REF!,6,0),"")</f>
        <v/>
      </c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5.75" customHeight="1" x14ac:dyDescent="0.2">
      <c r="A189" s="2" t="str">
        <f>IFERROR(IF(#REF!=0,"Wrong Gender!",""),"")</f>
        <v/>
      </c>
      <c r="B189" s="21"/>
      <c r="C189" s="21" t="s">
        <v>54</v>
      </c>
      <c r="D189" s="21" t="s">
        <v>54</v>
      </c>
      <c r="E189" s="21" t="s">
        <v>54</v>
      </c>
      <c r="F189" s="21" t="s">
        <v>54</v>
      </c>
      <c r="G189" s="129"/>
      <c r="H189" s="128" t="str">
        <f>IFERROR(VLOOKUP(#REF!,#REF!,6,0),"")</f>
        <v/>
      </c>
      <c r="I189" s="117" t="str">
        <f>IFERROR(IF(#REF!=0,"Wrong Gender!",""),"")</f>
        <v/>
      </c>
      <c r="J189" s="128"/>
      <c r="K189" s="128" t="s">
        <v>54</v>
      </c>
      <c r="L189" s="128" t="s">
        <v>54</v>
      </c>
      <c r="M189" s="128" t="s">
        <v>54</v>
      </c>
      <c r="N189" s="128" t="s">
        <v>54</v>
      </c>
      <c r="O189" s="129"/>
      <c r="P189" s="128" t="str">
        <f>IFERROR(VLOOKUP(#REF!,#REF!,6,0),"")</f>
        <v/>
      </c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5.75" customHeight="1" x14ac:dyDescent="0.2">
      <c r="A190" s="2" t="str">
        <f>IFERROR(IF(#REF!=0,"Wrong Gender!",""),"")</f>
        <v/>
      </c>
      <c r="B190" s="21"/>
      <c r="C190" s="21" t="s">
        <v>54</v>
      </c>
      <c r="D190" s="21" t="s">
        <v>54</v>
      </c>
      <c r="E190" s="21" t="s">
        <v>54</v>
      </c>
      <c r="F190" s="21" t="s">
        <v>54</v>
      </c>
      <c r="G190" s="129"/>
      <c r="H190" s="128" t="str">
        <f>IFERROR(VLOOKUP(#REF!,#REF!,6,0),"")</f>
        <v/>
      </c>
      <c r="I190" s="117" t="str">
        <f>IFERROR(IF(#REF!=0,"Wrong Gender!",""),"")</f>
        <v/>
      </c>
      <c r="J190" s="128"/>
      <c r="K190" s="128" t="s">
        <v>54</v>
      </c>
      <c r="L190" s="128" t="s">
        <v>54</v>
      </c>
      <c r="M190" s="128" t="s">
        <v>54</v>
      </c>
      <c r="N190" s="128" t="s">
        <v>54</v>
      </c>
      <c r="O190" s="129"/>
      <c r="P190" s="128" t="str">
        <f>IFERROR(VLOOKUP(#REF!,#REF!,6,0),"")</f>
        <v/>
      </c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5.75" customHeight="1" x14ac:dyDescent="0.2">
      <c r="A191" s="2" t="str">
        <f>IFERROR(IF(#REF!=0,"Wrong Gender!",""),"")</f>
        <v/>
      </c>
      <c r="B191" s="21"/>
      <c r="C191" s="21" t="s">
        <v>54</v>
      </c>
      <c r="D191" s="21" t="s">
        <v>54</v>
      </c>
      <c r="E191" s="21" t="s">
        <v>54</v>
      </c>
      <c r="F191" s="21" t="s">
        <v>54</v>
      </c>
      <c r="G191" s="129"/>
      <c r="H191" s="128" t="str">
        <f>IFERROR(VLOOKUP(#REF!,#REF!,6,0),"")</f>
        <v/>
      </c>
      <c r="I191" s="117" t="str">
        <f>IFERROR(IF(#REF!=0,"Wrong Gender!",""),"")</f>
        <v/>
      </c>
      <c r="J191" s="128"/>
      <c r="K191" s="128" t="s">
        <v>54</v>
      </c>
      <c r="L191" s="128" t="s">
        <v>54</v>
      </c>
      <c r="M191" s="128" t="s">
        <v>54</v>
      </c>
      <c r="N191" s="128" t="s">
        <v>54</v>
      </c>
      <c r="O191" s="129"/>
      <c r="P191" s="128" t="str">
        <f>IFERROR(VLOOKUP(#REF!,#REF!,6,0),"")</f>
        <v/>
      </c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5.75" customHeight="1" x14ac:dyDescent="0.2">
      <c r="A192" s="2" t="str">
        <f>IFERROR(IF(#REF!=0,"Wrong Gender!",""),"")</f>
        <v/>
      </c>
      <c r="B192" s="21"/>
      <c r="C192" s="21" t="s">
        <v>54</v>
      </c>
      <c r="D192" s="21" t="s">
        <v>54</v>
      </c>
      <c r="E192" s="21" t="s">
        <v>54</v>
      </c>
      <c r="F192" s="21" t="s">
        <v>54</v>
      </c>
      <c r="G192" s="129"/>
      <c r="H192" s="128" t="str">
        <f>IFERROR(VLOOKUP(#REF!,#REF!,6,0),"")</f>
        <v/>
      </c>
      <c r="I192" s="117" t="str">
        <f>IFERROR(IF(#REF!=0,"Wrong Gender!",""),"")</f>
        <v/>
      </c>
      <c r="J192" s="128"/>
      <c r="K192" s="128" t="s">
        <v>54</v>
      </c>
      <c r="L192" s="128" t="s">
        <v>54</v>
      </c>
      <c r="M192" s="128" t="s">
        <v>54</v>
      </c>
      <c r="N192" s="128" t="s">
        <v>54</v>
      </c>
      <c r="O192" s="129"/>
      <c r="P192" s="128" t="str">
        <f>IFERROR(VLOOKUP(#REF!,#REF!,6,0),"")</f>
        <v/>
      </c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5.75" customHeight="1" x14ac:dyDescent="0.2">
      <c r="A193" s="2" t="str">
        <f>IFERROR(IF(#REF!=0,"Wrong Gender!",""),"")</f>
        <v/>
      </c>
      <c r="B193" s="21"/>
      <c r="C193" s="21" t="s">
        <v>54</v>
      </c>
      <c r="D193" s="21" t="s">
        <v>54</v>
      </c>
      <c r="E193" s="21" t="s">
        <v>54</v>
      </c>
      <c r="F193" s="21" t="s">
        <v>54</v>
      </c>
      <c r="G193" s="129"/>
      <c r="H193" s="128" t="str">
        <f>IFERROR(VLOOKUP(#REF!,#REF!,6,0),"")</f>
        <v/>
      </c>
      <c r="I193" s="117" t="str">
        <f>IFERROR(IF(#REF!=0,"Wrong Gender!",""),"")</f>
        <v/>
      </c>
      <c r="J193" s="128"/>
      <c r="K193" s="128" t="s">
        <v>54</v>
      </c>
      <c r="L193" s="128" t="s">
        <v>54</v>
      </c>
      <c r="M193" s="128" t="s">
        <v>54</v>
      </c>
      <c r="N193" s="128" t="s">
        <v>54</v>
      </c>
      <c r="O193" s="129"/>
      <c r="P193" s="128" t="str">
        <f>IFERROR(VLOOKUP(#REF!,#REF!,6,0),"")</f>
        <v/>
      </c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5.75" customHeight="1" x14ac:dyDescent="0.2">
      <c r="A194" s="2" t="str">
        <f>IFERROR(IF(#REF!=0,"Wrong Gender!",""),"")</f>
        <v/>
      </c>
      <c r="B194" s="21"/>
      <c r="C194" s="21" t="s">
        <v>54</v>
      </c>
      <c r="D194" s="21" t="s">
        <v>54</v>
      </c>
      <c r="E194" s="21" t="s">
        <v>54</v>
      </c>
      <c r="F194" s="21" t="s">
        <v>54</v>
      </c>
      <c r="G194" s="129"/>
      <c r="H194" s="128" t="str">
        <f>IFERROR(VLOOKUP(#REF!,#REF!,6,0),"")</f>
        <v/>
      </c>
      <c r="I194" s="117" t="str">
        <f>IFERROR(IF(#REF!=0,"Wrong Gender!",""),"")</f>
        <v/>
      </c>
      <c r="J194" s="128"/>
      <c r="K194" s="128" t="s">
        <v>54</v>
      </c>
      <c r="L194" s="128" t="s">
        <v>54</v>
      </c>
      <c r="M194" s="128" t="s">
        <v>54</v>
      </c>
      <c r="N194" s="128" t="s">
        <v>54</v>
      </c>
      <c r="O194" s="129"/>
      <c r="P194" s="128" t="str">
        <f>IFERROR(VLOOKUP(#REF!,#REF!,6,0),"")</f>
        <v/>
      </c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5.75" customHeight="1" x14ac:dyDescent="0.2">
      <c r="A195" s="2" t="str">
        <f>IFERROR(IF(#REF!=0,"Wrong Gender!",""),"")</f>
        <v/>
      </c>
      <c r="B195" s="21"/>
      <c r="C195" s="21" t="s">
        <v>54</v>
      </c>
      <c r="D195" s="21" t="s">
        <v>54</v>
      </c>
      <c r="E195" s="21" t="s">
        <v>54</v>
      </c>
      <c r="F195" s="21" t="s">
        <v>54</v>
      </c>
      <c r="G195" s="129"/>
      <c r="H195" s="128" t="str">
        <f>IFERROR(VLOOKUP(#REF!,#REF!,6,0),"")</f>
        <v/>
      </c>
      <c r="I195" s="117" t="str">
        <f>IFERROR(IF(#REF!=0,"Wrong Gender!",""),"")</f>
        <v/>
      </c>
      <c r="J195" s="128"/>
      <c r="K195" s="128" t="s">
        <v>54</v>
      </c>
      <c r="L195" s="128" t="s">
        <v>54</v>
      </c>
      <c r="M195" s="128" t="s">
        <v>54</v>
      </c>
      <c r="N195" s="128" t="s">
        <v>54</v>
      </c>
      <c r="O195" s="129"/>
      <c r="P195" s="128" t="str">
        <f>IFERROR(VLOOKUP(#REF!,#REF!,6,0),"")</f>
        <v/>
      </c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5.75" customHeight="1" x14ac:dyDescent="0.2">
      <c r="A196" s="2" t="str">
        <f>IFERROR(IF(#REF!=0,"Wrong Gender!",""),"")</f>
        <v/>
      </c>
      <c r="B196" s="21"/>
      <c r="C196" s="21" t="s">
        <v>54</v>
      </c>
      <c r="D196" s="21" t="s">
        <v>54</v>
      </c>
      <c r="E196" s="21" t="s">
        <v>54</v>
      </c>
      <c r="F196" s="21" t="s">
        <v>54</v>
      </c>
      <c r="G196" s="129"/>
      <c r="H196" s="128" t="str">
        <f>IFERROR(VLOOKUP(#REF!,#REF!,6,0),"")</f>
        <v/>
      </c>
      <c r="I196" s="117" t="str">
        <f>IFERROR(IF(#REF!=0,"Wrong Gender!",""),"")</f>
        <v/>
      </c>
      <c r="J196" s="128"/>
      <c r="K196" s="128" t="s">
        <v>54</v>
      </c>
      <c r="L196" s="128" t="s">
        <v>54</v>
      </c>
      <c r="M196" s="128" t="s">
        <v>54</v>
      </c>
      <c r="N196" s="128" t="s">
        <v>54</v>
      </c>
      <c r="O196" s="129"/>
      <c r="P196" s="128" t="str">
        <f>IFERROR(VLOOKUP(#REF!,#REF!,6,0),"")</f>
        <v/>
      </c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5.75" customHeight="1" x14ac:dyDescent="0.2">
      <c r="A197" s="2" t="str">
        <f>IFERROR(IF(#REF!=0,"Wrong Gender!",""),"")</f>
        <v/>
      </c>
      <c r="B197" s="21"/>
      <c r="C197" s="21" t="s">
        <v>54</v>
      </c>
      <c r="D197" s="21" t="s">
        <v>54</v>
      </c>
      <c r="E197" s="21" t="s">
        <v>54</v>
      </c>
      <c r="F197" s="21" t="s">
        <v>54</v>
      </c>
      <c r="G197" s="129"/>
      <c r="H197" s="128" t="str">
        <f>IFERROR(VLOOKUP(#REF!,#REF!,6,0),"")</f>
        <v/>
      </c>
      <c r="I197" s="117" t="str">
        <f>IFERROR(IF(#REF!=0,"Wrong Gender!",""),"")</f>
        <v/>
      </c>
      <c r="J197" s="128"/>
      <c r="K197" s="128" t="s">
        <v>54</v>
      </c>
      <c r="L197" s="128" t="s">
        <v>54</v>
      </c>
      <c r="M197" s="128" t="s">
        <v>54</v>
      </c>
      <c r="N197" s="128" t="s">
        <v>54</v>
      </c>
      <c r="O197" s="129"/>
      <c r="P197" s="128" t="str">
        <f>IFERROR(VLOOKUP(#REF!,#REF!,6,0),"")</f>
        <v/>
      </c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5.75" customHeight="1" x14ac:dyDescent="0.2">
      <c r="A198" s="2" t="str">
        <f>IFERROR(IF(#REF!=0,"Wrong Gender!",""),"")</f>
        <v/>
      </c>
      <c r="B198" s="21"/>
      <c r="C198" s="21" t="s">
        <v>54</v>
      </c>
      <c r="D198" s="21" t="s">
        <v>54</v>
      </c>
      <c r="E198" s="21" t="s">
        <v>54</v>
      </c>
      <c r="F198" s="21" t="s">
        <v>54</v>
      </c>
      <c r="G198" s="129"/>
      <c r="H198" s="128" t="str">
        <f>IFERROR(VLOOKUP(#REF!,#REF!,6,0),"")</f>
        <v/>
      </c>
      <c r="I198" s="117" t="str">
        <f>IFERROR(IF(#REF!=0,"Wrong Gender!",""),"")</f>
        <v/>
      </c>
      <c r="J198" s="128"/>
      <c r="K198" s="128" t="s">
        <v>54</v>
      </c>
      <c r="L198" s="128" t="s">
        <v>54</v>
      </c>
      <c r="M198" s="128" t="s">
        <v>54</v>
      </c>
      <c r="N198" s="128" t="s">
        <v>54</v>
      </c>
      <c r="O198" s="129"/>
      <c r="P198" s="128" t="str">
        <f>IFERROR(VLOOKUP(#REF!,#REF!,6,0),"")</f>
        <v/>
      </c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5.75" customHeight="1" x14ac:dyDescent="0.2">
      <c r="A199" s="2" t="str">
        <f>IFERROR(IF(#REF!=0,"Wrong Gender!",""),"")</f>
        <v/>
      </c>
      <c r="B199" s="21"/>
      <c r="C199" s="21" t="s">
        <v>54</v>
      </c>
      <c r="D199" s="21" t="s">
        <v>54</v>
      </c>
      <c r="E199" s="21" t="s">
        <v>54</v>
      </c>
      <c r="F199" s="21" t="s">
        <v>54</v>
      </c>
      <c r="G199" s="129"/>
      <c r="H199" s="128" t="str">
        <f>IFERROR(VLOOKUP(#REF!,#REF!,6,0),"")</f>
        <v/>
      </c>
      <c r="I199" s="117" t="str">
        <f>IFERROR(IF(#REF!=0,"Wrong Gender!",""),"")</f>
        <v/>
      </c>
      <c r="J199" s="128"/>
      <c r="K199" s="128" t="s">
        <v>54</v>
      </c>
      <c r="L199" s="128" t="s">
        <v>54</v>
      </c>
      <c r="M199" s="128" t="s">
        <v>54</v>
      </c>
      <c r="N199" s="128" t="s">
        <v>54</v>
      </c>
      <c r="O199" s="129"/>
      <c r="P199" s="128" t="str">
        <f>IFERROR(VLOOKUP(#REF!,#REF!,6,0),"")</f>
        <v/>
      </c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5.75" customHeight="1" x14ac:dyDescent="0.2">
      <c r="A200" s="2" t="str">
        <f>IFERROR(IF(#REF!=0,"Wrong Gender!",""),"")</f>
        <v/>
      </c>
      <c r="B200" s="21"/>
      <c r="C200" s="21" t="s">
        <v>54</v>
      </c>
      <c r="D200" s="21" t="s">
        <v>54</v>
      </c>
      <c r="E200" s="21" t="s">
        <v>54</v>
      </c>
      <c r="F200" s="21" t="s">
        <v>54</v>
      </c>
      <c r="G200" s="129"/>
      <c r="H200" s="128" t="str">
        <f>IFERROR(VLOOKUP(#REF!,#REF!,6,0),"")</f>
        <v/>
      </c>
      <c r="I200" s="117" t="str">
        <f>IFERROR(IF(#REF!=0,"Wrong Gender!",""),"")</f>
        <v/>
      </c>
      <c r="J200" s="128"/>
      <c r="K200" s="128" t="s">
        <v>54</v>
      </c>
      <c r="L200" s="128" t="s">
        <v>54</v>
      </c>
      <c r="M200" s="128" t="s">
        <v>54</v>
      </c>
      <c r="N200" s="128" t="s">
        <v>54</v>
      </c>
      <c r="O200" s="129"/>
      <c r="P200" s="128" t="str">
        <f>IFERROR(VLOOKUP(#REF!,#REF!,6,0),"")</f>
        <v/>
      </c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5.75" customHeight="1" x14ac:dyDescent="0.2">
      <c r="A201" s="2" t="str">
        <f>IFERROR(IF(#REF!=0,"Wrong Gender!",""),"")</f>
        <v/>
      </c>
      <c r="B201" s="21"/>
      <c r="C201" s="21" t="s">
        <v>54</v>
      </c>
      <c r="D201" s="21" t="s">
        <v>54</v>
      </c>
      <c r="E201" s="21" t="s">
        <v>54</v>
      </c>
      <c r="F201" s="21" t="s">
        <v>54</v>
      </c>
      <c r="G201" s="129"/>
      <c r="H201" s="128" t="str">
        <f>IFERROR(VLOOKUP(#REF!,#REF!,6,0),"")</f>
        <v/>
      </c>
      <c r="I201" s="117" t="str">
        <f>IFERROR(IF(#REF!=0,"Wrong Gender!",""),"")</f>
        <v/>
      </c>
      <c r="J201" s="128"/>
      <c r="K201" s="128" t="s">
        <v>54</v>
      </c>
      <c r="L201" s="128" t="s">
        <v>54</v>
      </c>
      <c r="M201" s="128" t="s">
        <v>54</v>
      </c>
      <c r="N201" s="128" t="s">
        <v>54</v>
      </c>
      <c r="O201" s="129"/>
      <c r="P201" s="128" t="str">
        <f>IFERROR(VLOOKUP(#REF!,#REF!,6,0),"")</f>
        <v/>
      </c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5.75" customHeight="1" x14ac:dyDescent="0.2">
      <c r="A202" s="2" t="str">
        <f>IFERROR(IF(#REF!=0,"Wrong Gender!",""),"")</f>
        <v/>
      </c>
      <c r="B202" s="21"/>
      <c r="C202" s="21" t="s">
        <v>54</v>
      </c>
      <c r="D202" s="21" t="s">
        <v>54</v>
      </c>
      <c r="E202" s="21" t="s">
        <v>54</v>
      </c>
      <c r="F202" s="21" t="s">
        <v>54</v>
      </c>
      <c r="G202" s="129"/>
      <c r="H202" s="128" t="str">
        <f>IFERROR(VLOOKUP(#REF!,#REF!,6,0),"")</f>
        <v/>
      </c>
      <c r="I202" s="117" t="str">
        <f>IFERROR(IF(#REF!=0,"Wrong Gender!",""),"")</f>
        <v/>
      </c>
      <c r="J202" s="128"/>
      <c r="K202" s="128" t="s">
        <v>54</v>
      </c>
      <c r="L202" s="128" t="s">
        <v>54</v>
      </c>
      <c r="M202" s="128" t="s">
        <v>54</v>
      </c>
      <c r="N202" s="128" t="s">
        <v>54</v>
      </c>
      <c r="O202" s="129"/>
      <c r="P202" s="128" t="str">
        <f>IFERROR(VLOOKUP(#REF!,#REF!,6,0),"")</f>
        <v/>
      </c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5.75" customHeight="1" x14ac:dyDescent="0.2">
      <c r="A203" s="2" t="str">
        <f>IFERROR(IF(#REF!=0,"Wrong Gender!",""),"")</f>
        <v/>
      </c>
      <c r="B203" s="21"/>
      <c r="C203" s="21" t="s">
        <v>54</v>
      </c>
      <c r="D203" s="21" t="s">
        <v>54</v>
      </c>
      <c r="E203" s="21" t="s">
        <v>54</v>
      </c>
      <c r="F203" s="21" t="s">
        <v>54</v>
      </c>
      <c r="G203" s="129"/>
      <c r="H203" s="128" t="str">
        <f>IFERROR(VLOOKUP(#REF!,#REF!,6,0),"")</f>
        <v/>
      </c>
      <c r="I203" s="117" t="str">
        <f>IFERROR(IF(#REF!=0,"Wrong Gender!",""),"")</f>
        <v/>
      </c>
      <c r="J203" s="128"/>
      <c r="K203" s="128" t="s">
        <v>54</v>
      </c>
      <c r="L203" s="128" t="s">
        <v>54</v>
      </c>
      <c r="M203" s="128" t="s">
        <v>54</v>
      </c>
      <c r="N203" s="128" t="s">
        <v>54</v>
      </c>
      <c r="O203" s="129"/>
      <c r="P203" s="128" t="str">
        <f>IFERROR(VLOOKUP(#REF!,#REF!,6,0),"")</f>
        <v/>
      </c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5.75" customHeight="1" x14ac:dyDescent="0.2">
      <c r="A204" s="2" t="str">
        <f>IFERROR(IF(#REF!=0,"Wrong Gender!",""),"")</f>
        <v/>
      </c>
      <c r="B204" s="21"/>
      <c r="C204" s="21" t="s">
        <v>54</v>
      </c>
      <c r="D204" s="21" t="s">
        <v>54</v>
      </c>
      <c r="E204" s="21" t="s">
        <v>54</v>
      </c>
      <c r="F204" s="21" t="s">
        <v>54</v>
      </c>
      <c r="G204" s="129"/>
      <c r="H204" s="128" t="str">
        <f>IFERROR(VLOOKUP(#REF!,#REF!,6,0),"")</f>
        <v/>
      </c>
      <c r="I204" s="117" t="str">
        <f>IFERROR(IF(#REF!=0,"Wrong Gender!",""),"")</f>
        <v/>
      </c>
      <c r="J204" s="128"/>
      <c r="K204" s="128" t="s">
        <v>54</v>
      </c>
      <c r="L204" s="128" t="s">
        <v>54</v>
      </c>
      <c r="M204" s="128" t="s">
        <v>54</v>
      </c>
      <c r="N204" s="128" t="s">
        <v>54</v>
      </c>
      <c r="O204" s="129"/>
      <c r="P204" s="128" t="str">
        <f>IFERROR(VLOOKUP(#REF!,#REF!,6,0),"")</f>
        <v/>
      </c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5.75" customHeight="1" x14ac:dyDescent="0.2">
      <c r="A205" s="2" t="str">
        <f>IFERROR(IF(#REF!=0,"Wrong Gender!",""),"")</f>
        <v/>
      </c>
      <c r="B205" s="21"/>
      <c r="C205" s="21" t="s">
        <v>54</v>
      </c>
      <c r="D205" s="21" t="s">
        <v>54</v>
      </c>
      <c r="E205" s="21" t="s">
        <v>54</v>
      </c>
      <c r="F205" s="21" t="s">
        <v>54</v>
      </c>
      <c r="G205" s="129"/>
      <c r="H205" s="128" t="str">
        <f>IFERROR(VLOOKUP(#REF!,#REF!,6,0),"")</f>
        <v/>
      </c>
      <c r="I205" s="117" t="str">
        <f>IFERROR(IF(#REF!=0,"Wrong Gender!",""),"")</f>
        <v/>
      </c>
      <c r="J205" s="128"/>
      <c r="K205" s="128" t="s">
        <v>54</v>
      </c>
      <c r="L205" s="128" t="s">
        <v>54</v>
      </c>
      <c r="M205" s="128" t="s">
        <v>54</v>
      </c>
      <c r="N205" s="128" t="s">
        <v>54</v>
      </c>
      <c r="O205" s="129"/>
      <c r="P205" s="128" t="str">
        <f>IFERROR(VLOOKUP(#REF!,#REF!,6,0),"")</f>
        <v/>
      </c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5.75" customHeight="1" x14ac:dyDescent="0.2">
      <c r="A206" s="2" t="str">
        <f>IFERROR(IF(#REF!=0,"Wrong Gender!",""),"")</f>
        <v/>
      </c>
      <c r="B206" s="21"/>
      <c r="C206" s="21" t="s">
        <v>54</v>
      </c>
      <c r="D206" s="21" t="s">
        <v>54</v>
      </c>
      <c r="E206" s="21" t="s">
        <v>54</v>
      </c>
      <c r="F206" s="21" t="s">
        <v>54</v>
      </c>
      <c r="G206" s="129"/>
      <c r="H206" s="128" t="str">
        <f>IFERROR(VLOOKUP(#REF!,#REF!,6,0),"")</f>
        <v/>
      </c>
      <c r="I206" s="117" t="str">
        <f>IFERROR(IF(#REF!=0,"Wrong Gender!",""),"")</f>
        <v/>
      </c>
      <c r="J206" s="128"/>
      <c r="K206" s="128" t="s">
        <v>54</v>
      </c>
      <c r="L206" s="128" t="s">
        <v>54</v>
      </c>
      <c r="M206" s="128" t="s">
        <v>54</v>
      </c>
      <c r="N206" s="128" t="s">
        <v>54</v>
      </c>
      <c r="O206" s="129"/>
      <c r="P206" s="128" t="str">
        <f>IFERROR(VLOOKUP(#REF!,#REF!,6,0),"")</f>
        <v/>
      </c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5.75" customHeight="1" x14ac:dyDescent="0.2">
      <c r="A207" s="2" t="str">
        <f>IFERROR(IF(#REF!=0,"Wrong Gender!",""),"")</f>
        <v/>
      </c>
      <c r="B207" s="21"/>
      <c r="C207" s="21" t="s">
        <v>54</v>
      </c>
      <c r="D207" s="21" t="s">
        <v>54</v>
      </c>
      <c r="E207" s="21" t="s">
        <v>54</v>
      </c>
      <c r="F207" s="21" t="s">
        <v>54</v>
      </c>
      <c r="G207" s="129"/>
      <c r="H207" s="128" t="str">
        <f>IFERROR(VLOOKUP(#REF!,#REF!,6,0),"")</f>
        <v/>
      </c>
      <c r="I207" s="117" t="str">
        <f>IFERROR(IF(#REF!=0,"Wrong Gender!",""),"")</f>
        <v/>
      </c>
      <c r="J207" s="128"/>
      <c r="K207" s="128" t="s">
        <v>54</v>
      </c>
      <c r="L207" s="128" t="s">
        <v>54</v>
      </c>
      <c r="M207" s="128" t="s">
        <v>54</v>
      </c>
      <c r="N207" s="128" t="s">
        <v>54</v>
      </c>
      <c r="O207" s="129"/>
      <c r="P207" s="128" t="str">
        <f>IFERROR(VLOOKUP(#REF!,#REF!,6,0),"")</f>
        <v/>
      </c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5.75" customHeight="1" x14ac:dyDescent="0.2">
      <c r="A208" s="2" t="str">
        <f>IFERROR(IF(#REF!=0,"Wrong Gender!",""),"")</f>
        <v/>
      </c>
      <c r="B208" s="21"/>
      <c r="C208" s="21" t="s">
        <v>54</v>
      </c>
      <c r="D208" s="21" t="s">
        <v>54</v>
      </c>
      <c r="E208" s="21" t="s">
        <v>54</v>
      </c>
      <c r="F208" s="21" t="s">
        <v>54</v>
      </c>
      <c r="G208" s="129"/>
      <c r="H208" s="128" t="str">
        <f>IFERROR(VLOOKUP(#REF!,#REF!,6,0),"")</f>
        <v/>
      </c>
      <c r="I208" s="117" t="str">
        <f>IFERROR(IF(#REF!=0,"Wrong Gender!",""),"")</f>
        <v/>
      </c>
      <c r="J208" s="128"/>
      <c r="K208" s="128" t="s">
        <v>54</v>
      </c>
      <c r="L208" s="128" t="s">
        <v>54</v>
      </c>
      <c r="M208" s="128" t="s">
        <v>54</v>
      </c>
      <c r="N208" s="128" t="s">
        <v>54</v>
      </c>
      <c r="O208" s="129"/>
      <c r="P208" s="128" t="str">
        <f>IFERROR(VLOOKUP(#REF!,#REF!,6,0),"")</f>
        <v/>
      </c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5.75" customHeight="1" x14ac:dyDescent="0.2">
      <c r="A209" s="2" t="str">
        <f>IFERROR(IF(#REF!=0,"Wrong Gender!",""),"")</f>
        <v/>
      </c>
      <c r="B209" s="21"/>
      <c r="C209" s="21" t="s">
        <v>54</v>
      </c>
      <c r="D209" s="21" t="s">
        <v>54</v>
      </c>
      <c r="E209" s="21" t="s">
        <v>54</v>
      </c>
      <c r="F209" s="21" t="s">
        <v>54</v>
      </c>
      <c r="G209" s="129"/>
      <c r="H209" s="128" t="str">
        <f>IFERROR(VLOOKUP(#REF!,#REF!,6,0),"")</f>
        <v/>
      </c>
      <c r="I209" s="117" t="str">
        <f>IFERROR(IF(#REF!=0,"Wrong Gender!",""),"")</f>
        <v/>
      </c>
      <c r="J209" s="128"/>
      <c r="K209" s="128" t="s">
        <v>54</v>
      </c>
      <c r="L209" s="128" t="s">
        <v>54</v>
      </c>
      <c r="M209" s="128" t="s">
        <v>54</v>
      </c>
      <c r="N209" s="128" t="s">
        <v>54</v>
      </c>
      <c r="O209" s="129"/>
      <c r="P209" s="128" t="str">
        <f>IFERROR(VLOOKUP(#REF!,#REF!,6,0),"")</f>
        <v/>
      </c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5.75" customHeight="1" x14ac:dyDescent="0.2">
      <c r="A210" s="2" t="str">
        <f>IFERROR(IF(#REF!=0,"Wrong Gender!",""),"")</f>
        <v/>
      </c>
      <c r="B210" s="21"/>
      <c r="C210" s="21" t="s">
        <v>54</v>
      </c>
      <c r="D210" s="21" t="s">
        <v>54</v>
      </c>
      <c r="E210" s="21" t="s">
        <v>54</v>
      </c>
      <c r="F210" s="21" t="s">
        <v>54</v>
      </c>
      <c r="G210" s="129"/>
      <c r="H210" s="128" t="str">
        <f>IFERROR(VLOOKUP(#REF!,#REF!,6,0),"")</f>
        <v/>
      </c>
      <c r="I210" s="117" t="str">
        <f>IFERROR(IF(#REF!=0,"Wrong Gender!",""),"")</f>
        <v/>
      </c>
      <c r="J210" s="128"/>
      <c r="K210" s="128" t="s">
        <v>54</v>
      </c>
      <c r="L210" s="128" t="s">
        <v>54</v>
      </c>
      <c r="M210" s="128" t="s">
        <v>54</v>
      </c>
      <c r="N210" s="128" t="s">
        <v>54</v>
      </c>
      <c r="O210" s="129"/>
      <c r="P210" s="128" t="str">
        <f>IFERROR(VLOOKUP(#REF!,#REF!,6,0),"")</f>
        <v/>
      </c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5.75" customHeight="1" x14ac:dyDescent="0.2">
      <c r="A211" s="2" t="str">
        <f>IFERROR(IF(#REF!=0,"Wrong Gender!",""),"")</f>
        <v/>
      </c>
      <c r="B211" s="21"/>
      <c r="C211" s="21" t="s">
        <v>54</v>
      </c>
      <c r="D211" s="21" t="s">
        <v>54</v>
      </c>
      <c r="E211" s="21" t="s">
        <v>54</v>
      </c>
      <c r="F211" s="21" t="s">
        <v>54</v>
      </c>
      <c r="G211" s="129"/>
      <c r="H211" s="128" t="str">
        <f>IFERROR(VLOOKUP(#REF!,#REF!,6,0),"")</f>
        <v/>
      </c>
      <c r="I211" s="117" t="str">
        <f>IFERROR(IF(#REF!=0,"Wrong Gender!",""),"")</f>
        <v/>
      </c>
      <c r="J211" s="128"/>
      <c r="K211" s="128" t="s">
        <v>54</v>
      </c>
      <c r="L211" s="128" t="s">
        <v>54</v>
      </c>
      <c r="M211" s="128" t="s">
        <v>54</v>
      </c>
      <c r="N211" s="128" t="s">
        <v>54</v>
      </c>
      <c r="O211" s="129"/>
      <c r="P211" s="128" t="str">
        <f>IFERROR(VLOOKUP(#REF!,#REF!,6,0),"")</f>
        <v/>
      </c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5.75" customHeight="1" x14ac:dyDescent="0.2">
      <c r="A212" s="2" t="str">
        <f>IFERROR(IF(#REF!=0,"Wrong Gender!",""),"")</f>
        <v/>
      </c>
      <c r="B212" s="21"/>
      <c r="C212" s="21" t="s">
        <v>54</v>
      </c>
      <c r="D212" s="21" t="s">
        <v>54</v>
      </c>
      <c r="E212" s="21" t="s">
        <v>54</v>
      </c>
      <c r="F212" s="21" t="s">
        <v>54</v>
      </c>
      <c r="G212" s="129"/>
      <c r="H212" s="128" t="str">
        <f>IFERROR(VLOOKUP(#REF!,#REF!,6,0),"")</f>
        <v/>
      </c>
      <c r="I212" s="117" t="str">
        <f>IFERROR(IF(#REF!=0,"Wrong Gender!",""),"")</f>
        <v/>
      </c>
      <c r="J212" s="128"/>
      <c r="K212" s="128" t="s">
        <v>54</v>
      </c>
      <c r="L212" s="128" t="s">
        <v>54</v>
      </c>
      <c r="M212" s="128" t="s">
        <v>54</v>
      </c>
      <c r="N212" s="128" t="s">
        <v>54</v>
      </c>
      <c r="O212" s="129"/>
      <c r="P212" s="128" t="str">
        <f>IFERROR(VLOOKUP(#REF!,#REF!,6,0),"")</f>
        <v/>
      </c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5.75" customHeight="1" x14ac:dyDescent="0.2">
      <c r="A213" s="2" t="str">
        <f>IFERROR(IF(#REF!=0,"Wrong Gender!",""),"")</f>
        <v/>
      </c>
      <c r="B213" s="21"/>
      <c r="C213" s="21" t="s">
        <v>54</v>
      </c>
      <c r="D213" s="21" t="s">
        <v>54</v>
      </c>
      <c r="E213" s="21" t="s">
        <v>54</v>
      </c>
      <c r="F213" s="21" t="s">
        <v>54</v>
      </c>
      <c r="G213" s="129"/>
      <c r="H213" s="128" t="str">
        <f>IFERROR(VLOOKUP(#REF!,#REF!,6,0),"")</f>
        <v/>
      </c>
      <c r="I213" s="117" t="str">
        <f>IFERROR(IF(#REF!=0,"Wrong Gender!",""),"")</f>
        <v/>
      </c>
      <c r="J213" s="128"/>
      <c r="K213" s="128" t="s">
        <v>54</v>
      </c>
      <c r="L213" s="128" t="s">
        <v>54</v>
      </c>
      <c r="M213" s="128" t="s">
        <v>54</v>
      </c>
      <c r="N213" s="128" t="s">
        <v>54</v>
      </c>
      <c r="O213" s="129"/>
      <c r="P213" s="128" t="str">
        <f>IFERROR(VLOOKUP(#REF!,#REF!,6,0),"")</f>
        <v/>
      </c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5.75" customHeight="1" x14ac:dyDescent="0.2">
      <c r="A214" s="2" t="str">
        <f>IFERROR(IF(#REF!=0,"Wrong Gender!",""),"")</f>
        <v/>
      </c>
      <c r="B214" s="21"/>
      <c r="C214" s="21" t="s">
        <v>54</v>
      </c>
      <c r="D214" s="21" t="s">
        <v>54</v>
      </c>
      <c r="E214" s="21" t="s">
        <v>54</v>
      </c>
      <c r="F214" s="21" t="s">
        <v>54</v>
      </c>
      <c r="G214" s="129"/>
      <c r="H214" s="128" t="str">
        <f>IFERROR(VLOOKUP(#REF!,#REF!,6,0),"")</f>
        <v/>
      </c>
      <c r="I214" s="117" t="str">
        <f>IFERROR(IF(#REF!=0,"Wrong Gender!",""),"")</f>
        <v/>
      </c>
      <c r="J214" s="128"/>
      <c r="K214" s="128" t="s">
        <v>54</v>
      </c>
      <c r="L214" s="128" t="s">
        <v>54</v>
      </c>
      <c r="M214" s="128" t="s">
        <v>54</v>
      </c>
      <c r="N214" s="128" t="s">
        <v>54</v>
      </c>
      <c r="O214" s="129"/>
      <c r="P214" s="128" t="str">
        <f>IFERROR(VLOOKUP(#REF!,#REF!,6,0),"")</f>
        <v/>
      </c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5.75" customHeight="1" x14ac:dyDescent="0.2">
      <c r="A215" s="2" t="str">
        <f>IFERROR(IF(#REF!=0,"Wrong Gender!",""),"")</f>
        <v/>
      </c>
      <c r="B215" s="21"/>
      <c r="C215" s="21" t="s">
        <v>54</v>
      </c>
      <c r="D215" s="21" t="s">
        <v>54</v>
      </c>
      <c r="E215" s="21" t="s">
        <v>54</v>
      </c>
      <c r="F215" s="21" t="s">
        <v>54</v>
      </c>
      <c r="G215" s="129"/>
      <c r="H215" s="128" t="str">
        <f>IFERROR(VLOOKUP(#REF!,#REF!,6,0),"")</f>
        <v/>
      </c>
      <c r="I215" s="117" t="str">
        <f>IFERROR(IF(#REF!=0,"Wrong Gender!",""),"")</f>
        <v/>
      </c>
      <c r="J215" s="128"/>
      <c r="K215" s="128" t="s">
        <v>54</v>
      </c>
      <c r="L215" s="128" t="s">
        <v>54</v>
      </c>
      <c r="M215" s="128" t="s">
        <v>54</v>
      </c>
      <c r="N215" s="128" t="s">
        <v>54</v>
      </c>
      <c r="O215" s="129"/>
      <c r="P215" s="128" t="str">
        <f>IFERROR(VLOOKUP(#REF!,#REF!,6,0),"")</f>
        <v/>
      </c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5.75" customHeight="1" x14ac:dyDescent="0.2">
      <c r="A216" s="2" t="str">
        <f>IFERROR(IF(#REF!=0,"Wrong Gender!",""),"")</f>
        <v/>
      </c>
      <c r="B216" s="21"/>
      <c r="C216" s="21" t="s">
        <v>54</v>
      </c>
      <c r="D216" s="21" t="s">
        <v>54</v>
      </c>
      <c r="E216" s="21" t="s">
        <v>54</v>
      </c>
      <c r="F216" s="21" t="s">
        <v>54</v>
      </c>
      <c r="G216" s="129"/>
      <c r="H216" s="128" t="str">
        <f>IFERROR(VLOOKUP(#REF!,#REF!,6,0),"")</f>
        <v/>
      </c>
      <c r="I216" s="117" t="str">
        <f>IFERROR(IF(#REF!=0,"Wrong Gender!",""),"")</f>
        <v/>
      </c>
      <c r="J216" s="128"/>
      <c r="K216" s="128" t="s">
        <v>54</v>
      </c>
      <c r="L216" s="128" t="s">
        <v>54</v>
      </c>
      <c r="M216" s="128" t="s">
        <v>54</v>
      </c>
      <c r="N216" s="128" t="s">
        <v>54</v>
      </c>
      <c r="O216" s="129"/>
      <c r="P216" s="128" t="str">
        <f>IFERROR(VLOOKUP(#REF!,#REF!,6,0),"")</f>
        <v/>
      </c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5.75" customHeight="1" x14ac:dyDescent="0.2">
      <c r="A217" s="2" t="str">
        <f>IFERROR(IF(#REF!=0,"Wrong Gender!",""),"")</f>
        <v/>
      </c>
      <c r="B217" s="21"/>
      <c r="C217" s="21" t="s">
        <v>54</v>
      </c>
      <c r="D217" s="21" t="s">
        <v>54</v>
      </c>
      <c r="E217" s="21" t="s">
        <v>54</v>
      </c>
      <c r="F217" s="21" t="s">
        <v>54</v>
      </c>
      <c r="G217" s="129"/>
      <c r="H217" s="128" t="str">
        <f>IFERROR(VLOOKUP(#REF!,#REF!,6,0),"")</f>
        <v/>
      </c>
      <c r="I217" s="117" t="str">
        <f>IFERROR(IF(#REF!=0,"Wrong Gender!",""),"")</f>
        <v/>
      </c>
      <c r="J217" s="128"/>
      <c r="K217" s="128" t="s">
        <v>54</v>
      </c>
      <c r="L217" s="128" t="s">
        <v>54</v>
      </c>
      <c r="M217" s="128" t="s">
        <v>54</v>
      </c>
      <c r="N217" s="128" t="s">
        <v>54</v>
      </c>
      <c r="O217" s="129"/>
      <c r="P217" s="128" t="str">
        <f>IFERROR(VLOOKUP(#REF!,#REF!,6,0),"")</f>
        <v/>
      </c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5.75" customHeight="1" x14ac:dyDescent="0.2">
      <c r="A218" s="2" t="str">
        <f>IFERROR(IF(#REF!=0,"Wrong Gender!",""),"")</f>
        <v/>
      </c>
      <c r="B218" s="21"/>
      <c r="C218" s="21" t="s">
        <v>54</v>
      </c>
      <c r="D218" s="21" t="s">
        <v>54</v>
      </c>
      <c r="E218" s="21" t="s">
        <v>54</v>
      </c>
      <c r="F218" s="21" t="s">
        <v>54</v>
      </c>
      <c r="G218" s="129"/>
      <c r="H218" s="128" t="str">
        <f>IFERROR(VLOOKUP(#REF!,#REF!,6,0),"")</f>
        <v/>
      </c>
      <c r="I218" s="117" t="str">
        <f>IFERROR(IF(#REF!=0,"Wrong Gender!",""),"")</f>
        <v/>
      </c>
      <c r="J218" s="128"/>
      <c r="K218" s="128" t="s">
        <v>54</v>
      </c>
      <c r="L218" s="128" t="s">
        <v>54</v>
      </c>
      <c r="M218" s="128" t="s">
        <v>54</v>
      </c>
      <c r="N218" s="128" t="s">
        <v>54</v>
      </c>
      <c r="O218" s="129"/>
      <c r="P218" s="128" t="str">
        <f>IFERROR(VLOOKUP(#REF!,#REF!,6,0),"")</f>
        <v/>
      </c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5.75" customHeight="1" x14ac:dyDescent="0.2">
      <c r="A219" s="2" t="str">
        <f>IFERROR(IF(#REF!=0,"Wrong Gender!",""),"")</f>
        <v/>
      </c>
      <c r="B219" s="21"/>
      <c r="C219" s="21" t="s">
        <v>54</v>
      </c>
      <c r="D219" s="21" t="s">
        <v>54</v>
      </c>
      <c r="E219" s="21" t="s">
        <v>54</v>
      </c>
      <c r="F219" s="21" t="s">
        <v>54</v>
      </c>
      <c r="G219" s="129"/>
      <c r="H219" s="128" t="str">
        <f>IFERROR(VLOOKUP(#REF!,#REF!,6,0),"")</f>
        <v/>
      </c>
      <c r="I219" s="117" t="str">
        <f>IFERROR(IF(#REF!=0,"Wrong Gender!",""),"")</f>
        <v/>
      </c>
      <c r="J219" s="128"/>
      <c r="K219" s="128" t="s">
        <v>54</v>
      </c>
      <c r="L219" s="128" t="s">
        <v>54</v>
      </c>
      <c r="M219" s="128" t="s">
        <v>54</v>
      </c>
      <c r="N219" s="128" t="s">
        <v>54</v>
      </c>
      <c r="O219" s="129"/>
      <c r="P219" s="128" t="str">
        <f>IFERROR(VLOOKUP(#REF!,#REF!,6,0),"")</f>
        <v/>
      </c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5.75" customHeight="1" x14ac:dyDescent="0.2">
      <c r="A220" s="2" t="str">
        <f>IFERROR(IF(#REF!=0,"Wrong Gender!",""),"")</f>
        <v/>
      </c>
      <c r="B220" s="21"/>
      <c r="C220" s="21" t="s">
        <v>54</v>
      </c>
      <c r="D220" s="21" t="s">
        <v>54</v>
      </c>
      <c r="E220" s="21" t="s">
        <v>54</v>
      </c>
      <c r="F220" s="21" t="s">
        <v>54</v>
      </c>
      <c r="G220" s="129"/>
      <c r="H220" s="128" t="str">
        <f>IFERROR(VLOOKUP(#REF!,#REF!,6,0),"")</f>
        <v/>
      </c>
      <c r="I220" s="117" t="str">
        <f>IFERROR(IF(#REF!=0,"Wrong Gender!",""),"")</f>
        <v/>
      </c>
      <c r="J220" s="128"/>
      <c r="K220" s="128" t="s">
        <v>54</v>
      </c>
      <c r="L220" s="128" t="s">
        <v>54</v>
      </c>
      <c r="M220" s="128" t="s">
        <v>54</v>
      </c>
      <c r="N220" s="128" t="s">
        <v>54</v>
      </c>
      <c r="O220" s="129"/>
      <c r="P220" s="128" t="str">
        <f>IFERROR(VLOOKUP(#REF!,#REF!,6,0),"")</f>
        <v/>
      </c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5.75" customHeight="1" x14ac:dyDescent="0.2">
      <c r="A221" s="2" t="str">
        <f>IFERROR(IF(#REF!=0,"Wrong Gender!",""),"")</f>
        <v/>
      </c>
      <c r="B221" s="21"/>
      <c r="C221" s="21" t="s">
        <v>54</v>
      </c>
      <c r="D221" s="21" t="s">
        <v>54</v>
      </c>
      <c r="E221" s="21" t="s">
        <v>54</v>
      </c>
      <c r="F221" s="21" t="s">
        <v>54</v>
      </c>
      <c r="G221" s="129"/>
      <c r="H221" s="128" t="str">
        <f>IFERROR(VLOOKUP(#REF!,#REF!,6,0),"")</f>
        <v/>
      </c>
      <c r="I221" s="117" t="str">
        <f>IFERROR(IF(#REF!=0,"Wrong Gender!",""),"")</f>
        <v/>
      </c>
      <c r="J221" s="128"/>
      <c r="K221" s="128" t="s">
        <v>54</v>
      </c>
      <c r="L221" s="128" t="s">
        <v>54</v>
      </c>
      <c r="M221" s="128" t="s">
        <v>54</v>
      </c>
      <c r="N221" s="128" t="s">
        <v>54</v>
      </c>
      <c r="O221" s="129"/>
      <c r="P221" s="128" t="str">
        <f>IFERROR(VLOOKUP(#REF!,#REF!,6,0),"")</f>
        <v/>
      </c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5.75" customHeight="1" x14ac:dyDescent="0.2">
      <c r="A222" s="2" t="str">
        <f>IFERROR(IF(#REF!=0,"Wrong Gender!",""),"")</f>
        <v/>
      </c>
      <c r="B222" s="21"/>
      <c r="C222" s="21" t="s">
        <v>54</v>
      </c>
      <c r="D222" s="21" t="s">
        <v>54</v>
      </c>
      <c r="E222" s="21" t="s">
        <v>54</v>
      </c>
      <c r="F222" s="21" t="s">
        <v>54</v>
      </c>
      <c r="G222" s="129"/>
      <c r="H222" s="128" t="str">
        <f>IFERROR(VLOOKUP(#REF!,#REF!,6,0),"")</f>
        <v/>
      </c>
      <c r="I222" s="117" t="str">
        <f>IFERROR(IF(#REF!=0,"Wrong Gender!",""),"")</f>
        <v/>
      </c>
      <c r="J222" s="128"/>
      <c r="K222" s="128" t="s">
        <v>54</v>
      </c>
      <c r="L222" s="128" t="s">
        <v>54</v>
      </c>
      <c r="M222" s="128" t="s">
        <v>54</v>
      </c>
      <c r="N222" s="128" t="s">
        <v>54</v>
      </c>
      <c r="O222" s="129"/>
      <c r="P222" s="128" t="str">
        <f>IFERROR(VLOOKUP(#REF!,#REF!,6,0),"")</f>
        <v/>
      </c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5.75" customHeight="1" x14ac:dyDescent="0.2">
      <c r="A223" s="2" t="str">
        <f>IFERROR(IF(#REF!=0,"Wrong Gender!",""),"")</f>
        <v/>
      </c>
      <c r="B223" s="21"/>
      <c r="C223" s="21" t="s">
        <v>54</v>
      </c>
      <c r="D223" s="21" t="s">
        <v>54</v>
      </c>
      <c r="E223" s="21" t="s">
        <v>54</v>
      </c>
      <c r="F223" s="21" t="s">
        <v>54</v>
      </c>
      <c r="G223" s="129"/>
      <c r="H223" s="128" t="str">
        <f>IFERROR(VLOOKUP(#REF!,#REF!,6,0),"")</f>
        <v/>
      </c>
      <c r="I223" s="117" t="str">
        <f>IFERROR(IF(#REF!=0,"Wrong Gender!",""),"")</f>
        <v/>
      </c>
      <c r="J223" s="128"/>
      <c r="K223" s="128" t="s">
        <v>54</v>
      </c>
      <c r="L223" s="128" t="s">
        <v>54</v>
      </c>
      <c r="M223" s="128" t="s">
        <v>54</v>
      </c>
      <c r="N223" s="128" t="s">
        <v>54</v>
      </c>
      <c r="O223" s="129"/>
      <c r="P223" s="128" t="str">
        <f>IFERROR(VLOOKUP(#REF!,#REF!,6,0),"")</f>
        <v/>
      </c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5.75" customHeight="1" x14ac:dyDescent="0.2">
      <c r="A224" s="2" t="str">
        <f>IFERROR(IF(#REF!=0,"Wrong Gender!",""),"")</f>
        <v/>
      </c>
      <c r="B224" s="21"/>
      <c r="C224" s="21" t="s">
        <v>54</v>
      </c>
      <c r="D224" s="21" t="s">
        <v>54</v>
      </c>
      <c r="E224" s="21" t="s">
        <v>54</v>
      </c>
      <c r="F224" s="21" t="s">
        <v>54</v>
      </c>
      <c r="G224" s="129"/>
      <c r="H224" s="128" t="str">
        <f>IFERROR(VLOOKUP(#REF!,#REF!,6,0),"")</f>
        <v/>
      </c>
      <c r="I224" s="117" t="str">
        <f>IFERROR(IF(#REF!=0,"Wrong Gender!",""),"")</f>
        <v/>
      </c>
      <c r="J224" s="128"/>
      <c r="K224" s="128" t="s">
        <v>54</v>
      </c>
      <c r="L224" s="128" t="s">
        <v>54</v>
      </c>
      <c r="M224" s="128" t="s">
        <v>54</v>
      </c>
      <c r="N224" s="128" t="s">
        <v>54</v>
      </c>
      <c r="O224" s="129"/>
      <c r="P224" s="128" t="str">
        <f>IFERROR(VLOOKUP(#REF!,#REF!,6,0),"")</f>
        <v/>
      </c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5.75" customHeight="1" x14ac:dyDescent="0.2">
      <c r="A225" s="2" t="str">
        <f>IFERROR(IF(#REF!=0,"Wrong Gender!",""),"")</f>
        <v/>
      </c>
      <c r="B225" s="21"/>
      <c r="C225" s="21" t="s">
        <v>54</v>
      </c>
      <c r="D225" s="21" t="s">
        <v>54</v>
      </c>
      <c r="E225" s="21" t="s">
        <v>54</v>
      </c>
      <c r="F225" s="21" t="s">
        <v>54</v>
      </c>
      <c r="G225" s="129"/>
      <c r="H225" s="128" t="str">
        <f>IFERROR(VLOOKUP(#REF!,#REF!,6,0),"")</f>
        <v/>
      </c>
      <c r="I225" s="117" t="str">
        <f>IFERROR(IF(#REF!=0,"Wrong Gender!",""),"")</f>
        <v/>
      </c>
      <c r="J225" s="128"/>
      <c r="K225" s="128" t="s">
        <v>54</v>
      </c>
      <c r="L225" s="128" t="s">
        <v>54</v>
      </c>
      <c r="M225" s="128" t="s">
        <v>54</v>
      </c>
      <c r="N225" s="128" t="s">
        <v>54</v>
      </c>
      <c r="O225" s="129"/>
      <c r="P225" s="128" t="str">
        <f>IFERROR(VLOOKUP(#REF!,#REF!,6,0),"")</f>
        <v/>
      </c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5.75" customHeight="1" x14ac:dyDescent="0.2">
      <c r="A226" s="2" t="str">
        <f>IFERROR(IF(#REF!=0,"Wrong Gender!",""),"")</f>
        <v/>
      </c>
      <c r="B226" s="21"/>
      <c r="C226" s="21" t="s">
        <v>54</v>
      </c>
      <c r="D226" s="21" t="s">
        <v>54</v>
      </c>
      <c r="E226" s="21" t="s">
        <v>54</v>
      </c>
      <c r="F226" s="21" t="s">
        <v>54</v>
      </c>
      <c r="G226" s="129"/>
      <c r="H226" s="128" t="str">
        <f>IFERROR(VLOOKUP(#REF!,#REF!,6,0),"")</f>
        <v/>
      </c>
      <c r="I226" s="117" t="str">
        <f>IFERROR(IF(#REF!=0,"Wrong Gender!",""),"")</f>
        <v/>
      </c>
      <c r="J226" s="128"/>
      <c r="K226" s="128" t="s">
        <v>54</v>
      </c>
      <c r="L226" s="128" t="s">
        <v>54</v>
      </c>
      <c r="M226" s="128" t="s">
        <v>54</v>
      </c>
      <c r="N226" s="128" t="s">
        <v>54</v>
      </c>
      <c r="O226" s="129"/>
      <c r="P226" s="128" t="str">
        <f>IFERROR(VLOOKUP(#REF!,#REF!,6,0),"")</f>
        <v/>
      </c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5.75" customHeight="1" x14ac:dyDescent="0.2">
      <c r="A227" s="2" t="str">
        <f>IFERROR(IF(#REF!=0,"Wrong Gender!",""),"")</f>
        <v/>
      </c>
      <c r="B227" s="21"/>
      <c r="C227" s="21" t="s">
        <v>54</v>
      </c>
      <c r="D227" s="21" t="s">
        <v>54</v>
      </c>
      <c r="E227" s="21" t="s">
        <v>54</v>
      </c>
      <c r="F227" s="21" t="s">
        <v>54</v>
      </c>
      <c r="G227" s="129"/>
      <c r="H227" s="128" t="str">
        <f>IFERROR(VLOOKUP(#REF!,#REF!,6,0),"")</f>
        <v/>
      </c>
      <c r="I227" s="117" t="str">
        <f>IFERROR(IF(#REF!=0,"Wrong Gender!",""),"")</f>
        <v/>
      </c>
      <c r="J227" s="128"/>
      <c r="K227" s="128" t="s">
        <v>54</v>
      </c>
      <c r="L227" s="128" t="s">
        <v>54</v>
      </c>
      <c r="M227" s="128" t="s">
        <v>54</v>
      </c>
      <c r="N227" s="128" t="s">
        <v>54</v>
      </c>
      <c r="O227" s="129"/>
      <c r="P227" s="128" t="str">
        <f>IFERROR(VLOOKUP(#REF!,#REF!,6,0),"")</f>
        <v/>
      </c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5.75" customHeight="1" x14ac:dyDescent="0.2">
      <c r="A228" s="2" t="str">
        <f>IFERROR(IF(#REF!=0,"Wrong Gender!",""),"")</f>
        <v/>
      </c>
      <c r="B228" s="21"/>
      <c r="C228" s="21" t="s">
        <v>54</v>
      </c>
      <c r="D228" s="21" t="s">
        <v>54</v>
      </c>
      <c r="E228" s="21" t="s">
        <v>54</v>
      </c>
      <c r="F228" s="21" t="s">
        <v>54</v>
      </c>
      <c r="G228" s="129"/>
      <c r="H228" s="128" t="str">
        <f>IFERROR(VLOOKUP(#REF!,#REF!,6,0),"")</f>
        <v/>
      </c>
      <c r="I228" s="117" t="str">
        <f>IFERROR(IF(#REF!=0,"Wrong Gender!",""),"")</f>
        <v/>
      </c>
      <c r="J228" s="128"/>
      <c r="K228" s="128" t="s">
        <v>54</v>
      </c>
      <c r="L228" s="128" t="s">
        <v>54</v>
      </c>
      <c r="M228" s="128" t="s">
        <v>54</v>
      </c>
      <c r="N228" s="128" t="s">
        <v>54</v>
      </c>
      <c r="O228" s="129"/>
      <c r="P228" s="128" t="str">
        <f>IFERROR(VLOOKUP(#REF!,#REF!,6,0),"")</f>
        <v/>
      </c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5.75" customHeight="1" x14ac:dyDescent="0.2">
      <c r="A229" s="2" t="str">
        <f>IFERROR(IF(#REF!=0,"Wrong Gender!",""),"")</f>
        <v/>
      </c>
      <c r="B229" s="21"/>
      <c r="C229" s="21" t="s">
        <v>54</v>
      </c>
      <c r="D229" s="21" t="s">
        <v>54</v>
      </c>
      <c r="E229" s="21" t="s">
        <v>54</v>
      </c>
      <c r="F229" s="21" t="s">
        <v>54</v>
      </c>
      <c r="G229" s="129"/>
      <c r="H229" s="128" t="str">
        <f>IFERROR(VLOOKUP(#REF!,#REF!,6,0),"")</f>
        <v/>
      </c>
      <c r="I229" s="117" t="str">
        <f>IFERROR(IF(#REF!=0,"Wrong Gender!",""),"")</f>
        <v/>
      </c>
      <c r="J229" s="128"/>
      <c r="K229" s="128" t="s">
        <v>54</v>
      </c>
      <c r="L229" s="128" t="s">
        <v>54</v>
      </c>
      <c r="M229" s="128" t="s">
        <v>54</v>
      </c>
      <c r="N229" s="128" t="s">
        <v>54</v>
      </c>
      <c r="O229" s="129"/>
      <c r="P229" s="128" t="str">
        <f>IFERROR(VLOOKUP(#REF!,#REF!,6,0),"")</f>
        <v/>
      </c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5.75" customHeight="1" x14ac:dyDescent="0.2">
      <c r="A230" s="2" t="str">
        <f>IFERROR(IF(#REF!=0,"Wrong Gender!",""),"")</f>
        <v/>
      </c>
      <c r="B230" s="21"/>
      <c r="C230" s="21" t="s">
        <v>54</v>
      </c>
      <c r="D230" s="21" t="s">
        <v>54</v>
      </c>
      <c r="E230" s="21" t="s">
        <v>54</v>
      </c>
      <c r="F230" s="21" t="s">
        <v>54</v>
      </c>
      <c r="G230" s="129"/>
      <c r="H230" s="128" t="str">
        <f>IFERROR(VLOOKUP(#REF!,#REF!,6,0),"")</f>
        <v/>
      </c>
      <c r="I230" s="117" t="str">
        <f>IFERROR(IF(#REF!=0,"Wrong Gender!",""),"")</f>
        <v/>
      </c>
      <c r="J230" s="128"/>
      <c r="K230" s="128" t="s">
        <v>54</v>
      </c>
      <c r="L230" s="128" t="s">
        <v>54</v>
      </c>
      <c r="M230" s="128" t="s">
        <v>54</v>
      </c>
      <c r="N230" s="128" t="s">
        <v>54</v>
      </c>
      <c r="O230" s="129"/>
      <c r="P230" s="128" t="str">
        <f>IFERROR(VLOOKUP(#REF!,#REF!,6,0),"")</f>
        <v/>
      </c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5.75" customHeight="1" x14ac:dyDescent="0.2">
      <c r="A231" s="2" t="str">
        <f>IFERROR(IF(#REF!=0,"Wrong Gender!",""),"")</f>
        <v/>
      </c>
      <c r="B231" s="21"/>
      <c r="C231" s="21" t="s">
        <v>54</v>
      </c>
      <c r="D231" s="21" t="s">
        <v>54</v>
      </c>
      <c r="E231" s="21" t="s">
        <v>54</v>
      </c>
      <c r="F231" s="21" t="s">
        <v>54</v>
      </c>
      <c r="G231" s="129"/>
      <c r="H231" s="128" t="str">
        <f>IFERROR(VLOOKUP(#REF!,#REF!,6,0),"")</f>
        <v/>
      </c>
      <c r="I231" s="117" t="str">
        <f>IFERROR(IF(#REF!=0,"Wrong Gender!",""),"")</f>
        <v/>
      </c>
      <c r="J231" s="128"/>
      <c r="K231" s="128" t="s">
        <v>54</v>
      </c>
      <c r="L231" s="128" t="s">
        <v>54</v>
      </c>
      <c r="M231" s="128" t="s">
        <v>54</v>
      </c>
      <c r="N231" s="128" t="s">
        <v>54</v>
      </c>
      <c r="O231" s="129"/>
      <c r="P231" s="128" t="str">
        <f>IFERROR(VLOOKUP(#REF!,#REF!,6,0),"")</f>
        <v/>
      </c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5.75" customHeight="1" x14ac:dyDescent="0.2">
      <c r="A232" s="2" t="str">
        <f>IFERROR(IF(#REF!=0,"Wrong Gender!",""),"")</f>
        <v/>
      </c>
      <c r="B232" s="21"/>
      <c r="C232" s="21" t="s">
        <v>54</v>
      </c>
      <c r="D232" s="21" t="s">
        <v>54</v>
      </c>
      <c r="E232" s="21" t="s">
        <v>54</v>
      </c>
      <c r="F232" s="21" t="s">
        <v>54</v>
      </c>
      <c r="G232" s="129"/>
      <c r="H232" s="128" t="str">
        <f>IFERROR(VLOOKUP(#REF!,#REF!,6,0),"")</f>
        <v/>
      </c>
      <c r="I232" s="117" t="str">
        <f>IFERROR(IF(#REF!=0,"Wrong Gender!",""),"")</f>
        <v/>
      </c>
      <c r="J232" s="128"/>
      <c r="K232" s="128" t="s">
        <v>54</v>
      </c>
      <c r="L232" s="128" t="s">
        <v>54</v>
      </c>
      <c r="M232" s="128" t="s">
        <v>54</v>
      </c>
      <c r="N232" s="128" t="s">
        <v>54</v>
      </c>
      <c r="O232" s="129"/>
      <c r="P232" s="128" t="str">
        <f>IFERROR(VLOOKUP(#REF!,#REF!,6,0),"")</f>
        <v/>
      </c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5.75" customHeight="1" x14ac:dyDescent="0.2">
      <c r="A233" s="2" t="str">
        <f>IFERROR(IF(#REF!=0,"Wrong Gender!",""),"")</f>
        <v/>
      </c>
      <c r="B233" s="21"/>
      <c r="C233" s="21" t="s">
        <v>54</v>
      </c>
      <c r="D233" s="21" t="s">
        <v>54</v>
      </c>
      <c r="E233" s="21" t="s">
        <v>54</v>
      </c>
      <c r="F233" s="21" t="s">
        <v>54</v>
      </c>
      <c r="G233" s="129"/>
      <c r="H233" s="128" t="str">
        <f>IFERROR(VLOOKUP(#REF!,#REF!,6,0),"")</f>
        <v/>
      </c>
      <c r="I233" s="117" t="str">
        <f>IFERROR(IF(#REF!=0,"Wrong Gender!",""),"")</f>
        <v/>
      </c>
      <c r="J233" s="128"/>
      <c r="K233" s="128" t="s">
        <v>54</v>
      </c>
      <c r="L233" s="128" t="s">
        <v>54</v>
      </c>
      <c r="M233" s="128" t="s">
        <v>54</v>
      </c>
      <c r="N233" s="128" t="s">
        <v>54</v>
      </c>
      <c r="O233" s="129"/>
      <c r="P233" s="128" t="str">
        <f>IFERROR(VLOOKUP(#REF!,#REF!,6,0),"")</f>
        <v/>
      </c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5.75" customHeight="1" x14ac:dyDescent="0.2">
      <c r="A234" s="2" t="str">
        <f>IFERROR(IF(#REF!=0,"Wrong Gender!",""),"")</f>
        <v/>
      </c>
      <c r="B234" s="21"/>
      <c r="C234" s="21" t="s">
        <v>54</v>
      </c>
      <c r="D234" s="21" t="s">
        <v>54</v>
      </c>
      <c r="E234" s="21" t="s">
        <v>54</v>
      </c>
      <c r="F234" s="21" t="s">
        <v>54</v>
      </c>
      <c r="G234" s="129"/>
      <c r="H234" s="128" t="str">
        <f>IFERROR(VLOOKUP(#REF!,#REF!,6,0),"")</f>
        <v/>
      </c>
      <c r="I234" s="117" t="str">
        <f>IFERROR(IF(#REF!=0,"Wrong Gender!",""),"")</f>
        <v/>
      </c>
      <c r="J234" s="128"/>
      <c r="K234" s="128" t="s">
        <v>54</v>
      </c>
      <c r="L234" s="128" t="s">
        <v>54</v>
      </c>
      <c r="M234" s="128" t="s">
        <v>54</v>
      </c>
      <c r="N234" s="128" t="s">
        <v>54</v>
      </c>
      <c r="O234" s="129"/>
      <c r="P234" s="128" t="str">
        <f>IFERROR(VLOOKUP(#REF!,#REF!,6,0),"")</f>
        <v/>
      </c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5.75" customHeight="1" x14ac:dyDescent="0.2">
      <c r="A235" s="2" t="str">
        <f>IFERROR(IF(#REF!=0,"Wrong Gender!",""),"")</f>
        <v/>
      </c>
      <c r="B235" s="21"/>
      <c r="C235" s="21" t="s">
        <v>54</v>
      </c>
      <c r="D235" s="21" t="s">
        <v>54</v>
      </c>
      <c r="E235" s="21" t="s">
        <v>54</v>
      </c>
      <c r="F235" s="21" t="s">
        <v>54</v>
      </c>
      <c r="G235" s="129"/>
      <c r="H235" s="128" t="str">
        <f>IFERROR(VLOOKUP(#REF!,#REF!,6,0),"")</f>
        <v/>
      </c>
      <c r="I235" s="117" t="str">
        <f>IFERROR(IF(#REF!=0,"Wrong Gender!",""),"")</f>
        <v/>
      </c>
      <c r="J235" s="128"/>
      <c r="K235" s="128" t="s">
        <v>54</v>
      </c>
      <c r="L235" s="128" t="s">
        <v>54</v>
      </c>
      <c r="M235" s="128" t="s">
        <v>54</v>
      </c>
      <c r="N235" s="128" t="s">
        <v>54</v>
      </c>
      <c r="O235" s="129"/>
      <c r="P235" s="128" t="str">
        <f>IFERROR(VLOOKUP(#REF!,#REF!,6,0),"")</f>
        <v/>
      </c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5.75" customHeight="1" x14ac:dyDescent="0.2">
      <c r="A236" s="2" t="str">
        <f>IFERROR(IF(#REF!=0,"Wrong Gender!",""),"")</f>
        <v/>
      </c>
      <c r="B236" s="21"/>
      <c r="C236" s="21" t="s">
        <v>54</v>
      </c>
      <c r="D236" s="21" t="s">
        <v>54</v>
      </c>
      <c r="E236" s="21" t="s">
        <v>54</v>
      </c>
      <c r="F236" s="21" t="s">
        <v>54</v>
      </c>
      <c r="G236" s="129"/>
      <c r="H236" s="128" t="str">
        <f>IFERROR(VLOOKUP(#REF!,#REF!,6,0),"")</f>
        <v/>
      </c>
      <c r="I236" s="117" t="str">
        <f>IFERROR(IF(#REF!=0,"Wrong Gender!",""),"")</f>
        <v/>
      </c>
      <c r="J236" s="128"/>
      <c r="K236" s="128" t="s">
        <v>54</v>
      </c>
      <c r="L236" s="128" t="s">
        <v>54</v>
      </c>
      <c r="M236" s="128" t="s">
        <v>54</v>
      </c>
      <c r="N236" s="128" t="s">
        <v>54</v>
      </c>
      <c r="O236" s="129"/>
      <c r="P236" s="128" t="str">
        <f>IFERROR(VLOOKUP(#REF!,#REF!,6,0),"")</f>
        <v/>
      </c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5.75" customHeight="1" x14ac:dyDescent="0.2">
      <c r="A237" s="2" t="str">
        <f>IFERROR(IF(#REF!=0,"Wrong Gender!",""),"")</f>
        <v/>
      </c>
      <c r="B237" s="21"/>
      <c r="C237" s="21" t="s">
        <v>54</v>
      </c>
      <c r="D237" s="21" t="s">
        <v>54</v>
      </c>
      <c r="E237" s="21" t="s">
        <v>54</v>
      </c>
      <c r="F237" s="21" t="s">
        <v>54</v>
      </c>
      <c r="G237" s="129"/>
      <c r="H237" s="128" t="str">
        <f>IFERROR(VLOOKUP(#REF!,#REF!,6,0),"")</f>
        <v/>
      </c>
      <c r="I237" s="117" t="str">
        <f>IFERROR(IF(#REF!=0,"Wrong Gender!",""),"")</f>
        <v/>
      </c>
      <c r="J237" s="128"/>
      <c r="K237" s="128" t="s">
        <v>54</v>
      </c>
      <c r="L237" s="128" t="s">
        <v>54</v>
      </c>
      <c r="M237" s="128" t="s">
        <v>54</v>
      </c>
      <c r="N237" s="128" t="s">
        <v>54</v>
      </c>
      <c r="O237" s="129"/>
      <c r="P237" s="128" t="str">
        <f>IFERROR(VLOOKUP(#REF!,#REF!,6,0),"")</f>
        <v/>
      </c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5.75" customHeight="1" x14ac:dyDescent="0.2">
      <c r="A238" s="2" t="str">
        <f>IFERROR(IF(#REF!=0,"Wrong Gender!",""),"")</f>
        <v/>
      </c>
      <c r="B238" s="21"/>
      <c r="C238" s="21" t="s">
        <v>54</v>
      </c>
      <c r="D238" s="21" t="s">
        <v>54</v>
      </c>
      <c r="E238" s="21" t="s">
        <v>54</v>
      </c>
      <c r="F238" s="21" t="s">
        <v>54</v>
      </c>
      <c r="G238" s="129"/>
      <c r="H238" s="128" t="str">
        <f>IFERROR(VLOOKUP(#REF!,#REF!,6,0),"")</f>
        <v/>
      </c>
      <c r="I238" s="117" t="str">
        <f>IFERROR(IF(#REF!=0,"Wrong Gender!",""),"")</f>
        <v/>
      </c>
      <c r="J238" s="128"/>
      <c r="K238" s="128" t="s">
        <v>54</v>
      </c>
      <c r="L238" s="128" t="s">
        <v>54</v>
      </c>
      <c r="M238" s="128" t="s">
        <v>54</v>
      </c>
      <c r="N238" s="128" t="s">
        <v>54</v>
      </c>
      <c r="O238" s="129"/>
      <c r="P238" s="128" t="str">
        <f>IFERROR(VLOOKUP(#REF!,#REF!,6,0),"")</f>
        <v/>
      </c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5.75" customHeight="1" x14ac:dyDescent="0.2">
      <c r="A239" s="2" t="str">
        <f>IFERROR(IF(#REF!=0,"Wrong Gender!",""),"")</f>
        <v/>
      </c>
      <c r="B239" s="21"/>
      <c r="C239" s="21" t="s">
        <v>54</v>
      </c>
      <c r="D239" s="21" t="s">
        <v>54</v>
      </c>
      <c r="E239" s="21" t="s">
        <v>54</v>
      </c>
      <c r="F239" s="21" t="s">
        <v>54</v>
      </c>
      <c r="G239" s="129"/>
      <c r="H239" s="128" t="str">
        <f>IFERROR(VLOOKUP(#REF!,#REF!,6,0),"")</f>
        <v/>
      </c>
      <c r="I239" s="117" t="str">
        <f>IFERROR(IF(#REF!=0,"Wrong Gender!",""),"")</f>
        <v/>
      </c>
      <c r="J239" s="128"/>
      <c r="K239" s="128" t="s">
        <v>54</v>
      </c>
      <c r="L239" s="128" t="s">
        <v>54</v>
      </c>
      <c r="M239" s="128" t="s">
        <v>54</v>
      </c>
      <c r="N239" s="128" t="s">
        <v>54</v>
      </c>
      <c r="O239" s="129"/>
      <c r="P239" s="128" t="str">
        <f>IFERROR(VLOOKUP(#REF!,#REF!,6,0),"")</f>
        <v/>
      </c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5.75" customHeight="1" x14ac:dyDescent="0.2">
      <c r="A240" s="2" t="str">
        <f>IFERROR(IF(#REF!=0,"Wrong Gender!",""),"")</f>
        <v/>
      </c>
      <c r="B240" s="21"/>
      <c r="C240" s="21" t="s">
        <v>54</v>
      </c>
      <c r="D240" s="21" t="s">
        <v>54</v>
      </c>
      <c r="E240" s="21" t="s">
        <v>54</v>
      </c>
      <c r="F240" s="21" t="s">
        <v>54</v>
      </c>
      <c r="G240" s="129"/>
      <c r="H240" s="128" t="str">
        <f>IFERROR(VLOOKUP(#REF!,#REF!,6,0),"")</f>
        <v/>
      </c>
      <c r="I240" s="117" t="str">
        <f>IFERROR(IF(#REF!=0,"Wrong Gender!",""),"")</f>
        <v/>
      </c>
      <c r="J240" s="128"/>
      <c r="K240" s="128" t="s">
        <v>54</v>
      </c>
      <c r="L240" s="128" t="s">
        <v>54</v>
      </c>
      <c r="M240" s="128" t="s">
        <v>54</v>
      </c>
      <c r="N240" s="128" t="s">
        <v>54</v>
      </c>
      <c r="O240" s="129"/>
      <c r="P240" s="128" t="str">
        <f>IFERROR(VLOOKUP(#REF!,#REF!,6,0),"")</f>
        <v/>
      </c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5.75" customHeight="1" x14ac:dyDescent="0.2">
      <c r="A241" s="2" t="str">
        <f>IFERROR(IF(#REF!=0,"Wrong Gender!",""),"")</f>
        <v/>
      </c>
      <c r="B241" s="21"/>
      <c r="C241" s="21" t="s">
        <v>54</v>
      </c>
      <c r="D241" s="21" t="s">
        <v>54</v>
      </c>
      <c r="E241" s="21" t="s">
        <v>54</v>
      </c>
      <c r="F241" s="21" t="s">
        <v>54</v>
      </c>
      <c r="G241" s="129"/>
      <c r="H241" s="128" t="str">
        <f>IFERROR(VLOOKUP(#REF!,#REF!,6,0),"")</f>
        <v/>
      </c>
      <c r="I241" s="117" t="str">
        <f>IFERROR(IF(#REF!=0,"Wrong Gender!",""),"")</f>
        <v/>
      </c>
      <c r="J241" s="128"/>
      <c r="K241" s="128" t="s">
        <v>54</v>
      </c>
      <c r="L241" s="128" t="s">
        <v>54</v>
      </c>
      <c r="M241" s="128" t="s">
        <v>54</v>
      </c>
      <c r="N241" s="128" t="s">
        <v>54</v>
      </c>
      <c r="O241" s="129"/>
      <c r="P241" s="128" t="str">
        <f>IFERROR(VLOOKUP(#REF!,#REF!,6,0),"")</f>
        <v/>
      </c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5.75" customHeight="1" x14ac:dyDescent="0.2">
      <c r="A242" s="2" t="str">
        <f>IFERROR(IF(#REF!=0,"Wrong Gender!",""),"")</f>
        <v/>
      </c>
      <c r="B242" s="21"/>
      <c r="C242" s="21" t="s">
        <v>54</v>
      </c>
      <c r="D242" s="21" t="s">
        <v>54</v>
      </c>
      <c r="E242" s="21" t="s">
        <v>54</v>
      </c>
      <c r="F242" s="21" t="s">
        <v>54</v>
      </c>
      <c r="G242" s="129"/>
      <c r="H242" s="128" t="str">
        <f>IFERROR(VLOOKUP(#REF!,#REF!,6,0),"")</f>
        <v/>
      </c>
      <c r="I242" s="117" t="str">
        <f>IFERROR(IF(#REF!=0,"Wrong Gender!",""),"")</f>
        <v/>
      </c>
      <c r="J242" s="128"/>
      <c r="K242" s="128" t="s">
        <v>54</v>
      </c>
      <c r="L242" s="128" t="s">
        <v>54</v>
      </c>
      <c r="M242" s="128" t="s">
        <v>54</v>
      </c>
      <c r="N242" s="128" t="s">
        <v>54</v>
      </c>
      <c r="O242" s="129"/>
      <c r="P242" s="128" t="str">
        <f>IFERROR(VLOOKUP(#REF!,#REF!,6,0),"")</f>
        <v/>
      </c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5.75" customHeight="1" x14ac:dyDescent="0.2">
      <c r="A243" s="2" t="str">
        <f>IFERROR(IF(#REF!=0,"Wrong Gender!",""),"")</f>
        <v/>
      </c>
      <c r="B243" s="21"/>
      <c r="C243" s="21" t="s">
        <v>54</v>
      </c>
      <c r="D243" s="21" t="s">
        <v>54</v>
      </c>
      <c r="E243" s="21" t="s">
        <v>54</v>
      </c>
      <c r="F243" s="21" t="s">
        <v>54</v>
      </c>
      <c r="G243" s="129"/>
      <c r="H243" s="128" t="str">
        <f>IFERROR(VLOOKUP(#REF!,#REF!,6,0),"")</f>
        <v/>
      </c>
      <c r="I243" s="117" t="str">
        <f>IFERROR(IF(#REF!=0,"Wrong Gender!",""),"")</f>
        <v/>
      </c>
      <c r="J243" s="128"/>
      <c r="K243" s="128" t="s">
        <v>54</v>
      </c>
      <c r="L243" s="128" t="s">
        <v>54</v>
      </c>
      <c r="M243" s="128" t="s">
        <v>54</v>
      </c>
      <c r="N243" s="128" t="s">
        <v>54</v>
      </c>
      <c r="O243" s="129"/>
      <c r="P243" s="128" t="str">
        <f>IFERROR(VLOOKUP(#REF!,#REF!,6,0),"")</f>
        <v/>
      </c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5.75" customHeight="1" x14ac:dyDescent="0.2">
      <c r="A244" s="2" t="str">
        <f>IFERROR(IF(#REF!=0,"Wrong Gender!",""),"")</f>
        <v/>
      </c>
      <c r="B244" s="21"/>
      <c r="C244" s="21" t="s">
        <v>54</v>
      </c>
      <c r="D244" s="21" t="s">
        <v>54</v>
      </c>
      <c r="E244" s="21" t="s">
        <v>54</v>
      </c>
      <c r="F244" s="21" t="s">
        <v>54</v>
      </c>
      <c r="G244" s="129"/>
      <c r="H244" s="128" t="str">
        <f>IFERROR(VLOOKUP(#REF!,#REF!,6,0),"")</f>
        <v/>
      </c>
      <c r="I244" s="117" t="str">
        <f>IFERROR(IF(#REF!=0,"Wrong Gender!",""),"")</f>
        <v/>
      </c>
      <c r="J244" s="128"/>
      <c r="K244" s="128" t="s">
        <v>54</v>
      </c>
      <c r="L244" s="128" t="s">
        <v>54</v>
      </c>
      <c r="M244" s="128" t="s">
        <v>54</v>
      </c>
      <c r="N244" s="128" t="s">
        <v>54</v>
      </c>
      <c r="O244" s="129"/>
      <c r="P244" s="128" t="str">
        <f>IFERROR(VLOOKUP(#REF!,#REF!,6,0),"")</f>
        <v/>
      </c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5.75" customHeight="1" x14ac:dyDescent="0.2">
      <c r="A245" s="2" t="str">
        <f>IFERROR(IF(#REF!=0,"Wrong Gender!",""),"")</f>
        <v/>
      </c>
      <c r="B245" s="21"/>
      <c r="C245" s="21" t="s">
        <v>54</v>
      </c>
      <c r="D245" s="21" t="s">
        <v>54</v>
      </c>
      <c r="E245" s="21" t="s">
        <v>54</v>
      </c>
      <c r="F245" s="21" t="s">
        <v>54</v>
      </c>
      <c r="G245" s="129"/>
      <c r="H245" s="128" t="str">
        <f>IFERROR(VLOOKUP(#REF!,#REF!,6,0),"")</f>
        <v/>
      </c>
      <c r="I245" s="117" t="str">
        <f>IFERROR(IF(#REF!=0,"Wrong Gender!",""),"")</f>
        <v/>
      </c>
      <c r="J245" s="128"/>
      <c r="K245" s="128" t="s">
        <v>54</v>
      </c>
      <c r="L245" s="128" t="s">
        <v>54</v>
      </c>
      <c r="M245" s="128" t="s">
        <v>54</v>
      </c>
      <c r="N245" s="128" t="s">
        <v>54</v>
      </c>
      <c r="O245" s="129"/>
      <c r="P245" s="128" t="str">
        <f>IFERROR(VLOOKUP(#REF!,#REF!,6,0),"")</f>
        <v/>
      </c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5.75" customHeight="1" x14ac:dyDescent="0.2">
      <c r="A246" s="2" t="str">
        <f>IFERROR(IF(#REF!=0,"Wrong Gender!",""),"")</f>
        <v/>
      </c>
      <c r="B246" s="21"/>
      <c r="C246" s="21" t="s">
        <v>54</v>
      </c>
      <c r="D246" s="21" t="s">
        <v>54</v>
      </c>
      <c r="E246" s="21" t="s">
        <v>54</v>
      </c>
      <c r="F246" s="21" t="s">
        <v>54</v>
      </c>
      <c r="G246" s="129"/>
      <c r="H246" s="128" t="str">
        <f>IFERROR(VLOOKUP(#REF!,#REF!,6,0),"")</f>
        <v/>
      </c>
      <c r="I246" s="117" t="str">
        <f>IFERROR(IF(#REF!=0,"Wrong Gender!",""),"")</f>
        <v/>
      </c>
      <c r="J246" s="128"/>
      <c r="K246" s="128" t="s">
        <v>54</v>
      </c>
      <c r="L246" s="128" t="s">
        <v>54</v>
      </c>
      <c r="M246" s="128" t="s">
        <v>54</v>
      </c>
      <c r="N246" s="128" t="s">
        <v>54</v>
      </c>
      <c r="O246" s="129"/>
      <c r="P246" s="128" t="str">
        <f>IFERROR(VLOOKUP(#REF!,#REF!,6,0),"")</f>
        <v/>
      </c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5.75" customHeight="1" x14ac:dyDescent="0.2">
      <c r="A247" s="2" t="str">
        <f>IFERROR(IF(#REF!=0,"Wrong Gender!",""),"")</f>
        <v/>
      </c>
      <c r="B247" s="21"/>
      <c r="C247" s="21" t="s">
        <v>54</v>
      </c>
      <c r="D247" s="21" t="s">
        <v>54</v>
      </c>
      <c r="E247" s="21" t="s">
        <v>54</v>
      </c>
      <c r="F247" s="21" t="s">
        <v>54</v>
      </c>
      <c r="G247" s="129"/>
      <c r="H247" s="128" t="str">
        <f>IFERROR(VLOOKUP(#REF!,#REF!,6,0),"")</f>
        <v/>
      </c>
      <c r="I247" s="117" t="str">
        <f>IFERROR(IF(#REF!=0,"Wrong Gender!",""),"")</f>
        <v/>
      </c>
      <c r="J247" s="128"/>
      <c r="K247" s="128" t="s">
        <v>54</v>
      </c>
      <c r="L247" s="128" t="s">
        <v>54</v>
      </c>
      <c r="M247" s="128" t="s">
        <v>54</v>
      </c>
      <c r="N247" s="128" t="s">
        <v>54</v>
      </c>
      <c r="O247" s="129"/>
      <c r="P247" s="128" t="str">
        <f>IFERROR(VLOOKUP(#REF!,#REF!,6,0),"")</f>
        <v/>
      </c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5.75" customHeight="1" x14ac:dyDescent="0.2">
      <c r="A248" s="2" t="str">
        <f>IFERROR(IF(#REF!=0,"Wrong Gender!",""),"")</f>
        <v/>
      </c>
      <c r="B248" s="21"/>
      <c r="C248" s="21" t="s">
        <v>54</v>
      </c>
      <c r="D248" s="21" t="s">
        <v>54</v>
      </c>
      <c r="E248" s="21" t="s">
        <v>54</v>
      </c>
      <c r="F248" s="21" t="s">
        <v>54</v>
      </c>
      <c r="G248" s="129"/>
      <c r="H248" s="128" t="str">
        <f>IFERROR(VLOOKUP(#REF!,#REF!,6,0),"")</f>
        <v/>
      </c>
      <c r="I248" s="117" t="str">
        <f>IFERROR(IF(#REF!=0,"Wrong Gender!",""),"")</f>
        <v/>
      </c>
      <c r="J248" s="128"/>
      <c r="K248" s="128" t="s">
        <v>54</v>
      </c>
      <c r="L248" s="128" t="s">
        <v>54</v>
      </c>
      <c r="M248" s="128" t="s">
        <v>54</v>
      </c>
      <c r="N248" s="128" t="s">
        <v>54</v>
      </c>
      <c r="O248" s="129"/>
      <c r="P248" s="128" t="str">
        <f>IFERROR(VLOOKUP(#REF!,#REF!,6,0),"")</f>
        <v/>
      </c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5.75" customHeight="1" x14ac:dyDescent="0.2">
      <c r="A249" s="2" t="str">
        <f>IFERROR(IF(#REF!=0,"Wrong Gender!",""),"")</f>
        <v/>
      </c>
      <c r="B249" s="21"/>
      <c r="C249" s="21" t="s">
        <v>54</v>
      </c>
      <c r="D249" s="21" t="s">
        <v>54</v>
      </c>
      <c r="E249" s="21" t="s">
        <v>54</v>
      </c>
      <c r="F249" s="21" t="s">
        <v>54</v>
      </c>
      <c r="G249" s="129"/>
      <c r="H249" s="128" t="str">
        <f>IFERROR(VLOOKUP(#REF!,#REF!,6,0),"")</f>
        <v/>
      </c>
      <c r="I249" s="117" t="str">
        <f>IFERROR(IF(#REF!=0,"Wrong Gender!",""),"")</f>
        <v/>
      </c>
      <c r="J249" s="128"/>
      <c r="K249" s="128" t="s">
        <v>54</v>
      </c>
      <c r="L249" s="128" t="s">
        <v>54</v>
      </c>
      <c r="M249" s="128" t="s">
        <v>54</v>
      </c>
      <c r="N249" s="128" t="s">
        <v>54</v>
      </c>
      <c r="O249" s="129"/>
      <c r="P249" s="128" t="str">
        <f>IFERROR(VLOOKUP(#REF!,#REF!,6,0),"")</f>
        <v/>
      </c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5.75" customHeight="1" x14ac:dyDescent="0.2">
      <c r="A250" s="2" t="str">
        <f>IFERROR(IF(#REF!=0,"Wrong Gender!",""),"")</f>
        <v/>
      </c>
      <c r="B250" s="21"/>
      <c r="C250" s="21" t="s">
        <v>54</v>
      </c>
      <c r="D250" s="21" t="s">
        <v>54</v>
      </c>
      <c r="E250" s="21" t="s">
        <v>54</v>
      </c>
      <c r="F250" s="21" t="s">
        <v>54</v>
      </c>
      <c r="G250" s="129"/>
      <c r="H250" s="128" t="str">
        <f>IFERROR(VLOOKUP(#REF!,#REF!,6,0),"")</f>
        <v/>
      </c>
      <c r="I250" s="117" t="str">
        <f>IFERROR(IF(#REF!=0,"Wrong Gender!",""),"")</f>
        <v/>
      </c>
      <c r="J250" s="128"/>
      <c r="K250" s="128" t="s">
        <v>54</v>
      </c>
      <c r="L250" s="128" t="s">
        <v>54</v>
      </c>
      <c r="M250" s="128" t="s">
        <v>54</v>
      </c>
      <c r="N250" s="128" t="s">
        <v>54</v>
      </c>
      <c r="O250" s="129"/>
      <c r="P250" s="128" t="str">
        <f>IFERROR(VLOOKUP(#REF!,#REF!,6,0),"")</f>
        <v/>
      </c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5.75" customHeight="1" x14ac:dyDescent="0.2">
      <c r="A251" s="2" t="str">
        <f>IFERROR(IF(#REF!=0,"Wrong Gender!",""),"")</f>
        <v/>
      </c>
      <c r="B251" s="21"/>
      <c r="C251" s="21" t="s">
        <v>54</v>
      </c>
      <c r="D251" s="21" t="s">
        <v>54</v>
      </c>
      <c r="E251" s="21" t="s">
        <v>54</v>
      </c>
      <c r="F251" s="21" t="s">
        <v>54</v>
      </c>
      <c r="G251" s="129"/>
      <c r="H251" s="128" t="str">
        <f>IFERROR(VLOOKUP(#REF!,#REF!,6,0),"")</f>
        <v/>
      </c>
      <c r="I251" s="117" t="str">
        <f>IFERROR(IF(#REF!=0,"Wrong Gender!",""),"")</f>
        <v/>
      </c>
      <c r="J251" s="128"/>
      <c r="K251" s="128" t="s">
        <v>54</v>
      </c>
      <c r="L251" s="128" t="s">
        <v>54</v>
      </c>
      <c r="M251" s="128" t="s">
        <v>54</v>
      </c>
      <c r="N251" s="128" t="s">
        <v>54</v>
      </c>
      <c r="O251" s="129"/>
      <c r="P251" s="128" t="str">
        <f>IFERROR(VLOOKUP(#REF!,#REF!,6,0),"")</f>
        <v/>
      </c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5.75" customHeight="1" x14ac:dyDescent="0.2">
      <c r="A252" s="2" t="str">
        <f>IFERROR(IF(#REF!=0,"Wrong Gender!",""),"")</f>
        <v/>
      </c>
      <c r="B252" s="21"/>
      <c r="C252" s="21" t="s">
        <v>54</v>
      </c>
      <c r="D252" s="21" t="s">
        <v>54</v>
      </c>
      <c r="E252" s="21" t="s">
        <v>54</v>
      </c>
      <c r="F252" s="21" t="s">
        <v>54</v>
      </c>
      <c r="G252" s="129"/>
      <c r="H252" s="128" t="str">
        <f>IFERROR(VLOOKUP(#REF!,#REF!,6,0),"")</f>
        <v/>
      </c>
      <c r="I252" s="117" t="str">
        <f>IFERROR(IF(#REF!=0,"Wrong Gender!",""),"")</f>
        <v/>
      </c>
      <c r="J252" s="128"/>
      <c r="K252" s="128" t="s">
        <v>54</v>
      </c>
      <c r="L252" s="128" t="s">
        <v>54</v>
      </c>
      <c r="M252" s="128" t="s">
        <v>54</v>
      </c>
      <c r="N252" s="128" t="s">
        <v>54</v>
      </c>
      <c r="O252" s="129"/>
      <c r="P252" s="128" t="str">
        <f>IFERROR(VLOOKUP(#REF!,#REF!,6,0),"")</f>
        <v/>
      </c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5.75" customHeight="1" x14ac:dyDescent="0.2">
      <c r="A253" s="2" t="str">
        <f>IFERROR(IF(#REF!=0,"Wrong Gender!",""),"")</f>
        <v/>
      </c>
      <c r="B253" s="21"/>
      <c r="C253" s="21" t="s">
        <v>54</v>
      </c>
      <c r="D253" s="21" t="s">
        <v>54</v>
      </c>
      <c r="E253" s="21" t="s">
        <v>54</v>
      </c>
      <c r="F253" s="21" t="s">
        <v>54</v>
      </c>
      <c r="G253" s="129"/>
      <c r="H253" s="128" t="str">
        <f>IFERROR(VLOOKUP(#REF!,#REF!,6,0),"")</f>
        <v/>
      </c>
      <c r="I253" s="117" t="str">
        <f>IFERROR(IF(#REF!=0,"Wrong Gender!",""),"")</f>
        <v/>
      </c>
      <c r="J253" s="128"/>
      <c r="K253" s="128" t="s">
        <v>54</v>
      </c>
      <c r="L253" s="128" t="s">
        <v>54</v>
      </c>
      <c r="M253" s="128" t="s">
        <v>54</v>
      </c>
      <c r="N253" s="128" t="s">
        <v>54</v>
      </c>
      <c r="O253" s="129"/>
      <c r="P253" s="128" t="str">
        <f>IFERROR(VLOOKUP(#REF!,#REF!,6,0),"")</f>
        <v/>
      </c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5.75" customHeight="1" x14ac:dyDescent="0.2">
      <c r="A254" s="2" t="str">
        <f>IFERROR(IF(#REF!=0,"Wrong Gender!",""),"")</f>
        <v/>
      </c>
      <c r="B254" s="21"/>
      <c r="C254" s="21" t="s">
        <v>54</v>
      </c>
      <c r="D254" s="21" t="s">
        <v>54</v>
      </c>
      <c r="E254" s="21" t="s">
        <v>54</v>
      </c>
      <c r="F254" s="21" t="s">
        <v>54</v>
      </c>
      <c r="G254" s="129"/>
      <c r="H254" s="128" t="str">
        <f>IFERROR(VLOOKUP(#REF!,#REF!,6,0),"")</f>
        <v/>
      </c>
      <c r="I254" s="117" t="str">
        <f>IFERROR(IF(#REF!=0,"Wrong Gender!",""),"")</f>
        <v/>
      </c>
      <c r="J254" s="128"/>
      <c r="K254" s="128" t="s">
        <v>54</v>
      </c>
      <c r="L254" s="128" t="s">
        <v>54</v>
      </c>
      <c r="M254" s="128" t="s">
        <v>54</v>
      </c>
      <c r="N254" s="128" t="s">
        <v>54</v>
      </c>
      <c r="O254" s="129"/>
      <c r="P254" s="128" t="str">
        <f>IFERROR(VLOOKUP(#REF!,#REF!,6,0),"")</f>
        <v/>
      </c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5.75" customHeight="1" x14ac:dyDescent="0.2">
      <c r="A255" s="2" t="str">
        <f>IFERROR(IF(#REF!=0,"Wrong Gender!",""),"")</f>
        <v/>
      </c>
      <c r="B255" s="21"/>
      <c r="C255" s="21" t="s">
        <v>54</v>
      </c>
      <c r="D255" s="21" t="s">
        <v>54</v>
      </c>
      <c r="E255" s="21" t="s">
        <v>54</v>
      </c>
      <c r="F255" s="21" t="s">
        <v>54</v>
      </c>
      <c r="G255" s="129"/>
      <c r="H255" s="128" t="str">
        <f>IFERROR(VLOOKUP(#REF!,#REF!,6,0),"")</f>
        <v/>
      </c>
      <c r="I255" s="117" t="str">
        <f>IFERROR(IF(#REF!=0,"Wrong Gender!",""),"")</f>
        <v/>
      </c>
      <c r="J255" s="128"/>
      <c r="K255" s="128" t="s">
        <v>54</v>
      </c>
      <c r="L255" s="128" t="s">
        <v>54</v>
      </c>
      <c r="M255" s="128" t="s">
        <v>54</v>
      </c>
      <c r="N255" s="128" t="s">
        <v>54</v>
      </c>
      <c r="O255" s="129"/>
      <c r="P255" s="128" t="str">
        <f>IFERROR(VLOOKUP(#REF!,#REF!,6,0),"")</f>
        <v/>
      </c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5.75" customHeight="1" x14ac:dyDescent="0.2">
      <c r="A256" s="2" t="str">
        <f>IFERROR(IF(#REF!=0,"Wrong Gender!",""),"")</f>
        <v/>
      </c>
      <c r="B256" s="21"/>
      <c r="C256" s="21" t="s">
        <v>54</v>
      </c>
      <c r="D256" s="21" t="s">
        <v>54</v>
      </c>
      <c r="E256" s="21" t="s">
        <v>54</v>
      </c>
      <c r="F256" s="21" t="s">
        <v>54</v>
      </c>
      <c r="G256" s="129"/>
      <c r="H256" s="128" t="str">
        <f>IFERROR(VLOOKUP(#REF!,#REF!,6,0),"")</f>
        <v/>
      </c>
      <c r="I256" s="117" t="str">
        <f>IFERROR(IF(#REF!=0,"Wrong Gender!",""),"")</f>
        <v/>
      </c>
      <c r="J256" s="128"/>
      <c r="K256" s="128" t="s">
        <v>54</v>
      </c>
      <c r="L256" s="128" t="s">
        <v>54</v>
      </c>
      <c r="M256" s="128" t="s">
        <v>54</v>
      </c>
      <c r="N256" s="128" t="s">
        <v>54</v>
      </c>
      <c r="O256" s="129"/>
      <c r="P256" s="128" t="str">
        <f>IFERROR(VLOOKUP(#REF!,#REF!,6,0),"")</f>
        <v/>
      </c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5.75" customHeight="1" x14ac:dyDescent="0.2">
      <c r="A257" s="2" t="str">
        <f>IFERROR(IF(#REF!=0,"Wrong Gender!",""),"")</f>
        <v/>
      </c>
      <c r="B257" s="21"/>
      <c r="C257" s="21" t="s">
        <v>54</v>
      </c>
      <c r="D257" s="21" t="s">
        <v>54</v>
      </c>
      <c r="E257" s="21" t="s">
        <v>54</v>
      </c>
      <c r="F257" s="21" t="s">
        <v>54</v>
      </c>
      <c r="G257" s="129"/>
      <c r="H257" s="128" t="str">
        <f>IFERROR(VLOOKUP(#REF!,#REF!,6,0),"")</f>
        <v/>
      </c>
      <c r="I257" s="117" t="str">
        <f>IFERROR(IF(#REF!=0,"Wrong Gender!",""),"")</f>
        <v/>
      </c>
      <c r="J257" s="128"/>
      <c r="K257" s="128" t="s">
        <v>54</v>
      </c>
      <c r="L257" s="128" t="s">
        <v>54</v>
      </c>
      <c r="M257" s="128" t="s">
        <v>54</v>
      </c>
      <c r="N257" s="128" t="s">
        <v>54</v>
      </c>
      <c r="O257" s="129"/>
      <c r="P257" s="128" t="str">
        <f>IFERROR(VLOOKUP(#REF!,#REF!,6,0),"")</f>
        <v/>
      </c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5.75" customHeight="1" x14ac:dyDescent="0.2">
      <c r="A258" s="2" t="str">
        <f>IFERROR(IF(#REF!=0,"Wrong Gender!",""),"")</f>
        <v/>
      </c>
      <c r="B258" s="21"/>
      <c r="C258" s="21" t="s">
        <v>54</v>
      </c>
      <c r="D258" s="21" t="s">
        <v>54</v>
      </c>
      <c r="E258" s="21" t="s">
        <v>54</v>
      </c>
      <c r="F258" s="21" t="s">
        <v>54</v>
      </c>
      <c r="G258" s="129"/>
      <c r="H258" s="128" t="str">
        <f>IFERROR(VLOOKUP(#REF!,#REF!,6,0),"")</f>
        <v/>
      </c>
      <c r="I258" s="117" t="str">
        <f>IFERROR(IF(#REF!=0,"Wrong Gender!",""),"")</f>
        <v/>
      </c>
      <c r="J258" s="128"/>
      <c r="K258" s="128" t="s">
        <v>54</v>
      </c>
      <c r="L258" s="128" t="s">
        <v>54</v>
      </c>
      <c r="M258" s="128" t="s">
        <v>54</v>
      </c>
      <c r="N258" s="128" t="s">
        <v>54</v>
      </c>
      <c r="O258" s="129"/>
      <c r="P258" s="128" t="str">
        <f>IFERROR(VLOOKUP(#REF!,#REF!,6,0),"")</f>
        <v/>
      </c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5.75" customHeight="1" x14ac:dyDescent="0.2">
      <c r="A259" s="2" t="str">
        <f>IFERROR(IF(#REF!=0,"Wrong Gender!",""),"")</f>
        <v/>
      </c>
      <c r="B259" s="21"/>
      <c r="C259" s="21" t="s">
        <v>54</v>
      </c>
      <c r="D259" s="21" t="s">
        <v>54</v>
      </c>
      <c r="E259" s="21" t="s">
        <v>54</v>
      </c>
      <c r="F259" s="21" t="s">
        <v>54</v>
      </c>
      <c r="G259" s="129"/>
      <c r="H259" s="128" t="str">
        <f>IFERROR(VLOOKUP(#REF!,#REF!,6,0),"")</f>
        <v/>
      </c>
      <c r="I259" s="117" t="str">
        <f>IFERROR(IF(#REF!=0,"Wrong Gender!",""),"")</f>
        <v/>
      </c>
      <c r="J259" s="128"/>
      <c r="K259" s="128" t="s">
        <v>54</v>
      </c>
      <c r="L259" s="128" t="s">
        <v>54</v>
      </c>
      <c r="M259" s="128" t="s">
        <v>54</v>
      </c>
      <c r="N259" s="128" t="s">
        <v>54</v>
      </c>
      <c r="O259" s="129"/>
      <c r="P259" s="128" t="str">
        <f>IFERROR(VLOOKUP(#REF!,#REF!,6,0),"")</f>
        <v/>
      </c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5.75" customHeight="1" x14ac:dyDescent="0.2">
      <c r="A260" s="2" t="str">
        <f>IFERROR(IF(#REF!=0,"Wrong Gender!",""),"")</f>
        <v/>
      </c>
      <c r="B260" s="21"/>
      <c r="C260" s="21" t="s">
        <v>54</v>
      </c>
      <c r="D260" s="21" t="s">
        <v>54</v>
      </c>
      <c r="E260" s="21" t="s">
        <v>54</v>
      </c>
      <c r="F260" s="21" t="s">
        <v>54</v>
      </c>
      <c r="G260" s="129"/>
      <c r="H260" s="128" t="str">
        <f>IFERROR(VLOOKUP(#REF!,#REF!,6,0),"")</f>
        <v/>
      </c>
      <c r="I260" s="117" t="str">
        <f>IFERROR(IF(#REF!=0,"Wrong Gender!",""),"")</f>
        <v/>
      </c>
      <c r="J260" s="128"/>
      <c r="K260" s="128" t="s">
        <v>54</v>
      </c>
      <c r="L260" s="128" t="s">
        <v>54</v>
      </c>
      <c r="M260" s="128" t="s">
        <v>54</v>
      </c>
      <c r="N260" s="128" t="s">
        <v>54</v>
      </c>
      <c r="O260" s="129"/>
      <c r="P260" s="128" t="str">
        <f>IFERROR(VLOOKUP(#REF!,#REF!,6,0),"")</f>
        <v/>
      </c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5.75" customHeight="1" x14ac:dyDescent="0.2">
      <c r="A261" s="2" t="str">
        <f>IFERROR(IF(#REF!=0,"Wrong Gender!",""),"")</f>
        <v/>
      </c>
      <c r="B261" s="21"/>
      <c r="C261" s="21" t="s">
        <v>54</v>
      </c>
      <c r="D261" s="21" t="s">
        <v>54</v>
      </c>
      <c r="E261" s="21" t="s">
        <v>54</v>
      </c>
      <c r="F261" s="21" t="s">
        <v>54</v>
      </c>
      <c r="G261" s="129"/>
      <c r="H261" s="128" t="str">
        <f>IFERROR(VLOOKUP(#REF!,#REF!,6,0),"")</f>
        <v/>
      </c>
      <c r="I261" s="117" t="str">
        <f>IFERROR(IF(#REF!=0,"Wrong Gender!",""),"")</f>
        <v/>
      </c>
      <c r="J261" s="128"/>
      <c r="K261" s="128" t="s">
        <v>54</v>
      </c>
      <c r="L261" s="128" t="s">
        <v>54</v>
      </c>
      <c r="M261" s="128" t="s">
        <v>54</v>
      </c>
      <c r="N261" s="128" t="s">
        <v>54</v>
      </c>
      <c r="O261" s="129"/>
      <c r="P261" s="128" t="str">
        <f>IFERROR(VLOOKUP(#REF!,#REF!,6,0),"")</f>
        <v/>
      </c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5.75" customHeight="1" x14ac:dyDescent="0.2">
      <c r="A262" s="2" t="str">
        <f>IFERROR(IF(#REF!=0,"Wrong Gender!",""),"")</f>
        <v/>
      </c>
      <c r="B262" s="21"/>
      <c r="C262" s="21" t="s">
        <v>54</v>
      </c>
      <c r="D262" s="21" t="s">
        <v>54</v>
      </c>
      <c r="E262" s="21" t="s">
        <v>54</v>
      </c>
      <c r="F262" s="21" t="s">
        <v>54</v>
      </c>
      <c r="G262" s="129"/>
      <c r="H262" s="128" t="str">
        <f>IFERROR(VLOOKUP(#REF!,#REF!,6,0),"")</f>
        <v/>
      </c>
      <c r="I262" s="117" t="str">
        <f>IFERROR(IF(#REF!=0,"Wrong Gender!",""),"")</f>
        <v/>
      </c>
      <c r="J262" s="128"/>
      <c r="K262" s="128" t="s">
        <v>54</v>
      </c>
      <c r="L262" s="128" t="s">
        <v>54</v>
      </c>
      <c r="M262" s="128" t="s">
        <v>54</v>
      </c>
      <c r="N262" s="128" t="s">
        <v>54</v>
      </c>
      <c r="O262" s="129"/>
      <c r="P262" s="128" t="str">
        <f>IFERROR(VLOOKUP(#REF!,#REF!,6,0),"")</f>
        <v/>
      </c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5.75" customHeight="1" x14ac:dyDescent="0.2">
      <c r="A263" s="2" t="str">
        <f>IFERROR(IF(#REF!=0,"Wrong Gender!",""),"")</f>
        <v/>
      </c>
      <c r="B263" s="21"/>
      <c r="C263" s="21" t="s">
        <v>54</v>
      </c>
      <c r="D263" s="21" t="s">
        <v>54</v>
      </c>
      <c r="E263" s="21" t="s">
        <v>54</v>
      </c>
      <c r="F263" s="21" t="s">
        <v>54</v>
      </c>
      <c r="G263" s="129"/>
      <c r="H263" s="128" t="str">
        <f>IFERROR(VLOOKUP(#REF!,#REF!,6,0),"")</f>
        <v/>
      </c>
      <c r="I263" s="117" t="str">
        <f>IFERROR(IF(#REF!=0,"Wrong Gender!",""),"")</f>
        <v/>
      </c>
      <c r="J263" s="128"/>
      <c r="K263" s="128" t="s">
        <v>54</v>
      </c>
      <c r="L263" s="128" t="s">
        <v>54</v>
      </c>
      <c r="M263" s="128" t="s">
        <v>54</v>
      </c>
      <c r="N263" s="128" t="s">
        <v>54</v>
      </c>
      <c r="O263" s="129"/>
      <c r="P263" s="128" t="str">
        <f>IFERROR(VLOOKUP(#REF!,#REF!,6,0),"")</f>
        <v/>
      </c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5.75" customHeight="1" x14ac:dyDescent="0.2">
      <c r="A264" s="2" t="str">
        <f>IFERROR(IF(#REF!=0,"Wrong Gender!",""),"")</f>
        <v/>
      </c>
      <c r="B264" s="21"/>
      <c r="C264" s="21" t="s">
        <v>54</v>
      </c>
      <c r="D264" s="21" t="s">
        <v>54</v>
      </c>
      <c r="E264" s="21" t="s">
        <v>54</v>
      </c>
      <c r="F264" s="21" t="s">
        <v>54</v>
      </c>
      <c r="G264" s="129"/>
      <c r="H264" s="128" t="str">
        <f>IFERROR(VLOOKUP(#REF!,#REF!,6,0),"")</f>
        <v/>
      </c>
      <c r="I264" s="117" t="str">
        <f>IFERROR(IF(#REF!=0,"Wrong Gender!",""),"")</f>
        <v/>
      </c>
      <c r="J264" s="128"/>
      <c r="K264" s="128" t="s">
        <v>54</v>
      </c>
      <c r="L264" s="128" t="s">
        <v>54</v>
      </c>
      <c r="M264" s="128" t="s">
        <v>54</v>
      </c>
      <c r="N264" s="128" t="s">
        <v>54</v>
      </c>
      <c r="O264" s="129"/>
      <c r="P264" s="128" t="str">
        <f>IFERROR(VLOOKUP(#REF!,#REF!,6,0),"")</f>
        <v/>
      </c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5.75" customHeight="1" x14ac:dyDescent="0.2">
      <c r="A265" s="2" t="str">
        <f>IFERROR(IF(#REF!=0,"Wrong Gender!",""),"")</f>
        <v/>
      </c>
      <c r="B265" s="21"/>
      <c r="C265" s="21" t="s">
        <v>54</v>
      </c>
      <c r="D265" s="21" t="s">
        <v>54</v>
      </c>
      <c r="E265" s="21" t="s">
        <v>54</v>
      </c>
      <c r="F265" s="21" t="s">
        <v>54</v>
      </c>
      <c r="G265" s="129"/>
      <c r="H265" s="128" t="str">
        <f>IFERROR(VLOOKUP(#REF!,#REF!,6,0),"")</f>
        <v/>
      </c>
      <c r="I265" s="117" t="str">
        <f>IFERROR(IF(#REF!=0,"Wrong Gender!",""),"")</f>
        <v/>
      </c>
      <c r="J265" s="128"/>
      <c r="K265" s="128" t="s">
        <v>54</v>
      </c>
      <c r="L265" s="128" t="s">
        <v>54</v>
      </c>
      <c r="M265" s="128" t="s">
        <v>54</v>
      </c>
      <c r="N265" s="128" t="s">
        <v>54</v>
      </c>
      <c r="O265" s="129"/>
      <c r="P265" s="128" t="str">
        <f>IFERROR(VLOOKUP(#REF!,#REF!,6,0),"")</f>
        <v/>
      </c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5.75" customHeight="1" x14ac:dyDescent="0.2">
      <c r="A266" s="2" t="str">
        <f>IFERROR(IF(#REF!=0,"Wrong Gender!",""),"")</f>
        <v/>
      </c>
      <c r="B266" s="21"/>
      <c r="C266" s="21" t="s">
        <v>54</v>
      </c>
      <c r="D266" s="21" t="s">
        <v>54</v>
      </c>
      <c r="E266" s="21" t="s">
        <v>54</v>
      </c>
      <c r="F266" s="21" t="s">
        <v>54</v>
      </c>
      <c r="G266" s="129"/>
      <c r="H266" s="128" t="str">
        <f>IFERROR(VLOOKUP(#REF!,#REF!,6,0),"")</f>
        <v/>
      </c>
      <c r="I266" s="117" t="str">
        <f>IFERROR(IF(#REF!=0,"Wrong Gender!",""),"")</f>
        <v/>
      </c>
      <c r="J266" s="128"/>
      <c r="K266" s="128" t="s">
        <v>54</v>
      </c>
      <c r="L266" s="128" t="s">
        <v>54</v>
      </c>
      <c r="M266" s="128" t="s">
        <v>54</v>
      </c>
      <c r="N266" s="128" t="s">
        <v>54</v>
      </c>
      <c r="O266" s="129"/>
      <c r="P266" s="128" t="str">
        <f>IFERROR(VLOOKUP(#REF!,#REF!,6,0),"")</f>
        <v/>
      </c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5.75" customHeight="1" x14ac:dyDescent="0.2">
      <c r="A267" s="2" t="str">
        <f>IFERROR(IF(#REF!=0,"Wrong Gender!",""),"")</f>
        <v/>
      </c>
      <c r="B267" s="21"/>
      <c r="C267" s="21" t="s">
        <v>54</v>
      </c>
      <c r="D267" s="21" t="s">
        <v>54</v>
      </c>
      <c r="E267" s="21" t="s">
        <v>54</v>
      </c>
      <c r="F267" s="21" t="s">
        <v>54</v>
      </c>
      <c r="G267" s="129"/>
      <c r="H267" s="128" t="str">
        <f>IFERROR(VLOOKUP(#REF!,#REF!,6,0),"")</f>
        <v/>
      </c>
      <c r="I267" s="117" t="str">
        <f>IFERROR(IF(#REF!=0,"Wrong Gender!",""),"")</f>
        <v/>
      </c>
      <c r="J267" s="128"/>
      <c r="K267" s="128" t="s">
        <v>54</v>
      </c>
      <c r="L267" s="128" t="s">
        <v>54</v>
      </c>
      <c r="M267" s="128" t="s">
        <v>54</v>
      </c>
      <c r="N267" s="128" t="s">
        <v>54</v>
      </c>
      <c r="O267" s="129"/>
      <c r="P267" s="128" t="str">
        <f>IFERROR(VLOOKUP(#REF!,#REF!,6,0),"")</f>
        <v/>
      </c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5.75" customHeight="1" x14ac:dyDescent="0.2">
      <c r="A268" s="2" t="str">
        <f>IFERROR(IF(#REF!=0,"Wrong Gender!",""),"")</f>
        <v/>
      </c>
      <c r="B268" s="21"/>
      <c r="C268" s="21" t="s">
        <v>54</v>
      </c>
      <c r="D268" s="21" t="s">
        <v>54</v>
      </c>
      <c r="E268" s="21" t="s">
        <v>54</v>
      </c>
      <c r="F268" s="21" t="s">
        <v>54</v>
      </c>
      <c r="G268" s="129"/>
      <c r="H268" s="128" t="str">
        <f>IFERROR(VLOOKUP(#REF!,#REF!,6,0),"")</f>
        <v/>
      </c>
      <c r="I268" s="117" t="str">
        <f>IFERROR(IF(#REF!=0,"Wrong Gender!",""),"")</f>
        <v/>
      </c>
      <c r="J268" s="128"/>
      <c r="K268" s="128" t="s">
        <v>54</v>
      </c>
      <c r="L268" s="128" t="s">
        <v>54</v>
      </c>
      <c r="M268" s="128" t="s">
        <v>54</v>
      </c>
      <c r="N268" s="128" t="s">
        <v>54</v>
      </c>
      <c r="O268" s="129"/>
      <c r="P268" s="128" t="str">
        <f>IFERROR(VLOOKUP(#REF!,#REF!,6,0),"")</f>
        <v/>
      </c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5.75" customHeight="1" x14ac:dyDescent="0.2">
      <c r="A269" s="2" t="str">
        <f>IFERROR(IF(#REF!=0,"Wrong Gender!",""),"")</f>
        <v/>
      </c>
      <c r="B269" s="21"/>
      <c r="C269" s="21" t="s">
        <v>54</v>
      </c>
      <c r="D269" s="21" t="s">
        <v>54</v>
      </c>
      <c r="E269" s="21" t="s">
        <v>54</v>
      </c>
      <c r="F269" s="21" t="s">
        <v>54</v>
      </c>
      <c r="G269" s="129"/>
      <c r="H269" s="128" t="str">
        <f>IFERROR(VLOOKUP(#REF!,#REF!,6,0),"")</f>
        <v/>
      </c>
      <c r="I269" s="117" t="str">
        <f>IFERROR(IF(#REF!=0,"Wrong Gender!",""),"")</f>
        <v/>
      </c>
      <c r="J269" s="128"/>
      <c r="K269" s="128" t="s">
        <v>54</v>
      </c>
      <c r="L269" s="128" t="s">
        <v>54</v>
      </c>
      <c r="M269" s="128" t="s">
        <v>54</v>
      </c>
      <c r="N269" s="128" t="s">
        <v>54</v>
      </c>
      <c r="O269" s="129"/>
      <c r="P269" s="128" t="str">
        <f>IFERROR(VLOOKUP(#REF!,#REF!,6,0),"")</f>
        <v/>
      </c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5.75" customHeight="1" x14ac:dyDescent="0.2">
      <c r="A270" s="2" t="str">
        <f>IFERROR(IF(#REF!=0,"Wrong Gender!",""),"")</f>
        <v/>
      </c>
      <c r="B270" s="21"/>
      <c r="C270" s="21" t="s">
        <v>54</v>
      </c>
      <c r="D270" s="21" t="s">
        <v>54</v>
      </c>
      <c r="E270" s="21" t="s">
        <v>54</v>
      </c>
      <c r="F270" s="21" t="s">
        <v>54</v>
      </c>
      <c r="G270" s="129"/>
      <c r="H270" s="128" t="str">
        <f>IFERROR(VLOOKUP(#REF!,#REF!,6,0),"")</f>
        <v/>
      </c>
      <c r="I270" s="117" t="str">
        <f>IFERROR(IF(#REF!=0,"Wrong Gender!",""),"")</f>
        <v/>
      </c>
      <c r="J270" s="128"/>
      <c r="K270" s="128" t="s">
        <v>54</v>
      </c>
      <c r="L270" s="128" t="s">
        <v>54</v>
      </c>
      <c r="M270" s="128" t="s">
        <v>54</v>
      </c>
      <c r="N270" s="128" t="s">
        <v>54</v>
      </c>
      <c r="O270" s="129"/>
      <c r="P270" s="128" t="str">
        <f>IFERROR(VLOOKUP(#REF!,#REF!,6,0),"")</f>
        <v/>
      </c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5.75" customHeight="1" x14ac:dyDescent="0.2">
      <c r="A271" s="2" t="str">
        <f>IFERROR(IF(#REF!=0,"Wrong Gender!",""),"")</f>
        <v/>
      </c>
      <c r="B271" s="21"/>
      <c r="C271" s="21" t="s">
        <v>54</v>
      </c>
      <c r="D271" s="21" t="s">
        <v>54</v>
      </c>
      <c r="E271" s="21" t="s">
        <v>54</v>
      </c>
      <c r="F271" s="21" t="s">
        <v>54</v>
      </c>
      <c r="G271" s="129"/>
      <c r="H271" s="128" t="str">
        <f>IFERROR(VLOOKUP(#REF!,#REF!,6,0),"")</f>
        <v/>
      </c>
      <c r="I271" s="117" t="str">
        <f>IFERROR(IF(#REF!=0,"Wrong Gender!",""),"")</f>
        <v/>
      </c>
      <c r="J271" s="128"/>
      <c r="K271" s="128" t="s">
        <v>54</v>
      </c>
      <c r="L271" s="128" t="s">
        <v>54</v>
      </c>
      <c r="M271" s="128" t="s">
        <v>54</v>
      </c>
      <c r="N271" s="128" t="s">
        <v>54</v>
      </c>
      <c r="O271" s="129"/>
      <c r="P271" s="128" t="str">
        <f>IFERROR(VLOOKUP(#REF!,#REF!,6,0),"")</f>
        <v/>
      </c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5.75" customHeight="1" x14ac:dyDescent="0.2">
      <c r="A272" s="2" t="str">
        <f>IFERROR(IF(#REF!=0,"Wrong Gender!",""),"")</f>
        <v/>
      </c>
      <c r="B272" s="21"/>
      <c r="C272" s="21" t="s">
        <v>54</v>
      </c>
      <c r="D272" s="21" t="s">
        <v>54</v>
      </c>
      <c r="E272" s="21" t="s">
        <v>54</v>
      </c>
      <c r="F272" s="21" t="s">
        <v>54</v>
      </c>
      <c r="G272" s="129"/>
      <c r="H272" s="128" t="str">
        <f>IFERROR(VLOOKUP(#REF!,#REF!,6,0),"")</f>
        <v/>
      </c>
      <c r="I272" s="117" t="str">
        <f>IFERROR(IF(#REF!=0,"Wrong Gender!",""),"")</f>
        <v/>
      </c>
      <c r="J272" s="128"/>
      <c r="K272" s="128" t="s">
        <v>54</v>
      </c>
      <c r="L272" s="128" t="s">
        <v>54</v>
      </c>
      <c r="M272" s="128" t="s">
        <v>54</v>
      </c>
      <c r="N272" s="128" t="s">
        <v>54</v>
      </c>
      <c r="O272" s="129"/>
      <c r="P272" s="128" t="str">
        <f>IFERROR(VLOOKUP(#REF!,#REF!,6,0),"")</f>
        <v/>
      </c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5.75" customHeight="1" x14ac:dyDescent="0.2">
      <c r="A273" s="2" t="str">
        <f>IFERROR(IF(#REF!=0,"Wrong Gender!",""),"")</f>
        <v/>
      </c>
      <c r="B273" s="21"/>
      <c r="C273" s="21" t="s">
        <v>54</v>
      </c>
      <c r="D273" s="21" t="s">
        <v>54</v>
      </c>
      <c r="E273" s="21" t="s">
        <v>54</v>
      </c>
      <c r="F273" s="21" t="s">
        <v>54</v>
      </c>
      <c r="G273" s="129"/>
      <c r="H273" s="128" t="str">
        <f>IFERROR(VLOOKUP(#REF!,#REF!,6,0),"")</f>
        <v/>
      </c>
      <c r="I273" s="117" t="str">
        <f>IFERROR(IF(#REF!=0,"Wrong Gender!",""),"")</f>
        <v/>
      </c>
      <c r="J273" s="128"/>
      <c r="K273" s="128" t="s">
        <v>54</v>
      </c>
      <c r="L273" s="128" t="s">
        <v>54</v>
      </c>
      <c r="M273" s="128" t="s">
        <v>54</v>
      </c>
      <c r="N273" s="128" t="s">
        <v>54</v>
      </c>
      <c r="O273" s="129"/>
      <c r="P273" s="128" t="str">
        <f>IFERROR(VLOOKUP(#REF!,#REF!,6,0),"")</f>
        <v/>
      </c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5.75" customHeight="1" x14ac:dyDescent="0.2">
      <c r="A274" s="2" t="str">
        <f>IFERROR(IF(#REF!=0,"Wrong Gender!",""),"")</f>
        <v/>
      </c>
      <c r="B274" s="21"/>
      <c r="C274" s="21" t="s">
        <v>54</v>
      </c>
      <c r="D274" s="21" t="s">
        <v>54</v>
      </c>
      <c r="E274" s="21" t="s">
        <v>54</v>
      </c>
      <c r="F274" s="21" t="s">
        <v>54</v>
      </c>
      <c r="G274" s="129"/>
      <c r="H274" s="128" t="str">
        <f>IFERROR(VLOOKUP(#REF!,#REF!,6,0),"")</f>
        <v/>
      </c>
      <c r="I274" s="117" t="str">
        <f>IFERROR(IF(#REF!=0,"Wrong Gender!",""),"")</f>
        <v/>
      </c>
      <c r="J274" s="128"/>
      <c r="K274" s="128" t="s">
        <v>54</v>
      </c>
      <c r="L274" s="128" t="s">
        <v>54</v>
      </c>
      <c r="M274" s="128" t="s">
        <v>54</v>
      </c>
      <c r="N274" s="128" t="s">
        <v>54</v>
      </c>
      <c r="O274" s="129"/>
      <c r="P274" s="128" t="str">
        <f>IFERROR(VLOOKUP(#REF!,#REF!,6,0),"")</f>
        <v/>
      </c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5.75" customHeight="1" x14ac:dyDescent="0.2">
      <c r="A275" s="2" t="str">
        <f>IFERROR(IF(#REF!=0,"Wrong Gender!",""),"")</f>
        <v/>
      </c>
      <c r="B275" s="21"/>
      <c r="C275" s="21" t="s">
        <v>54</v>
      </c>
      <c r="D275" s="21" t="s">
        <v>54</v>
      </c>
      <c r="E275" s="21" t="s">
        <v>54</v>
      </c>
      <c r="F275" s="21" t="s">
        <v>54</v>
      </c>
      <c r="G275" s="129"/>
      <c r="H275" s="128" t="str">
        <f>IFERROR(VLOOKUP(#REF!,#REF!,6,0),"")</f>
        <v/>
      </c>
      <c r="I275" s="117" t="str">
        <f>IFERROR(IF(#REF!=0,"Wrong Gender!",""),"")</f>
        <v/>
      </c>
      <c r="J275" s="128"/>
      <c r="K275" s="128" t="s">
        <v>54</v>
      </c>
      <c r="L275" s="128" t="s">
        <v>54</v>
      </c>
      <c r="M275" s="128" t="s">
        <v>54</v>
      </c>
      <c r="N275" s="128" t="s">
        <v>54</v>
      </c>
      <c r="O275" s="129"/>
      <c r="P275" s="128" t="str">
        <f>IFERROR(VLOOKUP(#REF!,#REF!,6,0),"")</f>
        <v/>
      </c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5.75" customHeight="1" x14ac:dyDescent="0.2">
      <c r="A276" s="2" t="str">
        <f>IFERROR(IF(#REF!=0,"Wrong Gender!",""),"")</f>
        <v/>
      </c>
      <c r="B276" s="21"/>
      <c r="C276" s="21" t="s">
        <v>54</v>
      </c>
      <c r="D276" s="21" t="s">
        <v>54</v>
      </c>
      <c r="E276" s="21" t="s">
        <v>54</v>
      </c>
      <c r="F276" s="21" t="s">
        <v>54</v>
      </c>
      <c r="G276" s="129"/>
      <c r="H276" s="128" t="str">
        <f>IFERROR(VLOOKUP(#REF!,#REF!,6,0),"")</f>
        <v/>
      </c>
      <c r="I276" s="117" t="str">
        <f>IFERROR(IF(#REF!=0,"Wrong Gender!",""),"")</f>
        <v/>
      </c>
      <c r="J276" s="128"/>
      <c r="K276" s="128" t="s">
        <v>54</v>
      </c>
      <c r="L276" s="128" t="s">
        <v>54</v>
      </c>
      <c r="M276" s="128" t="s">
        <v>54</v>
      </c>
      <c r="N276" s="128" t="s">
        <v>54</v>
      </c>
      <c r="O276" s="129"/>
      <c r="P276" s="128" t="str">
        <f>IFERROR(VLOOKUP(#REF!,#REF!,6,0),"")</f>
        <v/>
      </c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5.75" customHeight="1" x14ac:dyDescent="0.2">
      <c r="A277" s="2" t="str">
        <f>IFERROR(IF(#REF!=0,"Wrong Gender!",""),"")</f>
        <v/>
      </c>
      <c r="B277" s="21"/>
      <c r="C277" s="21" t="s">
        <v>54</v>
      </c>
      <c r="D277" s="21" t="s">
        <v>54</v>
      </c>
      <c r="E277" s="21" t="s">
        <v>54</v>
      </c>
      <c r="F277" s="21" t="s">
        <v>54</v>
      </c>
      <c r="G277" s="129"/>
      <c r="H277" s="128" t="str">
        <f>IFERROR(VLOOKUP(#REF!,#REF!,6,0),"")</f>
        <v/>
      </c>
      <c r="I277" s="117" t="str">
        <f>IFERROR(IF(#REF!=0,"Wrong Gender!",""),"")</f>
        <v/>
      </c>
      <c r="J277" s="128"/>
      <c r="K277" s="128" t="s">
        <v>54</v>
      </c>
      <c r="L277" s="128" t="s">
        <v>54</v>
      </c>
      <c r="M277" s="128" t="s">
        <v>54</v>
      </c>
      <c r="N277" s="128" t="s">
        <v>54</v>
      </c>
      <c r="O277" s="129"/>
      <c r="P277" s="128" t="str">
        <f>IFERROR(VLOOKUP(#REF!,#REF!,6,0),"")</f>
        <v/>
      </c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5.75" customHeight="1" x14ac:dyDescent="0.2">
      <c r="A278" s="2" t="str">
        <f>IFERROR(IF(#REF!=0,"Wrong Gender!",""),"")</f>
        <v/>
      </c>
      <c r="B278" s="21"/>
      <c r="C278" s="21" t="s">
        <v>54</v>
      </c>
      <c r="D278" s="21" t="s">
        <v>54</v>
      </c>
      <c r="E278" s="21" t="s">
        <v>54</v>
      </c>
      <c r="F278" s="21" t="s">
        <v>54</v>
      </c>
      <c r="G278" s="129"/>
      <c r="H278" s="128" t="str">
        <f>IFERROR(VLOOKUP(#REF!,#REF!,6,0),"")</f>
        <v/>
      </c>
      <c r="I278" s="117" t="str">
        <f>IFERROR(IF(#REF!=0,"Wrong Gender!",""),"")</f>
        <v/>
      </c>
      <c r="J278" s="128"/>
      <c r="K278" s="128" t="s">
        <v>54</v>
      </c>
      <c r="L278" s="128" t="s">
        <v>54</v>
      </c>
      <c r="M278" s="128" t="s">
        <v>54</v>
      </c>
      <c r="N278" s="128" t="s">
        <v>54</v>
      </c>
      <c r="O278" s="129"/>
      <c r="P278" s="128" t="str">
        <f>IFERROR(VLOOKUP(#REF!,#REF!,6,0),"")</f>
        <v/>
      </c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5.75" customHeight="1" x14ac:dyDescent="0.2">
      <c r="A279" s="2" t="str">
        <f>IFERROR(IF(#REF!=0,"Wrong Gender!",""),"")</f>
        <v/>
      </c>
      <c r="B279" s="21"/>
      <c r="C279" s="21" t="s">
        <v>54</v>
      </c>
      <c r="D279" s="21" t="s">
        <v>54</v>
      </c>
      <c r="E279" s="21" t="s">
        <v>54</v>
      </c>
      <c r="F279" s="21" t="s">
        <v>54</v>
      </c>
      <c r="G279" s="129"/>
      <c r="H279" s="128" t="str">
        <f>IFERROR(VLOOKUP(#REF!,#REF!,6,0),"")</f>
        <v/>
      </c>
      <c r="I279" s="117" t="str">
        <f>IFERROR(IF(#REF!=0,"Wrong Gender!",""),"")</f>
        <v/>
      </c>
      <c r="J279" s="128"/>
      <c r="K279" s="128" t="s">
        <v>54</v>
      </c>
      <c r="L279" s="128" t="s">
        <v>54</v>
      </c>
      <c r="M279" s="128" t="s">
        <v>54</v>
      </c>
      <c r="N279" s="128" t="s">
        <v>54</v>
      </c>
      <c r="O279" s="129"/>
      <c r="P279" s="128" t="str">
        <f>IFERROR(VLOOKUP(#REF!,#REF!,6,0),"")</f>
        <v/>
      </c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5.75" customHeight="1" x14ac:dyDescent="0.2">
      <c r="A280" s="2" t="str">
        <f>IFERROR(IF(#REF!=0,"Wrong Gender!",""),"")</f>
        <v/>
      </c>
      <c r="B280" s="21"/>
      <c r="C280" s="21" t="s">
        <v>54</v>
      </c>
      <c r="D280" s="21" t="s">
        <v>54</v>
      </c>
      <c r="E280" s="21" t="s">
        <v>54</v>
      </c>
      <c r="F280" s="21" t="s">
        <v>54</v>
      </c>
      <c r="G280" s="129"/>
      <c r="H280" s="128" t="str">
        <f>IFERROR(VLOOKUP(#REF!,#REF!,6,0),"")</f>
        <v/>
      </c>
      <c r="I280" s="117" t="str">
        <f>IFERROR(IF(#REF!=0,"Wrong Gender!",""),"")</f>
        <v/>
      </c>
      <c r="J280" s="128"/>
      <c r="K280" s="128" t="s">
        <v>54</v>
      </c>
      <c r="L280" s="128" t="s">
        <v>54</v>
      </c>
      <c r="M280" s="128" t="s">
        <v>54</v>
      </c>
      <c r="N280" s="128" t="s">
        <v>54</v>
      </c>
      <c r="O280" s="129"/>
      <c r="P280" s="128" t="str">
        <f>IFERROR(VLOOKUP(#REF!,#REF!,6,0),"")</f>
        <v/>
      </c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5.75" customHeight="1" x14ac:dyDescent="0.2">
      <c r="A281" s="2" t="str">
        <f>IFERROR(IF(#REF!=0,"Wrong Gender!",""),"")</f>
        <v/>
      </c>
      <c r="B281" s="21"/>
      <c r="C281" s="21" t="s">
        <v>54</v>
      </c>
      <c r="D281" s="21" t="s">
        <v>54</v>
      </c>
      <c r="E281" s="21" t="s">
        <v>54</v>
      </c>
      <c r="F281" s="21" t="s">
        <v>54</v>
      </c>
      <c r="G281" s="129"/>
      <c r="H281" s="128" t="str">
        <f>IFERROR(VLOOKUP(#REF!,#REF!,6,0),"")</f>
        <v/>
      </c>
      <c r="I281" s="117" t="str">
        <f>IFERROR(IF(#REF!=0,"Wrong Gender!",""),"")</f>
        <v/>
      </c>
      <c r="J281" s="128"/>
      <c r="K281" s="128" t="s">
        <v>54</v>
      </c>
      <c r="L281" s="128" t="s">
        <v>54</v>
      </c>
      <c r="M281" s="128" t="s">
        <v>54</v>
      </c>
      <c r="N281" s="128" t="s">
        <v>54</v>
      </c>
      <c r="O281" s="129"/>
      <c r="P281" s="128" t="str">
        <f>IFERROR(VLOOKUP(#REF!,#REF!,6,0),"")</f>
        <v/>
      </c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5.75" customHeight="1" x14ac:dyDescent="0.2">
      <c r="A282" s="2" t="str">
        <f>IFERROR(IF(#REF!=0,"Wrong Gender!",""),"")</f>
        <v/>
      </c>
      <c r="B282" s="21"/>
      <c r="C282" s="21" t="s">
        <v>54</v>
      </c>
      <c r="D282" s="21" t="s">
        <v>54</v>
      </c>
      <c r="E282" s="21" t="s">
        <v>54</v>
      </c>
      <c r="F282" s="21" t="s">
        <v>54</v>
      </c>
      <c r="G282" s="129"/>
      <c r="H282" s="128" t="str">
        <f>IFERROR(VLOOKUP(#REF!,#REF!,6,0),"")</f>
        <v/>
      </c>
      <c r="I282" s="117" t="str">
        <f>IFERROR(IF(#REF!=0,"Wrong Gender!",""),"")</f>
        <v/>
      </c>
      <c r="J282" s="128"/>
      <c r="K282" s="128" t="s">
        <v>54</v>
      </c>
      <c r="L282" s="128" t="s">
        <v>54</v>
      </c>
      <c r="M282" s="128" t="s">
        <v>54</v>
      </c>
      <c r="N282" s="128" t="s">
        <v>54</v>
      </c>
      <c r="O282" s="129"/>
      <c r="P282" s="128" t="str">
        <f>IFERROR(VLOOKUP(#REF!,#REF!,6,0),"")</f>
        <v/>
      </c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5.75" customHeight="1" x14ac:dyDescent="0.2">
      <c r="A283" s="2" t="str">
        <f>IFERROR(IF(#REF!=0,"Wrong Gender!",""),"")</f>
        <v/>
      </c>
      <c r="B283" s="21"/>
      <c r="C283" s="21" t="s">
        <v>54</v>
      </c>
      <c r="D283" s="21" t="s">
        <v>54</v>
      </c>
      <c r="E283" s="21" t="s">
        <v>54</v>
      </c>
      <c r="F283" s="21" t="s">
        <v>54</v>
      </c>
      <c r="G283" s="129"/>
      <c r="H283" s="128" t="str">
        <f>IFERROR(VLOOKUP(#REF!,#REF!,6,0),"")</f>
        <v/>
      </c>
      <c r="I283" s="117" t="str">
        <f>IFERROR(IF(#REF!=0,"Wrong Gender!",""),"")</f>
        <v/>
      </c>
      <c r="J283" s="128"/>
      <c r="K283" s="128" t="s">
        <v>54</v>
      </c>
      <c r="L283" s="128" t="s">
        <v>54</v>
      </c>
      <c r="M283" s="128" t="s">
        <v>54</v>
      </c>
      <c r="N283" s="128" t="s">
        <v>54</v>
      </c>
      <c r="O283" s="129"/>
      <c r="P283" s="128" t="str">
        <f>IFERROR(VLOOKUP(#REF!,#REF!,6,0),"")</f>
        <v/>
      </c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5.75" customHeight="1" x14ac:dyDescent="0.2">
      <c r="A284" s="2" t="str">
        <f>IFERROR(IF(#REF!=0,"Wrong Gender!",""),"")</f>
        <v/>
      </c>
      <c r="B284" s="21"/>
      <c r="C284" s="21" t="s">
        <v>54</v>
      </c>
      <c r="D284" s="21" t="s">
        <v>54</v>
      </c>
      <c r="E284" s="21" t="s">
        <v>54</v>
      </c>
      <c r="F284" s="21" t="s">
        <v>54</v>
      </c>
      <c r="G284" s="129"/>
      <c r="H284" s="128" t="str">
        <f>IFERROR(VLOOKUP(#REF!,#REF!,6,0),"")</f>
        <v/>
      </c>
      <c r="I284" s="117" t="str">
        <f>IFERROR(IF(#REF!=0,"Wrong Gender!",""),"")</f>
        <v/>
      </c>
      <c r="J284" s="128"/>
      <c r="K284" s="128" t="s">
        <v>54</v>
      </c>
      <c r="L284" s="128" t="s">
        <v>54</v>
      </c>
      <c r="M284" s="128" t="s">
        <v>54</v>
      </c>
      <c r="N284" s="128" t="s">
        <v>54</v>
      </c>
      <c r="O284" s="129"/>
      <c r="P284" s="128" t="str">
        <f>IFERROR(VLOOKUP(#REF!,#REF!,6,0),"")</f>
        <v/>
      </c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5.75" customHeight="1" x14ac:dyDescent="0.2">
      <c r="A285" s="2" t="str">
        <f>IFERROR(IF(#REF!=0,"Wrong Gender!",""),"")</f>
        <v/>
      </c>
      <c r="B285" s="21"/>
      <c r="C285" s="21" t="s">
        <v>54</v>
      </c>
      <c r="D285" s="21" t="s">
        <v>54</v>
      </c>
      <c r="E285" s="21" t="s">
        <v>54</v>
      </c>
      <c r="F285" s="21" t="s">
        <v>54</v>
      </c>
      <c r="G285" s="129"/>
      <c r="H285" s="128" t="str">
        <f>IFERROR(VLOOKUP(#REF!,#REF!,6,0),"")</f>
        <v/>
      </c>
      <c r="I285" s="117" t="str">
        <f>IFERROR(IF(#REF!=0,"Wrong Gender!",""),"")</f>
        <v/>
      </c>
      <c r="J285" s="128"/>
      <c r="K285" s="128" t="s">
        <v>54</v>
      </c>
      <c r="L285" s="128" t="s">
        <v>54</v>
      </c>
      <c r="M285" s="128" t="s">
        <v>54</v>
      </c>
      <c r="N285" s="128" t="s">
        <v>54</v>
      </c>
      <c r="O285" s="129"/>
      <c r="P285" s="128" t="str">
        <f>IFERROR(VLOOKUP(#REF!,#REF!,6,0),"")</f>
        <v/>
      </c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5.75" customHeight="1" x14ac:dyDescent="0.2">
      <c r="A286" s="2" t="str">
        <f>IFERROR(IF(#REF!=0,"Wrong Gender!",""),"")</f>
        <v/>
      </c>
      <c r="B286" s="21"/>
      <c r="C286" s="21" t="s">
        <v>54</v>
      </c>
      <c r="D286" s="21" t="s">
        <v>54</v>
      </c>
      <c r="E286" s="21" t="s">
        <v>54</v>
      </c>
      <c r="F286" s="21" t="s">
        <v>54</v>
      </c>
      <c r="G286" s="129"/>
      <c r="H286" s="128" t="str">
        <f>IFERROR(VLOOKUP(#REF!,#REF!,6,0),"")</f>
        <v/>
      </c>
      <c r="I286" s="117" t="str">
        <f>IFERROR(IF(#REF!=0,"Wrong Gender!",""),"")</f>
        <v/>
      </c>
      <c r="J286" s="128"/>
      <c r="K286" s="128" t="s">
        <v>54</v>
      </c>
      <c r="L286" s="128" t="s">
        <v>54</v>
      </c>
      <c r="M286" s="128" t="s">
        <v>54</v>
      </c>
      <c r="N286" s="128" t="s">
        <v>54</v>
      </c>
      <c r="O286" s="129"/>
      <c r="P286" s="128" t="str">
        <f>IFERROR(VLOOKUP(#REF!,#REF!,6,0),"")</f>
        <v/>
      </c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5.75" customHeight="1" x14ac:dyDescent="0.2">
      <c r="A287" s="2" t="str">
        <f>IFERROR(IF(#REF!=0,"Wrong Gender!",""),"")</f>
        <v/>
      </c>
      <c r="B287" s="21"/>
      <c r="C287" s="21" t="s">
        <v>54</v>
      </c>
      <c r="D287" s="21" t="s">
        <v>54</v>
      </c>
      <c r="E287" s="21" t="s">
        <v>54</v>
      </c>
      <c r="F287" s="21" t="s">
        <v>54</v>
      </c>
      <c r="G287" s="129"/>
      <c r="H287" s="128" t="str">
        <f>IFERROR(VLOOKUP(#REF!,#REF!,6,0),"")</f>
        <v/>
      </c>
      <c r="I287" s="117" t="str">
        <f>IFERROR(IF(#REF!=0,"Wrong Gender!",""),"")</f>
        <v/>
      </c>
      <c r="J287" s="128"/>
      <c r="K287" s="128" t="s">
        <v>54</v>
      </c>
      <c r="L287" s="128" t="s">
        <v>54</v>
      </c>
      <c r="M287" s="128" t="s">
        <v>54</v>
      </c>
      <c r="N287" s="128" t="s">
        <v>54</v>
      </c>
      <c r="O287" s="129"/>
      <c r="P287" s="128" t="str">
        <f>IFERROR(VLOOKUP(#REF!,#REF!,6,0),"")</f>
        <v/>
      </c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5.75" customHeight="1" x14ac:dyDescent="0.2">
      <c r="A288" s="2" t="str">
        <f>IFERROR(IF(#REF!=0,"Wrong Gender!",""),"")</f>
        <v/>
      </c>
      <c r="B288" s="21"/>
      <c r="C288" s="21" t="s">
        <v>54</v>
      </c>
      <c r="D288" s="21" t="s">
        <v>54</v>
      </c>
      <c r="E288" s="21" t="s">
        <v>54</v>
      </c>
      <c r="F288" s="21" t="s">
        <v>54</v>
      </c>
      <c r="G288" s="129"/>
      <c r="H288" s="128" t="str">
        <f>IFERROR(VLOOKUP(#REF!,#REF!,6,0),"")</f>
        <v/>
      </c>
      <c r="I288" s="117" t="str">
        <f>IFERROR(IF(#REF!=0,"Wrong Gender!",""),"")</f>
        <v/>
      </c>
      <c r="J288" s="128"/>
      <c r="K288" s="128" t="s">
        <v>54</v>
      </c>
      <c r="L288" s="128" t="s">
        <v>54</v>
      </c>
      <c r="M288" s="128" t="s">
        <v>54</v>
      </c>
      <c r="N288" s="128" t="s">
        <v>54</v>
      </c>
      <c r="O288" s="129"/>
      <c r="P288" s="128" t="str">
        <f>IFERROR(VLOOKUP(#REF!,#REF!,6,0),"")</f>
        <v/>
      </c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5.75" customHeight="1" x14ac:dyDescent="0.2">
      <c r="A289" s="2" t="str">
        <f>IFERROR(IF(#REF!=0,"Wrong Gender!",""),"")</f>
        <v/>
      </c>
      <c r="B289" s="21"/>
      <c r="C289" s="21" t="s">
        <v>54</v>
      </c>
      <c r="D289" s="21" t="s">
        <v>54</v>
      </c>
      <c r="E289" s="21" t="s">
        <v>54</v>
      </c>
      <c r="F289" s="21" t="s">
        <v>54</v>
      </c>
      <c r="G289" s="129"/>
      <c r="H289" s="128" t="str">
        <f>IFERROR(VLOOKUP(#REF!,#REF!,6,0),"")</f>
        <v/>
      </c>
      <c r="I289" s="117" t="str">
        <f>IFERROR(IF(#REF!=0,"Wrong Gender!",""),"")</f>
        <v/>
      </c>
      <c r="J289" s="128"/>
      <c r="K289" s="128" t="s">
        <v>54</v>
      </c>
      <c r="L289" s="128" t="s">
        <v>54</v>
      </c>
      <c r="M289" s="128" t="s">
        <v>54</v>
      </c>
      <c r="N289" s="128" t="s">
        <v>54</v>
      </c>
      <c r="O289" s="129"/>
      <c r="P289" s="128" t="str">
        <f>IFERROR(VLOOKUP(#REF!,#REF!,6,0),"")</f>
        <v/>
      </c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5.75" customHeight="1" x14ac:dyDescent="0.2">
      <c r="A290" s="2" t="str">
        <f>IFERROR(IF(#REF!=0,"Wrong Gender!",""),"")</f>
        <v/>
      </c>
      <c r="B290" s="21"/>
      <c r="C290" s="21" t="s">
        <v>54</v>
      </c>
      <c r="D290" s="21" t="s">
        <v>54</v>
      </c>
      <c r="E290" s="21" t="s">
        <v>54</v>
      </c>
      <c r="F290" s="21" t="s">
        <v>54</v>
      </c>
      <c r="G290" s="129"/>
      <c r="H290" s="128" t="str">
        <f>IFERROR(VLOOKUP(#REF!,#REF!,6,0),"")</f>
        <v/>
      </c>
      <c r="I290" s="117" t="str">
        <f>IFERROR(IF(#REF!=0,"Wrong Gender!",""),"")</f>
        <v/>
      </c>
      <c r="J290" s="128"/>
      <c r="K290" s="128" t="s">
        <v>54</v>
      </c>
      <c r="L290" s="128" t="s">
        <v>54</v>
      </c>
      <c r="M290" s="128" t="s">
        <v>54</v>
      </c>
      <c r="N290" s="128" t="s">
        <v>54</v>
      </c>
      <c r="O290" s="129"/>
      <c r="P290" s="128" t="str">
        <f>IFERROR(VLOOKUP(#REF!,#REF!,6,0),"")</f>
        <v/>
      </c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5.75" customHeight="1" x14ac:dyDescent="0.2">
      <c r="A291" s="2" t="str">
        <f>IFERROR(IF(#REF!=0,"Wrong Gender!",""),"")</f>
        <v/>
      </c>
      <c r="B291" s="21"/>
      <c r="C291" s="21" t="s">
        <v>54</v>
      </c>
      <c r="D291" s="21" t="s">
        <v>54</v>
      </c>
      <c r="E291" s="21" t="s">
        <v>54</v>
      </c>
      <c r="F291" s="21" t="s">
        <v>54</v>
      </c>
      <c r="G291" s="129"/>
      <c r="H291" s="128" t="str">
        <f>IFERROR(VLOOKUP(#REF!,#REF!,6,0),"")</f>
        <v/>
      </c>
      <c r="I291" s="117" t="str">
        <f>IFERROR(IF(#REF!=0,"Wrong Gender!",""),"")</f>
        <v/>
      </c>
      <c r="J291" s="128"/>
      <c r="K291" s="128" t="s">
        <v>54</v>
      </c>
      <c r="L291" s="128" t="s">
        <v>54</v>
      </c>
      <c r="M291" s="128" t="s">
        <v>54</v>
      </c>
      <c r="N291" s="128" t="s">
        <v>54</v>
      </c>
      <c r="O291" s="129"/>
      <c r="P291" s="128" t="str">
        <f>IFERROR(VLOOKUP(#REF!,#REF!,6,0),"")</f>
        <v/>
      </c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5.75" customHeight="1" x14ac:dyDescent="0.2">
      <c r="A292" s="2" t="str">
        <f>IFERROR(IF(#REF!=0,"Wrong Gender!",""),"")</f>
        <v/>
      </c>
      <c r="B292" s="21"/>
      <c r="C292" s="21" t="s">
        <v>54</v>
      </c>
      <c r="D292" s="21" t="s">
        <v>54</v>
      </c>
      <c r="E292" s="21" t="s">
        <v>54</v>
      </c>
      <c r="F292" s="21" t="s">
        <v>54</v>
      </c>
      <c r="G292" s="129"/>
      <c r="H292" s="128" t="str">
        <f>IFERROR(VLOOKUP(#REF!,#REF!,6,0),"")</f>
        <v/>
      </c>
      <c r="I292" s="117" t="str">
        <f>IFERROR(IF(#REF!=0,"Wrong Gender!",""),"")</f>
        <v/>
      </c>
      <c r="J292" s="128"/>
      <c r="K292" s="128" t="s">
        <v>54</v>
      </c>
      <c r="L292" s="128" t="s">
        <v>54</v>
      </c>
      <c r="M292" s="128" t="s">
        <v>54</v>
      </c>
      <c r="N292" s="128" t="s">
        <v>54</v>
      </c>
      <c r="O292" s="129"/>
      <c r="P292" s="128" t="str">
        <f>IFERROR(VLOOKUP(#REF!,#REF!,6,0),"")</f>
        <v/>
      </c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5.75" customHeight="1" x14ac:dyDescent="0.2">
      <c r="A293" s="2" t="str">
        <f>IFERROR(IF(#REF!=0,"Wrong Gender!",""),"")</f>
        <v/>
      </c>
      <c r="B293" s="21"/>
      <c r="C293" s="21" t="s">
        <v>54</v>
      </c>
      <c r="D293" s="21" t="s">
        <v>54</v>
      </c>
      <c r="E293" s="21" t="s">
        <v>54</v>
      </c>
      <c r="F293" s="21" t="s">
        <v>54</v>
      </c>
      <c r="G293" s="129"/>
      <c r="H293" s="128" t="str">
        <f>IFERROR(VLOOKUP(#REF!,#REF!,6,0),"")</f>
        <v/>
      </c>
      <c r="I293" s="117" t="str">
        <f>IFERROR(IF(#REF!=0,"Wrong Gender!",""),"")</f>
        <v/>
      </c>
      <c r="J293" s="128"/>
      <c r="K293" s="128" t="s">
        <v>54</v>
      </c>
      <c r="L293" s="128" t="s">
        <v>54</v>
      </c>
      <c r="M293" s="128" t="s">
        <v>54</v>
      </c>
      <c r="N293" s="128" t="s">
        <v>54</v>
      </c>
      <c r="O293" s="129"/>
      <c r="P293" s="128" t="str">
        <f>IFERROR(VLOOKUP(#REF!,#REF!,6,0),"")</f>
        <v/>
      </c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5.75" customHeight="1" x14ac:dyDescent="0.2">
      <c r="A294" s="2" t="str">
        <f>IFERROR(IF(#REF!=0,"Wrong Gender!",""),"")</f>
        <v/>
      </c>
      <c r="B294" s="21"/>
      <c r="C294" s="21" t="s">
        <v>54</v>
      </c>
      <c r="D294" s="21" t="s">
        <v>54</v>
      </c>
      <c r="E294" s="21" t="s">
        <v>54</v>
      </c>
      <c r="F294" s="21" t="s">
        <v>54</v>
      </c>
      <c r="G294" s="129"/>
      <c r="H294" s="128" t="str">
        <f>IFERROR(VLOOKUP(#REF!,#REF!,6,0),"")</f>
        <v/>
      </c>
      <c r="I294" s="117" t="str">
        <f>IFERROR(IF(#REF!=0,"Wrong Gender!",""),"")</f>
        <v/>
      </c>
      <c r="J294" s="128"/>
      <c r="K294" s="128" t="s">
        <v>54</v>
      </c>
      <c r="L294" s="128" t="s">
        <v>54</v>
      </c>
      <c r="M294" s="128" t="s">
        <v>54</v>
      </c>
      <c r="N294" s="128" t="s">
        <v>54</v>
      </c>
      <c r="O294" s="129"/>
      <c r="P294" s="128" t="str">
        <f>IFERROR(VLOOKUP(#REF!,#REF!,6,0),"")</f>
        <v/>
      </c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5.75" customHeight="1" x14ac:dyDescent="0.2">
      <c r="A295" s="2" t="str">
        <f>IFERROR(IF(#REF!=0,"Wrong Gender!",""),"")</f>
        <v/>
      </c>
      <c r="B295" s="21"/>
      <c r="C295" s="21" t="s">
        <v>54</v>
      </c>
      <c r="D295" s="21" t="s">
        <v>54</v>
      </c>
      <c r="E295" s="21" t="s">
        <v>54</v>
      </c>
      <c r="F295" s="21" t="s">
        <v>54</v>
      </c>
      <c r="G295" s="129"/>
      <c r="H295" s="128" t="str">
        <f>IFERROR(VLOOKUP(#REF!,#REF!,6,0),"")</f>
        <v/>
      </c>
      <c r="I295" s="117" t="str">
        <f>IFERROR(IF(#REF!=0,"Wrong Gender!",""),"")</f>
        <v/>
      </c>
      <c r="J295" s="128"/>
      <c r="K295" s="128" t="s">
        <v>54</v>
      </c>
      <c r="L295" s="128" t="s">
        <v>54</v>
      </c>
      <c r="M295" s="128" t="s">
        <v>54</v>
      </c>
      <c r="N295" s="128" t="s">
        <v>54</v>
      </c>
      <c r="O295" s="129"/>
      <c r="P295" s="128" t="str">
        <f>IFERROR(VLOOKUP(#REF!,#REF!,6,0),"")</f>
        <v/>
      </c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5.75" customHeight="1" x14ac:dyDescent="0.2">
      <c r="A296" s="2" t="str">
        <f>IFERROR(IF(#REF!=0,"Wrong Gender!",""),"")</f>
        <v/>
      </c>
      <c r="B296" s="21"/>
      <c r="C296" s="21" t="s">
        <v>54</v>
      </c>
      <c r="D296" s="21" t="s">
        <v>54</v>
      </c>
      <c r="E296" s="21" t="s">
        <v>54</v>
      </c>
      <c r="F296" s="21" t="s">
        <v>54</v>
      </c>
      <c r="G296" s="129"/>
      <c r="H296" s="128" t="str">
        <f>IFERROR(VLOOKUP(#REF!,#REF!,6,0),"")</f>
        <v/>
      </c>
      <c r="I296" s="117" t="str">
        <f>IFERROR(IF(#REF!=0,"Wrong Gender!",""),"")</f>
        <v/>
      </c>
      <c r="J296" s="128"/>
      <c r="K296" s="128" t="s">
        <v>54</v>
      </c>
      <c r="L296" s="128" t="s">
        <v>54</v>
      </c>
      <c r="M296" s="128" t="s">
        <v>54</v>
      </c>
      <c r="N296" s="128" t="s">
        <v>54</v>
      </c>
      <c r="O296" s="129"/>
      <c r="P296" s="128" t="str">
        <f>IFERROR(VLOOKUP(#REF!,#REF!,6,0),"")</f>
        <v/>
      </c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5.75" customHeight="1" x14ac:dyDescent="0.2">
      <c r="A297" s="2" t="str">
        <f>IFERROR(IF(#REF!=0,"Wrong Gender!",""),"")</f>
        <v/>
      </c>
      <c r="B297" s="21"/>
      <c r="C297" s="21" t="s">
        <v>54</v>
      </c>
      <c r="D297" s="21" t="s">
        <v>54</v>
      </c>
      <c r="E297" s="21" t="s">
        <v>54</v>
      </c>
      <c r="F297" s="21" t="s">
        <v>54</v>
      </c>
      <c r="G297" s="129"/>
      <c r="H297" s="128" t="str">
        <f>IFERROR(VLOOKUP(#REF!,#REF!,6,0),"")</f>
        <v/>
      </c>
      <c r="I297" s="117" t="str">
        <f>IFERROR(IF(#REF!=0,"Wrong Gender!",""),"")</f>
        <v/>
      </c>
      <c r="J297" s="128"/>
      <c r="K297" s="128" t="s">
        <v>54</v>
      </c>
      <c r="L297" s="128" t="s">
        <v>54</v>
      </c>
      <c r="M297" s="128" t="s">
        <v>54</v>
      </c>
      <c r="N297" s="128" t="s">
        <v>54</v>
      </c>
      <c r="O297" s="129"/>
      <c r="P297" s="128" t="str">
        <f>IFERROR(VLOOKUP(#REF!,#REF!,6,0),"")</f>
        <v/>
      </c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5.75" customHeight="1" x14ac:dyDescent="0.2">
      <c r="A298" s="2" t="str">
        <f>IFERROR(IF(#REF!=0,"Wrong Gender!",""),"")</f>
        <v/>
      </c>
      <c r="B298" s="21"/>
      <c r="C298" s="21" t="s">
        <v>54</v>
      </c>
      <c r="D298" s="21" t="s">
        <v>54</v>
      </c>
      <c r="E298" s="21" t="s">
        <v>54</v>
      </c>
      <c r="F298" s="21" t="s">
        <v>54</v>
      </c>
      <c r="G298" s="129"/>
      <c r="H298" s="128" t="str">
        <f>IFERROR(VLOOKUP(#REF!,#REF!,6,0),"")</f>
        <v/>
      </c>
      <c r="I298" s="117" t="str">
        <f>IFERROR(IF(#REF!=0,"Wrong Gender!",""),"")</f>
        <v/>
      </c>
      <c r="J298" s="128"/>
      <c r="K298" s="128" t="s">
        <v>54</v>
      </c>
      <c r="L298" s="128" t="s">
        <v>54</v>
      </c>
      <c r="M298" s="128" t="s">
        <v>54</v>
      </c>
      <c r="N298" s="128" t="s">
        <v>54</v>
      </c>
      <c r="O298" s="129"/>
      <c r="P298" s="128" t="str">
        <f>IFERROR(VLOOKUP(#REF!,#REF!,6,0),"")</f>
        <v/>
      </c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5.75" customHeight="1" x14ac:dyDescent="0.2">
      <c r="A299" s="2" t="str">
        <f>IFERROR(IF(#REF!=0,"Wrong Gender!",""),"")</f>
        <v/>
      </c>
      <c r="B299" s="21"/>
      <c r="C299" s="21" t="s">
        <v>54</v>
      </c>
      <c r="D299" s="21" t="s">
        <v>54</v>
      </c>
      <c r="E299" s="21" t="s">
        <v>54</v>
      </c>
      <c r="F299" s="21" t="s">
        <v>54</v>
      </c>
      <c r="G299" s="129"/>
      <c r="H299" s="128" t="str">
        <f>IFERROR(VLOOKUP(#REF!,#REF!,6,0),"")</f>
        <v/>
      </c>
      <c r="I299" s="117" t="str">
        <f>IFERROR(IF(#REF!=0,"Wrong Gender!",""),"")</f>
        <v/>
      </c>
      <c r="J299" s="128"/>
      <c r="K299" s="128" t="s">
        <v>54</v>
      </c>
      <c r="L299" s="128" t="s">
        <v>54</v>
      </c>
      <c r="M299" s="128" t="s">
        <v>54</v>
      </c>
      <c r="N299" s="128" t="s">
        <v>54</v>
      </c>
      <c r="O299" s="129"/>
      <c r="P299" s="128" t="str">
        <f>IFERROR(VLOOKUP(#REF!,#REF!,6,0),"")</f>
        <v/>
      </c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5.75" customHeight="1" x14ac:dyDescent="0.2">
      <c r="A300" s="2" t="str">
        <f>IFERROR(IF(#REF!=0,"Wrong Gender!",""),"")</f>
        <v/>
      </c>
      <c r="B300" s="21"/>
      <c r="C300" s="21" t="s">
        <v>54</v>
      </c>
      <c r="D300" s="21" t="s">
        <v>54</v>
      </c>
      <c r="E300" s="21" t="s">
        <v>54</v>
      </c>
      <c r="F300" s="21" t="s">
        <v>54</v>
      </c>
      <c r="G300" s="129"/>
      <c r="H300" s="128" t="str">
        <f>IFERROR(VLOOKUP(#REF!,#REF!,6,0),"")</f>
        <v/>
      </c>
      <c r="I300" s="117" t="str">
        <f>IFERROR(IF(#REF!=0,"Wrong Gender!",""),"")</f>
        <v/>
      </c>
      <c r="J300" s="128"/>
      <c r="K300" s="128" t="s">
        <v>54</v>
      </c>
      <c r="L300" s="128" t="s">
        <v>54</v>
      </c>
      <c r="M300" s="128" t="s">
        <v>54</v>
      </c>
      <c r="N300" s="128" t="s">
        <v>54</v>
      </c>
      <c r="O300" s="129"/>
      <c r="P300" s="128" t="str">
        <f>IFERROR(VLOOKUP(#REF!,#REF!,6,0),"")</f>
        <v/>
      </c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5.75" customHeight="1" x14ac:dyDescent="0.2">
      <c r="A301" s="2" t="str">
        <f>IFERROR(IF(#REF!=0,"Wrong Gender!",""),"")</f>
        <v/>
      </c>
      <c r="B301" s="21"/>
      <c r="C301" s="21" t="s">
        <v>54</v>
      </c>
      <c r="D301" s="21" t="s">
        <v>54</v>
      </c>
      <c r="E301" s="21" t="s">
        <v>54</v>
      </c>
      <c r="F301" s="21" t="s">
        <v>54</v>
      </c>
      <c r="G301" s="129"/>
      <c r="H301" s="128" t="str">
        <f>IFERROR(VLOOKUP(#REF!,#REF!,6,0),"")</f>
        <v/>
      </c>
      <c r="I301" s="117" t="str">
        <f>IFERROR(IF(#REF!=0,"Wrong Gender!",""),"")</f>
        <v/>
      </c>
      <c r="J301" s="128"/>
      <c r="K301" s="128" t="s">
        <v>54</v>
      </c>
      <c r="L301" s="128" t="s">
        <v>54</v>
      </c>
      <c r="M301" s="128" t="s">
        <v>54</v>
      </c>
      <c r="N301" s="128" t="s">
        <v>54</v>
      </c>
      <c r="O301" s="129"/>
      <c r="P301" s="128" t="str">
        <f>IFERROR(VLOOKUP(#REF!,#REF!,6,0),"")</f>
        <v/>
      </c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5.75" customHeight="1" x14ac:dyDescent="0.2">
      <c r="A302" s="2" t="str">
        <f>IFERROR(IF(#REF!=0,"Wrong Gender!",""),"")</f>
        <v/>
      </c>
      <c r="B302" s="21"/>
      <c r="C302" s="21" t="s">
        <v>54</v>
      </c>
      <c r="D302" s="21" t="s">
        <v>54</v>
      </c>
      <c r="E302" s="21" t="s">
        <v>54</v>
      </c>
      <c r="F302" s="21" t="s">
        <v>54</v>
      </c>
      <c r="G302" s="129"/>
      <c r="H302" s="128" t="str">
        <f>IFERROR(VLOOKUP(#REF!,#REF!,6,0),"")</f>
        <v/>
      </c>
      <c r="I302" s="117" t="str">
        <f>IFERROR(IF(#REF!=0,"Wrong Gender!",""),"")</f>
        <v/>
      </c>
      <c r="J302" s="128"/>
      <c r="K302" s="128" t="s">
        <v>54</v>
      </c>
      <c r="L302" s="128" t="s">
        <v>54</v>
      </c>
      <c r="M302" s="128" t="s">
        <v>54</v>
      </c>
      <c r="N302" s="128" t="s">
        <v>54</v>
      </c>
      <c r="O302" s="129"/>
      <c r="P302" s="128" t="str">
        <f>IFERROR(VLOOKUP(#REF!,#REF!,6,0),"")</f>
        <v/>
      </c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5.75" customHeight="1" x14ac:dyDescent="0.2">
      <c r="A303" s="2" t="str">
        <f>IFERROR(IF(#REF!=0,"Wrong Gender!",""),"")</f>
        <v/>
      </c>
      <c r="B303" s="21"/>
      <c r="C303" s="21" t="s">
        <v>54</v>
      </c>
      <c r="D303" s="21" t="s">
        <v>54</v>
      </c>
      <c r="E303" s="21" t="s">
        <v>54</v>
      </c>
      <c r="F303" s="21" t="s">
        <v>54</v>
      </c>
      <c r="G303" s="129"/>
      <c r="H303" s="128" t="str">
        <f>IFERROR(VLOOKUP(#REF!,#REF!,6,0),"")</f>
        <v/>
      </c>
      <c r="I303" s="117" t="str">
        <f>IFERROR(IF(#REF!=0,"Wrong Gender!",""),"")</f>
        <v/>
      </c>
      <c r="J303" s="128"/>
      <c r="K303" s="128" t="s">
        <v>54</v>
      </c>
      <c r="L303" s="128" t="s">
        <v>54</v>
      </c>
      <c r="M303" s="128" t="s">
        <v>54</v>
      </c>
      <c r="N303" s="128" t="s">
        <v>54</v>
      </c>
      <c r="O303" s="129"/>
      <c r="P303" s="128" t="str">
        <f>IFERROR(VLOOKUP(#REF!,#REF!,6,0),"")</f>
        <v/>
      </c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5.75" customHeight="1" x14ac:dyDescent="0.2">
      <c r="A304" s="2" t="str">
        <f>IFERROR(IF(#REF!=0,"Wrong Gender!",""),"")</f>
        <v/>
      </c>
      <c r="B304" s="21"/>
      <c r="C304" s="21" t="s">
        <v>54</v>
      </c>
      <c r="D304" s="21" t="s">
        <v>54</v>
      </c>
      <c r="E304" s="21" t="s">
        <v>54</v>
      </c>
      <c r="F304" s="21" t="s">
        <v>54</v>
      </c>
      <c r="G304" s="129"/>
      <c r="H304" s="128" t="str">
        <f>IFERROR(VLOOKUP(#REF!,#REF!,6,0),"")</f>
        <v/>
      </c>
      <c r="I304" s="117" t="str">
        <f>IFERROR(IF(#REF!=0,"Wrong Gender!",""),"")</f>
        <v/>
      </c>
      <c r="J304" s="128"/>
      <c r="K304" s="128" t="s">
        <v>54</v>
      </c>
      <c r="L304" s="128" t="s">
        <v>54</v>
      </c>
      <c r="M304" s="128" t="s">
        <v>54</v>
      </c>
      <c r="N304" s="128" t="s">
        <v>54</v>
      </c>
      <c r="O304" s="129"/>
      <c r="P304" s="128" t="str">
        <f>IFERROR(VLOOKUP(#REF!,#REF!,6,0),"")</f>
        <v/>
      </c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5.75" customHeight="1" x14ac:dyDescent="0.2">
      <c r="A305" s="2" t="str">
        <f>IFERROR(IF(#REF!=0,"Wrong Gender!",""),"")</f>
        <v/>
      </c>
      <c r="B305" s="21"/>
      <c r="C305" s="21" t="s">
        <v>54</v>
      </c>
      <c r="D305" s="21" t="s">
        <v>54</v>
      </c>
      <c r="E305" s="21" t="s">
        <v>54</v>
      </c>
      <c r="F305" s="21" t="s">
        <v>54</v>
      </c>
      <c r="G305" s="129"/>
      <c r="H305" s="128" t="str">
        <f>IFERROR(VLOOKUP(#REF!,#REF!,6,0),"")</f>
        <v/>
      </c>
      <c r="I305" s="117" t="str">
        <f>IFERROR(IF(#REF!=0,"Wrong Gender!",""),"")</f>
        <v/>
      </c>
      <c r="J305" s="128"/>
      <c r="K305" s="128" t="s">
        <v>54</v>
      </c>
      <c r="L305" s="128" t="s">
        <v>54</v>
      </c>
      <c r="M305" s="128" t="s">
        <v>54</v>
      </c>
      <c r="N305" s="128" t="s">
        <v>54</v>
      </c>
      <c r="O305" s="129"/>
      <c r="P305" s="128" t="str">
        <f>IFERROR(VLOOKUP(#REF!,#REF!,6,0),"")</f>
        <v/>
      </c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5.75" customHeight="1" x14ac:dyDescent="0.2">
      <c r="A306" s="2" t="str">
        <f>IFERROR(IF(#REF!=0,"Wrong Gender!",""),"")</f>
        <v/>
      </c>
      <c r="B306" s="21"/>
      <c r="C306" s="21" t="s">
        <v>54</v>
      </c>
      <c r="D306" s="21" t="s">
        <v>54</v>
      </c>
      <c r="E306" s="21" t="s">
        <v>54</v>
      </c>
      <c r="F306" s="21" t="s">
        <v>54</v>
      </c>
      <c r="G306" s="129"/>
      <c r="H306" s="128" t="str">
        <f>IFERROR(VLOOKUP(#REF!,#REF!,6,0),"")</f>
        <v/>
      </c>
      <c r="I306" s="117" t="str">
        <f>IFERROR(IF(#REF!=0,"Wrong Gender!",""),"")</f>
        <v/>
      </c>
      <c r="J306" s="128"/>
      <c r="K306" s="128" t="s">
        <v>54</v>
      </c>
      <c r="L306" s="128" t="s">
        <v>54</v>
      </c>
      <c r="M306" s="128" t="s">
        <v>54</v>
      </c>
      <c r="N306" s="128" t="s">
        <v>54</v>
      </c>
      <c r="O306" s="129"/>
      <c r="P306" s="128" t="str">
        <f>IFERROR(VLOOKUP(#REF!,#REF!,6,0),"")</f>
        <v/>
      </c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5.75" customHeight="1" x14ac:dyDescent="0.2">
      <c r="A307" s="2" t="str">
        <f>IFERROR(IF(#REF!=0,"Wrong Gender!",""),"")</f>
        <v/>
      </c>
      <c r="B307" s="21"/>
      <c r="C307" s="21" t="s">
        <v>54</v>
      </c>
      <c r="D307" s="21" t="s">
        <v>54</v>
      </c>
      <c r="E307" s="21" t="s">
        <v>54</v>
      </c>
      <c r="F307" s="21" t="s">
        <v>54</v>
      </c>
      <c r="G307" s="129"/>
      <c r="H307" s="128" t="str">
        <f>IFERROR(VLOOKUP(#REF!,#REF!,6,0),"")</f>
        <v/>
      </c>
      <c r="I307" s="117" t="str">
        <f>IFERROR(IF(#REF!=0,"Wrong Gender!",""),"")</f>
        <v/>
      </c>
      <c r="J307" s="128"/>
      <c r="K307" s="128" t="s">
        <v>54</v>
      </c>
      <c r="L307" s="128" t="s">
        <v>54</v>
      </c>
      <c r="M307" s="128" t="s">
        <v>54</v>
      </c>
      <c r="N307" s="128" t="s">
        <v>54</v>
      </c>
      <c r="O307" s="129"/>
      <c r="P307" s="128" t="str">
        <f>IFERROR(VLOOKUP(#REF!,#REF!,6,0),"")</f>
        <v/>
      </c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5.75" customHeight="1" x14ac:dyDescent="0.2">
      <c r="A308" s="2" t="str">
        <f>IFERROR(IF(#REF!=0,"Wrong Gender!",""),"")</f>
        <v/>
      </c>
      <c r="B308" s="21"/>
      <c r="C308" s="21" t="s">
        <v>54</v>
      </c>
      <c r="D308" s="21" t="s">
        <v>54</v>
      </c>
      <c r="E308" s="21" t="s">
        <v>54</v>
      </c>
      <c r="F308" s="21" t="s">
        <v>54</v>
      </c>
      <c r="G308" s="129"/>
      <c r="H308" s="128" t="str">
        <f>IFERROR(VLOOKUP(#REF!,#REF!,6,0),"")</f>
        <v/>
      </c>
      <c r="I308" s="117" t="str">
        <f>IFERROR(IF(#REF!=0,"Wrong Gender!",""),"")</f>
        <v/>
      </c>
      <c r="J308" s="128"/>
      <c r="K308" s="128" t="s">
        <v>54</v>
      </c>
      <c r="L308" s="128" t="s">
        <v>54</v>
      </c>
      <c r="M308" s="128" t="s">
        <v>54</v>
      </c>
      <c r="N308" s="128" t="s">
        <v>54</v>
      </c>
      <c r="O308" s="129"/>
      <c r="P308" s="128" t="str">
        <f>IFERROR(VLOOKUP(#REF!,#REF!,6,0),"")</f>
        <v/>
      </c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5.75" customHeight="1" x14ac:dyDescent="0.2">
      <c r="A309" s="2" t="str">
        <f>IFERROR(IF(#REF!=0,"Wrong Gender!",""),"")</f>
        <v/>
      </c>
      <c r="B309" s="21"/>
      <c r="C309" s="21" t="s">
        <v>54</v>
      </c>
      <c r="D309" s="21" t="s">
        <v>54</v>
      </c>
      <c r="E309" s="21" t="s">
        <v>54</v>
      </c>
      <c r="F309" s="21" t="s">
        <v>54</v>
      </c>
      <c r="G309" s="129"/>
      <c r="H309" s="128" t="str">
        <f>IFERROR(VLOOKUP(#REF!,#REF!,6,0),"")</f>
        <v/>
      </c>
      <c r="I309" s="117" t="str">
        <f>IFERROR(IF(#REF!=0,"Wrong Gender!",""),"")</f>
        <v/>
      </c>
      <c r="J309" s="128"/>
      <c r="K309" s="128" t="s">
        <v>54</v>
      </c>
      <c r="L309" s="128" t="s">
        <v>54</v>
      </c>
      <c r="M309" s="128" t="s">
        <v>54</v>
      </c>
      <c r="N309" s="128" t="s">
        <v>54</v>
      </c>
      <c r="O309" s="129"/>
      <c r="P309" s="128" t="str">
        <f>IFERROR(VLOOKUP(#REF!,#REF!,6,0),"")</f>
        <v/>
      </c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5.75" customHeight="1" x14ac:dyDescent="0.2">
      <c r="A310" s="2" t="str">
        <f>IFERROR(IF(#REF!=0,"Wrong Gender!",""),"")</f>
        <v/>
      </c>
      <c r="B310" s="21"/>
      <c r="C310" s="21" t="s">
        <v>54</v>
      </c>
      <c r="D310" s="21" t="s">
        <v>54</v>
      </c>
      <c r="E310" s="21" t="s">
        <v>54</v>
      </c>
      <c r="F310" s="21" t="s">
        <v>54</v>
      </c>
      <c r="G310" s="129"/>
      <c r="H310" s="128" t="str">
        <f>IFERROR(VLOOKUP(#REF!,#REF!,6,0),"")</f>
        <v/>
      </c>
      <c r="I310" s="117" t="str">
        <f>IFERROR(IF(#REF!=0,"Wrong Gender!",""),"")</f>
        <v/>
      </c>
      <c r="J310" s="128"/>
      <c r="K310" s="128" t="s">
        <v>54</v>
      </c>
      <c r="L310" s="128" t="s">
        <v>54</v>
      </c>
      <c r="M310" s="128" t="s">
        <v>54</v>
      </c>
      <c r="N310" s="128" t="s">
        <v>54</v>
      </c>
      <c r="O310" s="129"/>
      <c r="P310" s="128" t="str">
        <f>IFERROR(VLOOKUP(#REF!,#REF!,6,0),"")</f>
        <v/>
      </c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5.75" customHeight="1" x14ac:dyDescent="0.2">
      <c r="A311" s="2" t="str">
        <f>IFERROR(IF(#REF!=0,"Wrong Gender!",""),"")</f>
        <v/>
      </c>
      <c r="B311" s="21"/>
      <c r="C311" s="21" t="s">
        <v>54</v>
      </c>
      <c r="D311" s="21" t="s">
        <v>54</v>
      </c>
      <c r="E311" s="21" t="s">
        <v>54</v>
      </c>
      <c r="F311" s="21" t="s">
        <v>54</v>
      </c>
      <c r="G311" s="129"/>
      <c r="H311" s="128" t="str">
        <f>IFERROR(VLOOKUP(#REF!,#REF!,6,0),"")</f>
        <v/>
      </c>
      <c r="I311" s="117" t="str">
        <f>IFERROR(IF(#REF!=0,"Wrong Gender!",""),"")</f>
        <v/>
      </c>
      <c r="J311" s="128"/>
      <c r="K311" s="128" t="s">
        <v>54</v>
      </c>
      <c r="L311" s="128" t="s">
        <v>54</v>
      </c>
      <c r="M311" s="128" t="s">
        <v>54</v>
      </c>
      <c r="N311" s="128" t="s">
        <v>54</v>
      </c>
      <c r="O311" s="129"/>
      <c r="P311" s="128" t="str">
        <f>IFERROR(VLOOKUP(#REF!,#REF!,6,0),"")</f>
        <v/>
      </c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5.75" customHeight="1" x14ac:dyDescent="0.2">
      <c r="A312" s="2" t="str">
        <f>IFERROR(IF(#REF!=0,"Wrong Gender!",""),"")</f>
        <v/>
      </c>
      <c r="B312" s="21"/>
      <c r="C312" s="21" t="s">
        <v>54</v>
      </c>
      <c r="D312" s="21" t="s">
        <v>54</v>
      </c>
      <c r="E312" s="21" t="s">
        <v>54</v>
      </c>
      <c r="F312" s="21" t="s">
        <v>54</v>
      </c>
      <c r="G312" s="129"/>
      <c r="H312" s="128" t="str">
        <f>IFERROR(VLOOKUP(#REF!,#REF!,6,0),"")</f>
        <v/>
      </c>
      <c r="I312" s="117" t="str">
        <f>IFERROR(IF(#REF!=0,"Wrong Gender!",""),"")</f>
        <v/>
      </c>
      <c r="J312" s="128"/>
      <c r="K312" s="128" t="s">
        <v>54</v>
      </c>
      <c r="L312" s="128" t="s">
        <v>54</v>
      </c>
      <c r="M312" s="128" t="s">
        <v>54</v>
      </c>
      <c r="N312" s="128" t="s">
        <v>54</v>
      </c>
      <c r="O312" s="129"/>
      <c r="P312" s="128" t="str">
        <f>IFERROR(VLOOKUP(#REF!,#REF!,6,0),"")</f>
        <v/>
      </c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5.75" customHeight="1" x14ac:dyDescent="0.2">
      <c r="A313" s="2" t="str">
        <f>IFERROR(IF(#REF!=0,"Wrong Gender!",""),"")</f>
        <v/>
      </c>
      <c r="B313" s="21"/>
      <c r="C313" s="21" t="s">
        <v>54</v>
      </c>
      <c r="D313" s="21" t="s">
        <v>54</v>
      </c>
      <c r="E313" s="21" t="s">
        <v>54</v>
      </c>
      <c r="F313" s="21" t="s">
        <v>54</v>
      </c>
      <c r="G313" s="129"/>
      <c r="H313" s="128" t="str">
        <f>IFERROR(VLOOKUP(#REF!,#REF!,6,0),"")</f>
        <v/>
      </c>
      <c r="I313" s="117" t="str">
        <f>IFERROR(IF(#REF!=0,"Wrong Gender!",""),"")</f>
        <v/>
      </c>
      <c r="J313" s="128"/>
      <c r="K313" s="128" t="s">
        <v>54</v>
      </c>
      <c r="L313" s="128" t="s">
        <v>54</v>
      </c>
      <c r="M313" s="128" t="s">
        <v>54</v>
      </c>
      <c r="N313" s="128" t="s">
        <v>54</v>
      </c>
      <c r="O313" s="129"/>
      <c r="P313" s="128" t="str">
        <f>IFERROR(VLOOKUP(#REF!,#REF!,6,0),"")</f>
        <v/>
      </c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5.75" customHeight="1" x14ac:dyDescent="0.2">
      <c r="A314" s="2" t="str">
        <f>IFERROR(IF(#REF!=0,"Wrong Gender!",""),"")</f>
        <v/>
      </c>
      <c r="B314" s="21"/>
      <c r="C314" s="21" t="s">
        <v>54</v>
      </c>
      <c r="D314" s="21" t="s">
        <v>54</v>
      </c>
      <c r="E314" s="21" t="s">
        <v>54</v>
      </c>
      <c r="F314" s="21" t="s">
        <v>54</v>
      </c>
      <c r="G314" s="129"/>
      <c r="H314" s="128" t="str">
        <f>IFERROR(VLOOKUP(#REF!,#REF!,6,0),"")</f>
        <v/>
      </c>
      <c r="I314" s="117" t="str">
        <f>IFERROR(IF(#REF!=0,"Wrong Gender!",""),"")</f>
        <v/>
      </c>
      <c r="J314" s="128"/>
      <c r="K314" s="128" t="s">
        <v>54</v>
      </c>
      <c r="L314" s="128" t="s">
        <v>54</v>
      </c>
      <c r="M314" s="128" t="s">
        <v>54</v>
      </c>
      <c r="N314" s="128" t="s">
        <v>54</v>
      </c>
      <c r="O314" s="129"/>
      <c r="P314" s="128" t="str">
        <f>IFERROR(VLOOKUP(#REF!,#REF!,6,0),"")</f>
        <v/>
      </c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5.75" customHeight="1" x14ac:dyDescent="0.2">
      <c r="A315" s="2" t="str">
        <f>IFERROR(IF(#REF!=0,"Wrong Gender!",""),"")</f>
        <v/>
      </c>
      <c r="B315" s="21"/>
      <c r="C315" s="21" t="s">
        <v>54</v>
      </c>
      <c r="D315" s="21" t="s">
        <v>54</v>
      </c>
      <c r="E315" s="21" t="s">
        <v>54</v>
      </c>
      <c r="F315" s="21" t="s">
        <v>54</v>
      </c>
      <c r="G315" s="129"/>
      <c r="H315" s="128" t="str">
        <f>IFERROR(VLOOKUP(#REF!,#REF!,6,0),"")</f>
        <v/>
      </c>
      <c r="I315" s="117" t="str">
        <f>IFERROR(IF(#REF!=0,"Wrong Gender!",""),"")</f>
        <v/>
      </c>
      <c r="J315" s="128"/>
      <c r="K315" s="128" t="s">
        <v>54</v>
      </c>
      <c r="L315" s="128" t="s">
        <v>54</v>
      </c>
      <c r="M315" s="128" t="s">
        <v>54</v>
      </c>
      <c r="N315" s="128" t="s">
        <v>54</v>
      </c>
      <c r="O315" s="129"/>
      <c r="P315" s="128" t="str">
        <f>IFERROR(VLOOKUP(#REF!,#REF!,6,0),"")</f>
        <v/>
      </c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5.75" customHeight="1" x14ac:dyDescent="0.2">
      <c r="A316" s="2" t="str">
        <f>IFERROR(IF(#REF!=0,"Wrong Gender!",""),"")</f>
        <v/>
      </c>
      <c r="B316" s="21"/>
      <c r="C316" s="21" t="s">
        <v>54</v>
      </c>
      <c r="D316" s="21" t="s">
        <v>54</v>
      </c>
      <c r="E316" s="21" t="s">
        <v>54</v>
      </c>
      <c r="F316" s="21" t="s">
        <v>54</v>
      </c>
      <c r="G316" s="129"/>
      <c r="H316" s="128" t="str">
        <f>IFERROR(VLOOKUP(#REF!,#REF!,6,0),"")</f>
        <v/>
      </c>
      <c r="I316" s="117" t="str">
        <f>IFERROR(IF(#REF!=0,"Wrong Gender!",""),"")</f>
        <v/>
      </c>
      <c r="J316" s="128"/>
      <c r="K316" s="128" t="s">
        <v>54</v>
      </c>
      <c r="L316" s="128" t="s">
        <v>54</v>
      </c>
      <c r="M316" s="128" t="s">
        <v>54</v>
      </c>
      <c r="N316" s="128" t="s">
        <v>54</v>
      </c>
      <c r="O316" s="129"/>
      <c r="P316" s="128" t="str">
        <f>IFERROR(VLOOKUP(#REF!,#REF!,6,0),"")</f>
        <v/>
      </c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5.75" customHeight="1" x14ac:dyDescent="0.2">
      <c r="A317" s="2" t="str">
        <f>IFERROR(IF(#REF!=0,"Wrong Gender!",""),"")</f>
        <v/>
      </c>
      <c r="B317" s="21"/>
      <c r="C317" s="21" t="s">
        <v>54</v>
      </c>
      <c r="D317" s="21" t="s">
        <v>54</v>
      </c>
      <c r="E317" s="21" t="s">
        <v>54</v>
      </c>
      <c r="F317" s="21" t="s">
        <v>54</v>
      </c>
      <c r="G317" s="129"/>
      <c r="H317" s="128" t="str">
        <f>IFERROR(VLOOKUP(#REF!,#REF!,6,0),"")</f>
        <v/>
      </c>
      <c r="I317" s="117" t="str">
        <f>IFERROR(IF(#REF!=0,"Wrong Gender!",""),"")</f>
        <v/>
      </c>
      <c r="J317" s="128"/>
      <c r="K317" s="128" t="s">
        <v>54</v>
      </c>
      <c r="L317" s="128" t="s">
        <v>54</v>
      </c>
      <c r="M317" s="128" t="s">
        <v>54</v>
      </c>
      <c r="N317" s="128" t="s">
        <v>54</v>
      </c>
      <c r="O317" s="129"/>
      <c r="P317" s="128" t="str">
        <f>IFERROR(VLOOKUP(#REF!,#REF!,6,0),"")</f>
        <v/>
      </c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5.75" customHeight="1" x14ac:dyDescent="0.2">
      <c r="A318" s="2" t="str">
        <f>IFERROR(IF(#REF!=0,"Wrong Gender!",""),"")</f>
        <v/>
      </c>
      <c r="B318" s="21"/>
      <c r="C318" s="21" t="s">
        <v>54</v>
      </c>
      <c r="D318" s="21" t="s">
        <v>54</v>
      </c>
      <c r="E318" s="21" t="s">
        <v>54</v>
      </c>
      <c r="F318" s="21" t="s">
        <v>54</v>
      </c>
      <c r="G318" s="129"/>
      <c r="H318" s="128" t="str">
        <f>IFERROR(VLOOKUP(#REF!,#REF!,6,0),"")</f>
        <v/>
      </c>
      <c r="I318" s="117" t="str">
        <f>IFERROR(IF(#REF!=0,"Wrong Gender!",""),"")</f>
        <v/>
      </c>
      <c r="J318" s="128"/>
      <c r="K318" s="128" t="s">
        <v>54</v>
      </c>
      <c r="L318" s="128" t="s">
        <v>54</v>
      </c>
      <c r="M318" s="128" t="s">
        <v>54</v>
      </c>
      <c r="N318" s="128" t="s">
        <v>54</v>
      </c>
      <c r="O318" s="129"/>
      <c r="P318" s="128" t="str">
        <f>IFERROR(VLOOKUP(#REF!,#REF!,6,0),"")</f>
        <v/>
      </c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5.75" customHeight="1" x14ac:dyDescent="0.2">
      <c r="A319" s="2" t="str">
        <f>IFERROR(IF(#REF!=0,"Wrong Gender!",""),"")</f>
        <v/>
      </c>
      <c r="B319" s="21"/>
      <c r="C319" s="21" t="s">
        <v>54</v>
      </c>
      <c r="D319" s="21" t="s">
        <v>54</v>
      </c>
      <c r="E319" s="21" t="s">
        <v>54</v>
      </c>
      <c r="F319" s="21" t="s">
        <v>54</v>
      </c>
      <c r="G319" s="129"/>
      <c r="H319" s="128" t="str">
        <f>IFERROR(VLOOKUP(#REF!,#REF!,6,0),"")</f>
        <v/>
      </c>
      <c r="I319" s="117" t="str">
        <f>IFERROR(IF(#REF!=0,"Wrong Gender!",""),"")</f>
        <v/>
      </c>
      <c r="J319" s="128"/>
      <c r="K319" s="128" t="s">
        <v>54</v>
      </c>
      <c r="L319" s="128" t="s">
        <v>54</v>
      </c>
      <c r="M319" s="128" t="s">
        <v>54</v>
      </c>
      <c r="N319" s="128" t="s">
        <v>54</v>
      </c>
      <c r="O319" s="129"/>
      <c r="P319" s="128" t="str">
        <f>IFERROR(VLOOKUP(#REF!,#REF!,6,0),"")</f>
        <v/>
      </c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5.75" customHeight="1" x14ac:dyDescent="0.2">
      <c r="A320" s="2" t="str">
        <f>IFERROR(IF(#REF!=0,"Wrong Gender!",""),"")</f>
        <v/>
      </c>
      <c r="B320" s="21"/>
      <c r="C320" s="21" t="s">
        <v>54</v>
      </c>
      <c r="D320" s="21" t="s">
        <v>54</v>
      </c>
      <c r="E320" s="21" t="s">
        <v>54</v>
      </c>
      <c r="F320" s="21" t="s">
        <v>54</v>
      </c>
      <c r="G320" s="129"/>
      <c r="H320" s="128" t="str">
        <f>IFERROR(VLOOKUP(#REF!,#REF!,6,0),"")</f>
        <v/>
      </c>
      <c r="I320" s="117" t="str">
        <f>IFERROR(IF(#REF!=0,"Wrong Gender!",""),"")</f>
        <v/>
      </c>
      <c r="J320" s="128"/>
      <c r="K320" s="128" t="s">
        <v>54</v>
      </c>
      <c r="L320" s="128" t="s">
        <v>54</v>
      </c>
      <c r="M320" s="128" t="s">
        <v>54</v>
      </c>
      <c r="N320" s="128" t="s">
        <v>54</v>
      </c>
      <c r="O320" s="129"/>
      <c r="P320" s="128" t="str">
        <f>IFERROR(VLOOKUP(#REF!,#REF!,6,0),"")</f>
        <v/>
      </c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5.75" customHeight="1" x14ac:dyDescent="0.2">
      <c r="A321" s="2" t="str">
        <f>IFERROR(IF(#REF!=0,"Wrong Gender!",""),"")</f>
        <v/>
      </c>
      <c r="B321" s="21"/>
      <c r="C321" s="21" t="s">
        <v>54</v>
      </c>
      <c r="D321" s="21" t="s">
        <v>54</v>
      </c>
      <c r="E321" s="21" t="s">
        <v>54</v>
      </c>
      <c r="F321" s="21" t="s">
        <v>54</v>
      </c>
      <c r="G321" s="129"/>
      <c r="H321" s="128" t="str">
        <f>IFERROR(VLOOKUP(#REF!,#REF!,6,0),"")</f>
        <v/>
      </c>
      <c r="I321" s="117" t="str">
        <f>IFERROR(IF(#REF!=0,"Wrong Gender!",""),"")</f>
        <v/>
      </c>
      <c r="J321" s="128"/>
      <c r="K321" s="128" t="s">
        <v>54</v>
      </c>
      <c r="L321" s="128" t="s">
        <v>54</v>
      </c>
      <c r="M321" s="128" t="s">
        <v>54</v>
      </c>
      <c r="N321" s="128" t="s">
        <v>54</v>
      </c>
      <c r="O321" s="129"/>
      <c r="P321" s="128" t="str">
        <f>IFERROR(VLOOKUP(#REF!,#REF!,6,0),"")</f>
        <v/>
      </c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5.75" customHeight="1" x14ac:dyDescent="0.2">
      <c r="A322" s="2" t="str">
        <f>IFERROR(IF(#REF!=0,"Wrong Gender!",""),"")</f>
        <v/>
      </c>
      <c r="B322" s="21"/>
      <c r="C322" s="21" t="s">
        <v>54</v>
      </c>
      <c r="D322" s="21" t="s">
        <v>54</v>
      </c>
      <c r="E322" s="21" t="s">
        <v>54</v>
      </c>
      <c r="F322" s="21" t="s">
        <v>54</v>
      </c>
      <c r="G322" s="129"/>
      <c r="H322" s="128" t="str">
        <f>IFERROR(VLOOKUP(#REF!,#REF!,6,0),"")</f>
        <v/>
      </c>
      <c r="I322" s="117" t="str">
        <f>IFERROR(IF(#REF!=0,"Wrong Gender!",""),"")</f>
        <v/>
      </c>
      <c r="J322" s="128"/>
      <c r="K322" s="128" t="s">
        <v>54</v>
      </c>
      <c r="L322" s="128" t="s">
        <v>54</v>
      </c>
      <c r="M322" s="128" t="s">
        <v>54</v>
      </c>
      <c r="N322" s="128" t="s">
        <v>54</v>
      </c>
      <c r="O322" s="129"/>
      <c r="P322" s="128" t="str">
        <f>IFERROR(VLOOKUP(#REF!,#REF!,6,0),"")</f>
        <v/>
      </c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5.75" customHeight="1" x14ac:dyDescent="0.2">
      <c r="A323" s="2" t="str">
        <f>IFERROR(IF(#REF!=0,"Wrong Gender!",""),"")</f>
        <v/>
      </c>
      <c r="B323" s="21"/>
      <c r="C323" s="21" t="s">
        <v>54</v>
      </c>
      <c r="D323" s="21" t="s">
        <v>54</v>
      </c>
      <c r="E323" s="21" t="s">
        <v>54</v>
      </c>
      <c r="F323" s="21" t="s">
        <v>54</v>
      </c>
      <c r="G323" s="129"/>
      <c r="H323" s="128" t="str">
        <f>IFERROR(VLOOKUP(#REF!,#REF!,6,0),"")</f>
        <v/>
      </c>
      <c r="I323" s="117" t="str">
        <f>IFERROR(IF(#REF!=0,"Wrong Gender!",""),"")</f>
        <v/>
      </c>
      <c r="J323" s="128"/>
      <c r="K323" s="128" t="s">
        <v>54</v>
      </c>
      <c r="L323" s="128" t="s">
        <v>54</v>
      </c>
      <c r="M323" s="128" t="s">
        <v>54</v>
      </c>
      <c r="N323" s="128" t="s">
        <v>54</v>
      </c>
      <c r="O323" s="129"/>
      <c r="P323" s="128" t="str">
        <f>IFERROR(VLOOKUP(#REF!,#REF!,6,0),"")</f>
        <v/>
      </c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5.75" customHeight="1" x14ac:dyDescent="0.2">
      <c r="A324" s="2" t="str">
        <f>IFERROR(IF(#REF!=0,"Wrong Gender!",""),"")</f>
        <v/>
      </c>
      <c r="B324" s="21"/>
      <c r="C324" s="21" t="s">
        <v>54</v>
      </c>
      <c r="D324" s="21" t="s">
        <v>54</v>
      </c>
      <c r="E324" s="21" t="s">
        <v>54</v>
      </c>
      <c r="F324" s="21" t="s">
        <v>54</v>
      </c>
      <c r="G324" s="129"/>
      <c r="H324" s="128" t="str">
        <f>IFERROR(VLOOKUP(#REF!,#REF!,6,0),"")</f>
        <v/>
      </c>
      <c r="I324" s="117" t="str">
        <f>IFERROR(IF(#REF!=0,"Wrong Gender!",""),"")</f>
        <v/>
      </c>
      <c r="J324" s="128"/>
      <c r="K324" s="128" t="s">
        <v>54</v>
      </c>
      <c r="L324" s="128" t="s">
        <v>54</v>
      </c>
      <c r="M324" s="128" t="s">
        <v>54</v>
      </c>
      <c r="N324" s="128" t="s">
        <v>54</v>
      </c>
      <c r="O324" s="129"/>
      <c r="P324" s="128" t="str">
        <f>IFERROR(VLOOKUP(#REF!,#REF!,6,0),"")</f>
        <v/>
      </c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5.75" customHeight="1" x14ac:dyDescent="0.2">
      <c r="A325" s="2" t="str">
        <f>IFERROR(IF(#REF!=0,"Wrong Gender!",""),"")</f>
        <v/>
      </c>
      <c r="B325" s="21"/>
      <c r="C325" s="21" t="s">
        <v>54</v>
      </c>
      <c r="D325" s="21" t="s">
        <v>54</v>
      </c>
      <c r="E325" s="21" t="s">
        <v>54</v>
      </c>
      <c r="F325" s="21" t="s">
        <v>54</v>
      </c>
      <c r="G325" s="129"/>
      <c r="H325" s="128" t="str">
        <f>IFERROR(VLOOKUP(#REF!,#REF!,6,0),"")</f>
        <v/>
      </c>
      <c r="I325" s="117" t="str">
        <f>IFERROR(IF(#REF!=0,"Wrong Gender!",""),"")</f>
        <v/>
      </c>
      <c r="J325" s="128"/>
      <c r="K325" s="128" t="s">
        <v>54</v>
      </c>
      <c r="L325" s="128" t="s">
        <v>54</v>
      </c>
      <c r="M325" s="128" t="s">
        <v>54</v>
      </c>
      <c r="N325" s="128" t="s">
        <v>54</v>
      </c>
      <c r="O325" s="129"/>
      <c r="P325" s="128" t="str">
        <f>IFERROR(VLOOKUP(#REF!,#REF!,6,0),"")</f>
        <v/>
      </c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5.75" customHeight="1" x14ac:dyDescent="0.2">
      <c r="A326" s="2" t="str">
        <f>IFERROR(IF(#REF!=0,"Wrong Gender!",""),"")</f>
        <v/>
      </c>
      <c r="B326" s="21"/>
      <c r="C326" s="21" t="s">
        <v>54</v>
      </c>
      <c r="D326" s="21" t="s">
        <v>54</v>
      </c>
      <c r="E326" s="21" t="s">
        <v>54</v>
      </c>
      <c r="F326" s="21" t="s">
        <v>54</v>
      </c>
      <c r="G326" s="129"/>
      <c r="H326" s="128" t="str">
        <f>IFERROR(VLOOKUP(#REF!,#REF!,6,0),"")</f>
        <v/>
      </c>
      <c r="I326" s="117" t="str">
        <f>IFERROR(IF(#REF!=0,"Wrong Gender!",""),"")</f>
        <v/>
      </c>
      <c r="J326" s="128"/>
      <c r="K326" s="128" t="s">
        <v>54</v>
      </c>
      <c r="L326" s="128" t="s">
        <v>54</v>
      </c>
      <c r="M326" s="128" t="s">
        <v>54</v>
      </c>
      <c r="N326" s="128" t="s">
        <v>54</v>
      </c>
      <c r="O326" s="129"/>
      <c r="P326" s="128" t="str">
        <f>IFERROR(VLOOKUP(#REF!,#REF!,6,0),"")</f>
        <v/>
      </c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5.75" customHeight="1" x14ac:dyDescent="0.2">
      <c r="A327" s="2" t="str">
        <f>IFERROR(IF(#REF!=0,"Wrong Gender!",""),"")</f>
        <v/>
      </c>
      <c r="B327" s="21"/>
      <c r="C327" s="21" t="s">
        <v>54</v>
      </c>
      <c r="D327" s="21" t="s">
        <v>54</v>
      </c>
      <c r="E327" s="21" t="s">
        <v>54</v>
      </c>
      <c r="F327" s="21" t="s">
        <v>54</v>
      </c>
      <c r="G327" s="129"/>
      <c r="H327" s="128" t="str">
        <f>IFERROR(VLOOKUP(#REF!,#REF!,6,0),"")</f>
        <v/>
      </c>
      <c r="I327" s="117" t="str">
        <f>IFERROR(IF(#REF!=0,"Wrong Gender!",""),"")</f>
        <v/>
      </c>
      <c r="J327" s="128"/>
      <c r="K327" s="128" t="s">
        <v>54</v>
      </c>
      <c r="L327" s="128" t="s">
        <v>54</v>
      </c>
      <c r="M327" s="128" t="s">
        <v>54</v>
      </c>
      <c r="N327" s="128" t="s">
        <v>54</v>
      </c>
      <c r="O327" s="129"/>
      <c r="P327" s="128" t="str">
        <f>IFERROR(VLOOKUP(#REF!,#REF!,6,0),"")</f>
        <v/>
      </c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5.75" customHeight="1" x14ac:dyDescent="0.2">
      <c r="A328" s="2" t="str">
        <f>IFERROR(IF(#REF!=0,"Wrong Gender!",""),"")</f>
        <v/>
      </c>
      <c r="B328" s="21"/>
      <c r="C328" s="21" t="s">
        <v>54</v>
      </c>
      <c r="D328" s="21" t="s">
        <v>54</v>
      </c>
      <c r="E328" s="21" t="s">
        <v>54</v>
      </c>
      <c r="F328" s="21" t="s">
        <v>54</v>
      </c>
      <c r="G328" s="129"/>
      <c r="H328" s="128" t="str">
        <f>IFERROR(VLOOKUP(#REF!,#REF!,6,0),"")</f>
        <v/>
      </c>
      <c r="I328" s="117" t="str">
        <f>IFERROR(IF(#REF!=0,"Wrong Gender!",""),"")</f>
        <v/>
      </c>
      <c r="J328" s="128"/>
      <c r="K328" s="128" t="s">
        <v>54</v>
      </c>
      <c r="L328" s="128" t="s">
        <v>54</v>
      </c>
      <c r="M328" s="128" t="s">
        <v>54</v>
      </c>
      <c r="N328" s="128" t="s">
        <v>54</v>
      </c>
      <c r="O328" s="129"/>
      <c r="P328" s="128" t="str">
        <f>IFERROR(VLOOKUP(#REF!,#REF!,6,0),"")</f>
        <v/>
      </c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5.75" customHeight="1" x14ac:dyDescent="0.2">
      <c r="A329" s="2" t="str">
        <f>IFERROR(IF(#REF!=0,"Wrong Gender!",""),"")</f>
        <v/>
      </c>
      <c r="B329" s="21"/>
      <c r="C329" s="21" t="s">
        <v>54</v>
      </c>
      <c r="D329" s="21" t="s">
        <v>54</v>
      </c>
      <c r="E329" s="21" t="s">
        <v>54</v>
      </c>
      <c r="F329" s="21" t="s">
        <v>54</v>
      </c>
      <c r="G329" s="129"/>
      <c r="H329" s="128" t="str">
        <f>IFERROR(VLOOKUP(#REF!,#REF!,6,0),"")</f>
        <v/>
      </c>
      <c r="I329" s="117" t="str">
        <f>IFERROR(IF(#REF!=0,"Wrong Gender!",""),"")</f>
        <v/>
      </c>
      <c r="J329" s="128"/>
      <c r="K329" s="128" t="s">
        <v>54</v>
      </c>
      <c r="L329" s="128" t="s">
        <v>54</v>
      </c>
      <c r="M329" s="128" t="s">
        <v>54</v>
      </c>
      <c r="N329" s="128" t="s">
        <v>54</v>
      </c>
      <c r="O329" s="129"/>
      <c r="P329" s="128" t="str">
        <f>IFERROR(VLOOKUP(#REF!,#REF!,6,0),"")</f>
        <v/>
      </c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5.75" customHeight="1" x14ac:dyDescent="0.2">
      <c r="A330" s="2" t="str">
        <f>IFERROR(IF(#REF!=0,"Wrong Gender!",""),"")</f>
        <v/>
      </c>
      <c r="B330" s="21"/>
      <c r="C330" s="21" t="s">
        <v>54</v>
      </c>
      <c r="D330" s="21" t="s">
        <v>54</v>
      </c>
      <c r="E330" s="21" t="s">
        <v>54</v>
      </c>
      <c r="F330" s="21" t="s">
        <v>54</v>
      </c>
      <c r="G330" s="129"/>
      <c r="H330" s="128" t="str">
        <f>IFERROR(VLOOKUP(#REF!,#REF!,6,0),"")</f>
        <v/>
      </c>
      <c r="I330" s="117" t="str">
        <f>IFERROR(IF(#REF!=0,"Wrong Gender!",""),"")</f>
        <v/>
      </c>
      <c r="J330" s="128"/>
      <c r="K330" s="128" t="s">
        <v>54</v>
      </c>
      <c r="L330" s="128" t="s">
        <v>54</v>
      </c>
      <c r="M330" s="128" t="s">
        <v>54</v>
      </c>
      <c r="N330" s="128" t="s">
        <v>54</v>
      </c>
      <c r="O330" s="129"/>
      <c r="P330" s="128" t="str">
        <f>IFERROR(VLOOKUP(#REF!,#REF!,6,0),"")</f>
        <v/>
      </c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5.75" customHeight="1" x14ac:dyDescent="0.2">
      <c r="A331" s="2" t="str">
        <f>IFERROR(IF(#REF!=0,"Wrong Gender!",""),"")</f>
        <v/>
      </c>
      <c r="B331" s="21"/>
      <c r="C331" s="21" t="s">
        <v>54</v>
      </c>
      <c r="D331" s="21" t="s">
        <v>54</v>
      </c>
      <c r="E331" s="21" t="s">
        <v>54</v>
      </c>
      <c r="F331" s="21" t="s">
        <v>54</v>
      </c>
      <c r="G331" s="129"/>
      <c r="H331" s="128" t="str">
        <f>IFERROR(VLOOKUP(#REF!,#REF!,6,0),"")</f>
        <v/>
      </c>
      <c r="I331" s="117" t="str">
        <f>IFERROR(IF(#REF!=0,"Wrong Gender!",""),"")</f>
        <v/>
      </c>
      <c r="J331" s="128"/>
      <c r="K331" s="128" t="s">
        <v>54</v>
      </c>
      <c r="L331" s="128" t="s">
        <v>54</v>
      </c>
      <c r="M331" s="128" t="s">
        <v>54</v>
      </c>
      <c r="N331" s="128" t="s">
        <v>54</v>
      </c>
      <c r="O331" s="129"/>
      <c r="P331" s="128" t="str">
        <f>IFERROR(VLOOKUP(#REF!,#REF!,6,0),"")</f>
        <v/>
      </c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5.75" customHeight="1" x14ac:dyDescent="0.2">
      <c r="A332" s="2" t="str">
        <f>IFERROR(IF(#REF!=0,"Wrong Gender!",""),"")</f>
        <v/>
      </c>
      <c r="B332" s="21"/>
      <c r="C332" s="21" t="s">
        <v>54</v>
      </c>
      <c r="D332" s="21" t="s">
        <v>54</v>
      </c>
      <c r="E332" s="21" t="s">
        <v>54</v>
      </c>
      <c r="F332" s="21" t="s">
        <v>54</v>
      </c>
      <c r="G332" s="129"/>
      <c r="H332" s="128" t="str">
        <f>IFERROR(VLOOKUP(#REF!,#REF!,6,0),"")</f>
        <v/>
      </c>
      <c r="I332" s="117" t="str">
        <f>IFERROR(IF(#REF!=0,"Wrong Gender!",""),"")</f>
        <v/>
      </c>
      <c r="J332" s="128"/>
      <c r="K332" s="128" t="s">
        <v>54</v>
      </c>
      <c r="L332" s="128" t="s">
        <v>54</v>
      </c>
      <c r="M332" s="128" t="s">
        <v>54</v>
      </c>
      <c r="N332" s="128" t="s">
        <v>54</v>
      </c>
      <c r="O332" s="129"/>
      <c r="P332" s="128" t="str">
        <f>IFERROR(VLOOKUP(#REF!,#REF!,6,0),"")</f>
        <v/>
      </c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5.75" customHeight="1" x14ac:dyDescent="0.2">
      <c r="A333" s="2" t="str">
        <f>IFERROR(IF(#REF!=0,"Wrong Gender!",""),"")</f>
        <v/>
      </c>
      <c r="B333" s="21"/>
      <c r="C333" s="21" t="s">
        <v>54</v>
      </c>
      <c r="D333" s="21" t="s">
        <v>54</v>
      </c>
      <c r="E333" s="21" t="s">
        <v>54</v>
      </c>
      <c r="F333" s="21" t="s">
        <v>54</v>
      </c>
      <c r="G333" s="129"/>
      <c r="H333" s="128" t="str">
        <f>IFERROR(VLOOKUP(#REF!,#REF!,6,0),"")</f>
        <v/>
      </c>
      <c r="I333" s="117" t="str">
        <f>IFERROR(IF(#REF!=0,"Wrong Gender!",""),"")</f>
        <v/>
      </c>
      <c r="J333" s="128"/>
      <c r="K333" s="128" t="s">
        <v>54</v>
      </c>
      <c r="L333" s="128" t="s">
        <v>54</v>
      </c>
      <c r="M333" s="128" t="s">
        <v>54</v>
      </c>
      <c r="N333" s="128" t="s">
        <v>54</v>
      </c>
      <c r="O333" s="129"/>
      <c r="P333" s="128" t="str">
        <f>IFERROR(VLOOKUP(#REF!,#REF!,6,0),"")</f>
        <v/>
      </c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5.75" customHeight="1" x14ac:dyDescent="0.2">
      <c r="A334" s="2" t="str">
        <f>IFERROR(IF(#REF!=0,"Wrong Gender!",""),"")</f>
        <v/>
      </c>
      <c r="B334" s="21"/>
      <c r="C334" s="21" t="s">
        <v>54</v>
      </c>
      <c r="D334" s="21" t="s">
        <v>54</v>
      </c>
      <c r="E334" s="21" t="s">
        <v>54</v>
      </c>
      <c r="F334" s="21" t="s">
        <v>54</v>
      </c>
      <c r="G334" s="129"/>
      <c r="H334" s="128" t="str">
        <f>IFERROR(VLOOKUP(#REF!,#REF!,6,0),"")</f>
        <v/>
      </c>
      <c r="I334" s="117" t="str">
        <f>IFERROR(IF(#REF!=0,"Wrong Gender!",""),"")</f>
        <v/>
      </c>
      <c r="J334" s="128"/>
      <c r="K334" s="128" t="s">
        <v>54</v>
      </c>
      <c r="L334" s="128" t="s">
        <v>54</v>
      </c>
      <c r="M334" s="128" t="s">
        <v>54</v>
      </c>
      <c r="N334" s="128" t="s">
        <v>54</v>
      </c>
      <c r="O334" s="129"/>
      <c r="P334" s="128" t="str">
        <f>IFERROR(VLOOKUP(#REF!,#REF!,6,0),"")</f>
        <v/>
      </c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5.75" customHeight="1" x14ac:dyDescent="0.2">
      <c r="A335" s="2" t="str">
        <f>IFERROR(IF(#REF!=0,"Wrong Gender!",""),"")</f>
        <v/>
      </c>
      <c r="B335" s="21"/>
      <c r="C335" s="21" t="s">
        <v>54</v>
      </c>
      <c r="D335" s="21" t="s">
        <v>54</v>
      </c>
      <c r="E335" s="21" t="s">
        <v>54</v>
      </c>
      <c r="F335" s="21" t="s">
        <v>54</v>
      </c>
      <c r="G335" s="129"/>
      <c r="H335" s="128" t="str">
        <f>IFERROR(VLOOKUP(#REF!,#REF!,6,0),"")</f>
        <v/>
      </c>
      <c r="I335" s="117" t="str">
        <f>IFERROR(IF(#REF!=0,"Wrong Gender!",""),"")</f>
        <v/>
      </c>
      <c r="J335" s="128"/>
      <c r="K335" s="128" t="s">
        <v>54</v>
      </c>
      <c r="L335" s="128" t="s">
        <v>54</v>
      </c>
      <c r="M335" s="128" t="s">
        <v>54</v>
      </c>
      <c r="N335" s="128" t="s">
        <v>54</v>
      </c>
      <c r="O335" s="129"/>
      <c r="P335" s="128" t="str">
        <f>IFERROR(VLOOKUP(#REF!,#REF!,6,0),"")</f>
        <v/>
      </c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5.75" customHeight="1" x14ac:dyDescent="0.2">
      <c r="A336" s="2" t="str">
        <f>IFERROR(IF(#REF!=0,"Wrong Gender!",""),"")</f>
        <v/>
      </c>
      <c r="B336" s="21"/>
      <c r="C336" s="21" t="s">
        <v>54</v>
      </c>
      <c r="D336" s="21" t="s">
        <v>54</v>
      </c>
      <c r="E336" s="21" t="s">
        <v>54</v>
      </c>
      <c r="F336" s="21" t="s">
        <v>54</v>
      </c>
      <c r="G336" s="129"/>
      <c r="H336" s="128" t="str">
        <f>IFERROR(VLOOKUP(#REF!,#REF!,6,0),"")</f>
        <v/>
      </c>
      <c r="I336" s="117" t="str">
        <f>IFERROR(IF(#REF!=0,"Wrong Gender!",""),"")</f>
        <v/>
      </c>
      <c r="J336" s="128"/>
      <c r="K336" s="128" t="s">
        <v>54</v>
      </c>
      <c r="L336" s="128" t="s">
        <v>54</v>
      </c>
      <c r="M336" s="128" t="s">
        <v>54</v>
      </c>
      <c r="N336" s="128" t="s">
        <v>54</v>
      </c>
      <c r="O336" s="129"/>
      <c r="P336" s="128" t="str">
        <f>IFERROR(VLOOKUP(#REF!,#REF!,6,0),"")</f>
        <v/>
      </c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5.75" customHeight="1" x14ac:dyDescent="0.2">
      <c r="A337" s="2" t="str">
        <f>IFERROR(IF(#REF!=0,"Wrong Gender!",""),"")</f>
        <v/>
      </c>
      <c r="B337" s="21"/>
      <c r="C337" s="21" t="s">
        <v>54</v>
      </c>
      <c r="D337" s="21" t="s">
        <v>54</v>
      </c>
      <c r="E337" s="21" t="s">
        <v>54</v>
      </c>
      <c r="F337" s="21" t="s">
        <v>54</v>
      </c>
      <c r="G337" s="129"/>
      <c r="H337" s="128" t="str">
        <f>IFERROR(VLOOKUP(#REF!,#REF!,6,0),"")</f>
        <v/>
      </c>
      <c r="I337" s="117" t="str">
        <f>IFERROR(IF(#REF!=0,"Wrong Gender!",""),"")</f>
        <v/>
      </c>
      <c r="J337" s="128"/>
      <c r="K337" s="128" t="s">
        <v>54</v>
      </c>
      <c r="L337" s="128" t="s">
        <v>54</v>
      </c>
      <c r="M337" s="128" t="s">
        <v>54</v>
      </c>
      <c r="N337" s="128" t="s">
        <v>54</v>
      </c>
      <c r="O337" s="129"/>
      <c r="P337" s="128" t="str">
        <f>IFERROR(VLOOKUP(#REF!,#REF!,6,0),"")</f>
        <v/>
      </c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5.75" customHeight="1" x14ac:dyDescent="0.2">
      <c r="A338" s="2" t="str">
        <f>IFERROR(IF(#REF!=0,"Wrong Gender!",""),"")</f>
        <v/>
      </c>
      <c r="B338" s="21"/>
      <c r="C338" s="21" t="s">
        <v>54</v>
      </c>
      <c r="D338" s="21" t="s">
        <v>54</v>
      </c>
      <c r="E338" s="21" t="s">
        <v>54</v>
      </c>
      <c r="F338" s="21" t="s">
        <v>54</v>
      </c>
      <c r="G338" s="129"/>
      <c r="H338" s="128" t="str">
        <f>IFERROR(VLOOKUP(#REF!,#REF!,6,0),"")</f>
        <v/>
      </c>
      <c r="I338" s="117" t="str">
        <f>IFERROR(IF(#REF!=0,"Wrong Gender!",""),"")</f>
        <v/>
      </c>
      <c r="J338" s="128"/>
      <c r="K338" s="128" t="s">
        <v>54</v>
      </c>
      <c r="L338" s="128" t="s">
        <v>54</v>
      </c>
      <c r="M338" s="128" t="s">
        <v>54</v>
      </c>
      <c r="N338" s="128" t="s">
        <v>54</v>
      </c>
      <c r="O338" s="129"/>
      <c r="P338" s="128" t="str">
        <f>IFERROR(VLOOKUP(#REF!,#REF!,6,0),"")</f>
        <v/>
      </c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5.75" customHeight="1" x14ac:dyDescent="0.2">
      <c r="A339" s="2" t="str">
        <f>IFERROR(IF(#REF!=0,"Wrong Gender!",""),"")</f>
        <v/>
      </c>
      <c r="B339" s="21"/>
      <c r="C339" s="21" t="s">
        <v>54</v>
      </c>
      <c r="D339" s="21" t="s">
        <v>54</v>
      </c>
      <c r="E339" s="21" t="s">
        <v>54</v>
      </c>
      <c r="F339" s="21" t="s">
        <v>54</v>
      </c>
      <c r="G339" s="129"/>
      <c r="H339" s="128" t="str">
        <f>IFERROR(VLOOKUP(#REF!,#REF!,6,0),"")</f>
        <v/>
      </c>
      <c r="I339" s="117" t="str">
        <f>IFERROR(IF(#REF!=0,"Wrong Gender!",""),"")</f>
        <v/>
      </c>
      <c r="J339" s="128"/>
      <c r="K339" s="128" t="s">
        <v>54</v>
      </c>
      <c r="L339" s="128" t="s">
        <v>54</v>
      </c>
      <c r="M339" s="128" t="s">
        <v>54</v>
      </c>
      <c r="N339" s="128" t="s">
        <v>54</v>
      </c>
      <c r="O339" s="129"/>
      <c r="P339" s="128" t="str">
        <f>IFERROR(VLOOKUP(#REF!,#REF!,6,0),"")</f>
        <v/>
      </c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5.75" customHeight="1" x14ac:dyDescent="0.2">
      <c r="A340" s="2" t="str">
        <f>IFERROR(IF(#REF!=0,"Wrong Gender!",""),"")</f>
        <v/>
      </c>
      <c r="B340" s="21"/>
      <c r="C340" s="21" t="s">
        <v>54</v>
      </c>
      <c r="D340" s="21" t="s">
        <v>54</v>
      </c>
      <c r="E340" s="21" t="s">
        <v>54</v>
      </c>
      <c r="F340" s="21" t="s">
        <v>54</v>
      </c>
      <c r="G340" s="129"/>
      <c r="H340" s="128" t="str">
        <f>IFERROR(VLOOKUP(#REF!,#REF!,6,0),"")</f>
        <v/>
      </c>
      <c r="I340" s="117" t="str">
        <f>IFERROR(IF(#REF!=0,"Wrong Gender!",""),"")</f>
        <v/>
      </c>
      <c r="J340" s="128"/>
      <c r="K340" s="128" t="s">
        <v>54</v>
      </c>
      <c r="L340" s="128" t="s">
        <v>54</v>
      </c>
      <c r="M340" s="128" t="s">
        <v>54</v>
      </c>
      <c r="N340" s="128" t="s">
        <v>54</v>
      </c>
      <c r="O340" s="129"/>
      <c r="P340" s="128" t="str">
        <f>IFERROR(VLOOKUP(#REF!,#REF!,6,0),"")</f>
        <v/>
      </c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5.75" customHeight="1" x14ac:dyDescent="0.2">
      <c r="A341" s="2" t="str">
        <f>IFERROR(IF(#REF!=0,"Wrong Gender!",""),"")</f>
        <v/>
      </c>
      <c r="B341" s="21"/>
      <c r="C341" s="21" t="s">
        <v>54</v>
      </c>
      <c r="D341" s="21" t="s">
        <v>54</v>
      </c>
      <c r="E341" s="21" t="s">
        <v>54</v>
      </c>
      <c r="F341" s="21" t="s">
        <v>54</v>
      </c>
      <c r="G341" s="129"/>
      <c r="H341" s="128" t="str">
        <f>IFERROR(VLOOKUP(#REF!,#REF!,6,0),"")</f>
        <v/>
      </c>
      <c r="I341" s="117" t="str">
        <f>IFERROR(IF(#REF!=0,"Wrong Gender!",""),"")</f>
        <v/>
      </c>
      <c r="J341" s="128"/>
      <c r="K341" s="128" t="s">
        <v>54</v>
      </c>
      <c r="L341" s="128" t="s">
        <v>54</v>
      </c>
      <c r="M341" s="128" t="s">
        <v>54</v>
      </c>
      <c r="N341" s="128" t="s">
        <v>54</v>
      </c>
      <c r="O341" s="129"/>
      <c r="P341" s="128" t="str">
        <f>IFERROR(VLOOKUP(#REF!,#REF!,6,0),"")</f>
        <v/>
      </c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5.75" customHeight="1" x14ac:dyDescent="0.2">
      <c r="A342" s="2" t="str">
        <f>IFERROR(IF(#REF!=0,"Wrong Gender!",""),"")</f>
        <v/>
      </c>
      <c r="B342" s="21"/>
      <c r="C342" s="21" t="s">
        <v>54</v>
      </c>
      <c r="D342" s="21" t="s">
        <v>54</v>
      </c>
      <c r="E342" s="21" t="s">
        <v>54</v>
      </c>
      <c r="F342" s="21" t="s">
        <v>54</v>
      </c>
      <c r="G342" s="129"/>
      <c r="H342" s="128" t="str">
        <f>IFERROR(VLOOKUP(#REF!,#REF!,6,0),"")</f>
        <v/>
      </c>
      <c r="I342" s="117" t="str">
        <f>IFERROR(IF(#REF!=0,"Wrong Gender!",""),"")</f>
        <v/>
      </c>
      <c r="J342" s="128"/>
      <c r="K342" s="128" t="s">
        <v>54</v>
      </c>
      <c r="L342" s="128" t="s">
        <v>54</v>
      </c>
      <c r="M342" s="128" t="s">
        <v>54</v>
      </c>
      <c r="N342" s="128" t="s">
        <v>54</v>
      </c>
      <c r="O342" s="129"/>
      <c r="P342" s="128" t="str">
        <f>IFERROR(VLOOKUP(#REF!,#REF!,6,0),"")</f>
        <v/>
      </c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5.75" customHeight="1" x14ac:dyDescent="0.2">
      <c r="A343" s="2" t="str">
        <f>IFERROR(IF(#REF!=0,"Wrong Gender!",""),"")</f>
        <v/>
      </c>
      <c r="B343" s="21"/>
      <c r="C343" s="21" t="s">
        <v>54</v>
      </c>
      <c r="D343" s="21" t="s">
        <v>54</v>
      </c>
      <c r="E343" s="21" t="s">
        <v>54</v>
      </c>
      <c r="F343" s="21" t="s">
        <v>54</v>
      </c>
      <c r="G343" s="129"/>
      <c r="H343" s="128" t="str">
        <f>IFERROR(VLOOKUP(#REF!,#REF!,6,0),"")</f>
        <v/>
      </c>
      <c r="I343" s="117" t="str">
        <f>IFERROR(IF(#REF!=0,"Wrong Gender!",""),"")</f>
        <v/>
      </c>
      <c r="J343" s="128"/>
      <c r="K343" s="128" t="s">
        <v>54</v>
      </c>
      <c r="L343" s="128" t="s">
        <v>54</v>
      </c>
      <c r="M343" s="128" t="s">
        <v>54</v>
      </c>
      <c r="N343" s="128" t="s">
        <v>54</v>
      </c>
      <c r="O343" s="129"/>
      <c r="P343" s="128" t="str">
        <f>IFERROR(VLOOKUP(#REF!,#REF!,6,0),"")</f>
        <v/>
      </c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5.75" customHeight="1" x14ac:dyDescent="0.2">
      <c r="A344" s="2" t="str">
        <f>IFERROR(IF(#REF!=0,"Wrong Gender!",""),"")</f>
        <v/>
      </c>
      <c r="B344" s="21"/>
      <c r="C344" s="21" t="s">
        <v>54</v>
      </c>
      <c r="D344" s="21" t="s">
        <v>54</v>
      </c>
      <c r="E344" s="21" t="s">
        <v>54</v>
      </c>
      <c r="F344" s="21" t="s">
        <v>54</v>
      </c>
      <c r="G344" s="129"/>
      <c r="H344" s="128" t="str">
        <f>IFERROR(VLOOKUP(#REF!,#REF!,6,0),"")</f>
        <v/>
      </c>
      <c r="I344" s="117" t="str">
        <f>IFERROR(IF(#REF!=0,"Wrong Gender!",""),"")</f>
        <v/>
      </c>
      <c r="J344" s="128"/>
      <c r="K344" s="128" t="s">
        <v>54</v>
      </c>
      <c r="L344" s="128" t="s">
        <v>54</v>
      </c>
      <c r="M344" s="128" t="s">
        <v>54</v>
      </c>
      <c r="N344" s="128" t="s">
        <v>54</v>
      </c>
      <c r="O344" s="129"/>
      <c r="P344" s="128" t="str">
        <f>IFERROR(VLOOKUP(#REF!,#REF!,6,0),"")</f>
        <v/>
      </c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5.75" customHeight="1" x14ac:dyDescent="0.2">
      <c r="A345" s="2" t="str">
        <f>IFERROR(IF(#REF!=0,"Wrong Gender!",""),"")</f>
        <v/>
      </c>
      <c r="B345" s="21"/>
      <c r="C345" s="21" t="s">
        <v>54</v>
      </c>
      <c r="D345" s="21" t="s">
        <v>54</v>
      </c>
      <c r="E345" s="21" t="s">
        <v>54</v>
      </c>
      <c r="F345" s="21" t="s">
        <v>54</v>
      </c>
      <c r="G345" s="129"/>
      <c r="H345" s="128" t="str">
        <f>IFERROR(VLOOKUP(#REF!,#REF!,6,0),"")</f>
        <v/>
      </c>
      <c r="I345" s="117" t="str">
        <f>IFERROR(IF(#REF!=0,"Wrong Gender!",""),"")</f>
        <v/>
      </c>
      <c r="J345" s="128"/>
      <c r="K345" s="128" t="s">
        <v>54</v>
      </c>
      <c r="L345" s="128" t="s">
        <v>54</v>
      </c>
      <c r="M345" s="128" t="s">
        <v>54</v>
      </c>
      <c r="N345" s="128" t="s">
        <v>54</v>
      </c>
      <c r="O345" s="129"/>
      <c r="P345" s="128" t="str">
        <f>IFERROR(VLOOKUP(#REF!,#REF!,6,0),"")</f>
        <v/>
      </c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5.75" customHeight="1" x14ac:dyDescent="0.2">
      <c r="A346" s="2" t="str">
        <f>IFERROR(IF(#REF!=0,"Wrong Gender!",""),"")</f>
        <v/>
      </c>
      <c r="B346" s="21"/>
      <c r="C346" s="21" t="s">
        <v>54</v>
      </c>
      <c r="D346" s="21" t="s">
        <v>54</v>
      </c>
      <c r="E346" s="21" t="s">
        <v>54</v>
      </c>
      <c r="F346" s="21" t="s">
        <v>54</v>
      </c>
      <c r="G346" s="129"/>
      <c r="H346" s="128" t="str">
        <f>IFERROR(VLOOKUP(#REF!,#REF!,6,0),"")</f>
        <v/>
      </c>
      <c r="I346" s="117" t="str">
        <f>IFERROR(IF(#REF!=0,"Wrong Gender!",""),"")</f>
        <v/>
      </c>
      <c r="J346" s="128"/>
      <c r="K346" s="128" t="s">
        <v>54</v>
      </c>
      <c r="L346" s="128" t="s">
        <v>54</v>
      </c>
      <c r="M346" s="128" t="s">
        <v>54</v>
      </c>
      <c r="N346" s="128" t="s">
        <v>54</v>
      </c>
      <c r="O346" s="129"/>
      <c r="P346" s="128" t="str">
        <f>IFERROR(VLOOKUP(#REF!,#REF!,6,0),"")</f>
        <v/>
      </c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5.75" customHeight="1" x14ac:dyDescent="0.2">
      <c r="A347" s="2" t="str">
        <f>IFERROR(IF(#REF!=0,"Wrong Gender!",""),"")</f>
        <v/>
      </c>
      <c r="B347" s="21"/>
      <c r="C347" s="21" t="s">
        <v>54</v>
      </c>
      <c r="D347" s="21" t="s">
        <v>54</v>
      </c>
      <c r="E347" s="21" t="s">
        <v>54</v>
      </c>
      <c r="F347" s="21" t="s">
        <v>54</v>
      </c>
      <c r="G347" s="129"/>
      <c r="H347" s="128" t="str">
        <f>IFERROR(VLOOKUP(#REF!,#REF!,6,0),"")</f>
        <v/>
      </c>
      <c r="I347" s="117" t="str">
        <f>IFERROR(IF(#REF!=0,"Wrong Gender!",""),"")</f>
        <v/>
      </c>
      <c r="J347" s="128"/>
      <c r="K347" s="128" t="s">
        <v>54</v>
      </c>
      <c r="L347" s="128" t="s">
        <v>54</v>
      </c>
      <c r="M347" s="128" t="s">
        <v>54</v>
      </c>
      <c r="N347" s="128" t="s">
        <v>54</v>
      </c>
      <c r="O347" s="129"/>
      <c r="P347" s="128" t="str">
        <f>IFERROR(VLOOKUP(#REF!,#REF!,6,0),"")</f>
        <v/>
      </c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5.75" customHeight="1" x14ac:dyDescent="0.2">
      <c r="A348" s="2" t="str">
        <f>IFERROR(IF(#REF!=0,"Wrong Gender!",""),"")</f>
        <v/>
      </c>
      <c r="B348" s="21"/>
      <c r="C348" s="21" t="s">
        <v>54</v>
      </c>
      <c r="D348" s="21" t="s">
        <v>54</v>
      </c>
      <c r="E348" s="21" t="s">
        <v>54</v>
      </c>
      <c r="F348" s="21" t="s">
        <v>54</v>
      </c>
      <c r="G348" s="129"/>
      <c r="H348" s="128" t="str">
        <f>IFERROR(VLOOKUP(#REF!,#REF!,6,0),"")</f>
        <v/>
      </c>
      <c r="I348" s="117" t="str">
        <f>IFERROR(IF(#REF!=0,"Wrong Gender!",""),"")</f>
        <v/>
      </c>
      <c r="J348" s="128"/>
      <c r="K348" s="128" t="s">
        <v>54</v>
      </c>
      <c r="L348" s="128" t="s">
        <v>54</v>
      </c>
      <c r="M348" s="128" t="s">
        <v>54</v>
      </c>
      <c r="N348" s="128" t="s">
        <v>54</v>
      </c>
      <c r="O348" s="129"/>
      <c r="P348" s="128" t="str">
        <f>IFERROR(VLOOKUP(#REF!,#REF!,6,0),"")</f>
        <v/>
      </c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5.75" customHeight="1" x14ac:dyDescent="0.2">
      <c r="A349" s="2" t="str">
        <f>IFERROR(IF(#REF!=0,"Wrong Gender!",""),"")</f>
        <v/>
      </c>
      <c r="B349" s="21"/>
      <c r="C349" s="21" t="s">
        <v>54</v>
      </c>
      <c r="D349" s="21" t="s">
        <v>54</v>
      </c>
      <c r="E349" s="21" t="s">
        <v>54</v>
      </c>
      <c r="F349" s="21" t="s">
        <v>54</v>
      </c>
      <c r="G349" s="129"/>
      <c r="H349" s="128" t="str">
        <f>IFERROR(VLOOKUP(#REF!,#REF!,6,0),"")</f>
        <v/>
      </c>
      <c r="I349" s="117" t="str">
        <f>IFERROR(IF(#REF!=0,"Wrong Gender!",""),"")</f>
        <v/>
      </c>
      <c r="J349" s="128"/>
      <c r="K349" s="128" t="s">
        <v>54</v>
      </c>
      <c r="L349" s="128" t="s">
        <v>54</v>
      </c>
      <c r="M349" s="128" t="s">
        <v>54</v>
      </c>
      <c r="N349" s="128" t="s">
        <v>54</v>
      </c>
      <c r="O349" s="129"/>
      <c r="P349" s="128" t="str">
        <f>IFERROR(VLOOKUP(#REF!,#REF!,6,0),"")</f>
        <v/>
      </c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5.75" customHeight="1" x14ac:dyDescent="0.2">
      <c r="A350" s="2" t="str">
        <f>IFERROR(IF(#REF!=0,"Wrong Gender!",""),"")</f>
        <v/>
      </c>
      <c r="B350" s="21"/>
      <c r="C350" s="21" t="s">
        <v>54</v>
      </c>
      <c r="D350" s="21" t="s">
        <v>54</v>
      </c>
      <c r="E350" s="21" t="s">
        <v>54</v>
      </c>
      <c r="F350" s="21" t="s">
        <v>54</v>
      </c>
      <c r="G350" s="129"/>
      <c r="H350" s="128" t="str">
        <f>IFERROR(VLOOKUP(#REF!,#REF!,6,0),"")</f>
        <v/>
      </c>
      <c r="I350" s="117" t="str">
        <f>IFERROR(IF(#REF!=0,"Wrong Gender!",""),"")</f>
        <v/>
      </c>
      <c r="J350" s="128"/>
      <c r="K350" s="128" t="s">
        <v>54</v>
      </c>
      <c r="L350" s="128" t="s">
        <v>54</v>
      </c>
      <c r="M350" s="128" t="s">
        <v>54</v>
      </c>
      <c r="N350" s="128" t="s">
        <v>54</v>
      </c>
      <c r="O350" s="129"/>
      <c r="P350" s="128" t="str">
        <f>IFERROR(VLOOKUP(#REF!,#REF!,6,0),"")</f>
        <v/>
      </c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5.75" customHeight="1" x14ac:dyDescent="0.2">
      <c r="A351" s="2" t="str">
        <f>IFERROR(IF(#REF!=0,"Wrong Gender!",""),"")</f>
        <v/>
      </c>
      <c r="B351" s="21"/>
      <c r="C351" s="21" t="s">
        <v>54</v>
      </c>
      <c r="D351" s="21" t="s">
        <v>54</v>
      </c>
      <c r="E351" s="21" t="s">
        <v>54</v>
      </c>
      <c r="F351" s="21" t="s">
        <v>54</v>
      </c>
      <c r="G351" s="129"/>
      <c r="H351" s="128" t="str">
        <f>IFERROR(VLOOKUP(#REF!,#REF!,6,0),"")</f>
        <v/>
      </c>
      <c r="I351" s="117" t="str">
        <f>IFERROR(IF(#REF!=0,"Wrong Gender!",""),"")</f>
        <v/>
      </c>
      <c r="J351" s="128"/>
      <c r="K351" s="128" t="s">
        <v>54</v>
      </c>
      <c r="L351" s="128" t="s">
        <v>54</v>
      </c>
      <c r="M351" s="128" t="s">
        <v>54</v>
      </c>
      <c r="N351" s="128" t="s">
        <v>54</v>
      </c>
      <c r="O351" s="129"/>
      <c r="P351" s="128" t="str">
        <f>IFERROR(VLOOKUP(#REF!,#REF!,6,0),"")</f>
        <v/>
      </c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5.75" customHeight="1" x14ac:dyDescent="0.2">
      <c r="A352" s="2" t="str">
        <f>IFERROR(IF(#REF!=0,"Wrong Gender!",""),"")</f>
        <v/>
      </c>
      <c r="B352" s="21"/>
      <c r="C352" s="21" t="s">
        <v>54</v>
      </c>
      <c r="D352" s="21" t="s">
        <v>54</v>
      </c>
      <c r="E352" s="21" t="s">
        <v>54</v>
      </c>
      <c r="F352" s="21" t="s">
        <v>54</v>
      </c>
      <c r="G352" s="129"/>
      <c r="H352" s="128" t="str">
        <f>IFERROR(VLOOKUP(#REF!,#REF!,6,0),"")</f>
        <v/>
      </c>
      <c r="I352" s="117" t="str">
        <f>IFERROR(IF(#REF!=0,"Wrong Gender!",""),"")</f>
        <v/>
      </c>
      <c r="J352" s="128"/>
      <c r="K352" s="128" t="s">
        <v>54</v>
      </c>
      <c r="L352" s="128" t="s">
        <v>54</v>
      </c>
      <c r="M352" s="128" t="s">
        <v>54</v>
      </c>
      <c r="N352" s="128" t="s">
        <v>54</v>
      </c>
      <c r="O352" s="129"/>
      <c r="P352" s="128" t="str">
        <f>IFERROR(VLOOKUP(#REF!,#REF!,6,0),"")</f>
        <v/>
      </c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5.75" customHeight="1" x14ac:dyDescent="0.2">
      <c r="A353" s="2" t="str">
        <f>IFERROR(IF(#REF!=0,"Wrong Gender!",""),"")</f>
        <v/>
      </c>
      <c r="B353" s="21"/>
      <c r="C353" s="21" t="s">
        <v>54</v>
      </c>
      <c r="D353" s="21" t="s">
        <v>54</v>
      </c>
      <c r="E353" s="21" t="s">
        <v>54</v>
      </c>
      <c r="F353" s="21" t="s">
        <v>54</v>
      </c>
      <c r="G353" s="129"/>
      <c r="H353" s="128" t="str">
        <f>IFERROR(VLOOKUP(#REF!,#REF!,6,0),"")</f>
        <v/>
      </c>
      <c r="I353" s="117" t="str">
        <f>IFERROR(IF(#REF!=0,"Wrong Gender!",""),"")</f>
        <v/>
      </c>
      <c r="J353" s="128"/>
      <c r="K353" s="128" t="s">
        <v>54</v>
      </c>
      <c r="L353" s="128" t="s">
        <v>54</v>
      </c>
      <c r="M353" s="128" t="s">
        <v>54</v>
      </c>
      <c r="N353" s="128" t="s">
        <v>54</v>
      </c>
      <c r="O353" s="129"/>
      <c r="P353" s="128" t="str">
        <f>IFERROR(VLOOKUP(#REF!,#REF!,6,0),"")</f>
        <v/>
      </c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5.75" customHeight="1" x14ac:dyDescent="0.2">
      <c r="A354" s="2" t="str">
        <f>IFERROR(IF(#REF!=0,"Wrong Gender!",""),"")</f>
        <v/>
      </c>
      <c r="B354" s="21"/>
      <c r="C354" s="21" t="s">
        <v>54</v>
      </c>
      <c r="D354" s="21" t="s">
        <v>54</v>
      </c>
      <c r="E354" s="21" t="s">
        <v>54</v>
      </c>
      <c r="F354" s="21" t="s">
        <v>54</v>
      </c>
      <c r="G354" s="129"/>
      <c r="H354" s="128" t="str">
        <f>IFERROR(VLOOKUP(#REF!,#REF!,6,0),"")</f>
        <v/>
      </c>
      <c r="I354" s="117" t="str">
        <f>IFERROR(IF(#REF!=0,"Wrong Gender!",""),"")</f>
        <v/>
      </c>
      <c r="J354" s="128"/>
      <c r="K354" s="128" t="s">
        <v>54</v>
      </c>
      <c r="L354" s="128" t="s">
        <v>54</v>
      </c>
      <c r="M354" s="128" t="s">
        <v>54</v>
      </c>
      <c r="N354" s="128" t="s">
        <v>54</v>
      </c>
      <c r="O354" s="129"/>
      <c r="P354" s="128" t="str">
        <f>IFERROR(VLOOKUP(#REF!,#REF!,6,0),"")</f>
        <v/>
      </c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5.75" customHeight="1" x14ac:dyDescent="0.2">
      <c r="A355" s="2" t="str">
        <f>IFERROR(IF(#REF!=0,"Wrong Gender!",""),"")</f>
        <v/>
      </c>
      <c r="B355" s="21"/>
      <c r="C355" s="21" t="s">
        <v>54</v>
      </c>
      <c r="D355" s="21" t="s">
        <v>54</v>
      </c>
      <c r="E355" s="21" t="s">
        <v>54</v>
      </c>
      <c r="F355" s="21" t="s">
        <v>54</v>
      </c>
      <c r="G355" s="129"/>
      <c r="H355" s="128" t="str">
        <f>IFERROR(VLOOKUP(#REF!,#REF!,6,0),"")</f>
        <v/>
      </c>
      <c r="I355" s="117" t="str">
        <f>IFERROR(IF(#REF!=0,"Wrong Gender!",""),"")</f>
        <v/>
      </c>
      <c r="J355" s="128"/>
      <c r="K355" s="128" t="s">
        <v>54</v>
      </c>
      <c r="L355" s="128" t="s">
        <v>54</v>
      </c>
      <c r="M355" s="128" t="s">
        <v>54</v>
      </c>
      <c r="N355" s="128" t="s">
        <v>54</v>
      </c>
      <c r="O355" s="129"/>
      <c r="P355" s="128" t="str">
        <f>IFERROR(VLOOKUP(#REF!,#REF!,6,0),"")</f>
        <v/>
      </c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5.75" customHeight="1" x14ac:dyDescent="0.2">
      <c r="A356" s="2" t="str">
        <f>IFERROR(IF(#REF!=0,"Wrong Gender!",""),"")</f>
        <v/>
      </c>
      <c r="B356" s="21"/>
      <c r="C356" s="21" t="s">
        <v>54</v>
      </c>
      <c r="D356" s="21" t="s">
        <v>54</v>
      </c>
      <c r="E356" s="21" t="s">
        <v>54</v>
      </c>
      <c r="F356" s="21" t="s">
        <v>54</v>
      </c>
      <c r="G356" s="129"/>
      <c r="H356" s="128" t="str">
        <f>IFERROR(VLOOKUP(#REF!,#REF!,6,0),"")</f>
        <v/>
      </c>
      <c r="I356" s="117" t="str">
        <f>IFERROR(IF(#REF!=0,"Wrong Gender!",""),"")</f>
        <v/>
      </c>
      <c r="J356" s="128"/>
      <c r="K356" s="128" t="s">
        <v>54</v>
      </c>
      <c r="L356" s="128" t="s">
        <v>54</v>
      </c>
      <c r="M356" s="128" t="s">
        <v>54</v>
      </c>
      <c r="N356" s="128" t="s">
        <v>54</v>
      </c>
      <c r="O356" s="129"/>
      <c r="P356" s="128" t="str">
        <f>IFERROR(VLOOKUP(#REF!,#REF!,6,0),"")</f>
        <v/>
      </c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5.75" customHeight="1" x14ac:dyDescent="0.2">
      <c r="A357" s="2" t="str">
        <f>IFERROR(IF(#REF!=0,"Wrong Gender!",""),"")</f>
        <v/>
      </c>
      <c r="B357" s="21"/>
      <c r="C357" s="21" t="s">
        <v>54</v>
      </c>
      <c r="D357" s="21" t="s">
        <v>54</v>
      </c>
      <c r="E357" s="21" t="s">
        <v>54</v>
      </c>
      <c r="F357" s="21" t="s">
        <v>54</v>
      </c>
      <c r="G357" s="129"/>
      <c r="H357" s="128" t="str">
        <f>IFERROR(VLOOKUP(#REF!,#REF!,6,0),"")</f>
        <v/>
      </c>
      <c r="I357" s="117" t="str">
        <f>IFERROR(IF(#REF!=0,"Wrong Gender!",""),"")</f>
        <v/>
      </c>
      <c r="J357" s="128"/>
      <c r="K357" s="128" t="s">
        <v>54</v>
      </c>
      <c r="L357" s="128" t="s">
        <v>54</v>
      </c>
      <c r="M357" s="128" t="s">
        <v>54</v>
      </c>
      <c r="N357" s="128" t="s">
        <v>54</v>
      </c>
      <c r="O357" s="129"/>
      <c r="P357" s="128" t="str">
        <f>IFERROR(VLOOKUP(#REF!,#REF!,6,0),"")</f>
        <v/>
      </c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5.75" customHeight="1" x14ac:dyDescent="0.2">
      <c r="A358" s="2" t="str">
        <f>IFERROR(IF(#REF!=0,"Wrong Gender!",""),"")</f>
        <v/>
      </c>
      <c r="B358" s="21"/>
      <c r="C358" s="21" t="s">
        <v>54</v>
      </c>
      <c r="D358" s="21" t="s">
        <v>54</v>
      </c>
      <c r="E358" s="21" t="s">
        <v>54</v>
      </c>
      <c r="F358" s="21" t="s">
        <v>54</v>
      </c>
      <c r="G358" s="129"/>
      <c r="H358" s="128" t="str">
        <f>IFERROR(VLOOKUP(#REF!,#REF!,6,0),"")</f>
        <v/>
      </c>
      <c r="I358" s="117" t="str">
        <f>IFERROR(IF(#REF!=0,"Wrong Gender!",""),"")</f>
        <v/>
      </c>
      <c r="J358" s="128"/>
      <c r="K358" s="128" t="s">
        <v>54</v>
      </c>
      <c r="L358" s="128" t="s">
        <v>54</v>
      </c>
      <c r="M358" s="128" t="s">
        <v>54</v>
      </c>
      <c r="N358" s="128" t="s">
        <v>54</v>
      </c>
      <c r="O358" s="129"/>
      <c r="P358" s="128" t="str">
        <f>IFERROR(VLOOKUP(#REF!,#REF!,6,0),"")</f>
        <v/>
      </c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5.75" customHeight="1" x14ac:dyDescent="0.2">
      <c r="A359" s="2" t="str">
        <f>IFERROR(IF(#REF!=0,"Wrong Gender!",""),"")</f>
        <v/>
      </c>
      <c r="B359" s="21"/>
      <c r="C359" s="21" t="s">
        <v>54</v>
      </c>
      <c r="D359" s="21" t="s">
        <v>54</v>
      </c>
      <c r="E359" s="21" t="s">
        <v>54</v>
      </c>
      <c r="F359" s="21" t="s">
        <v>54</v>
      </c>
      <c r="G359" s="129"/>
      <c r="H359" s="128" t="str">
        <f>IFERROR(VLOOKUP(#REF!,#REF!,6,0),"")</f>
        <v/>
      </c>
      <c r="I359" s="117" t="str">
        <f>IFERROR(IF(#REF!=0,"Wrong Gender!",""),"")</f>
        <v/>
      </c>
      <c r="J359" s="128"/>
      <c r="K359" s="128" t="s">
        <v>54</v>
      </c>
      <c r="L359" s="128" t="s">
        <v>54</v>
      </c>
      <c r="M359" s="128" t="s">
        <v>54</v>
      </c>
      <c r="N359" s="128" t="s">
        <v>54</v>
      </c>
      <c r="O359" s="129"/>
      <c r="P359" s="128" t="str">
        <f>IFERROR(VLOOKUP(#REF!,#REF!,6,0),"")</f>
        <v/>
      </c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5.75" customHeight="1" x14ac:dyDescent="0.2">
      <c r="A360" s="2" t="str">
        <f>IFERROR(IF(#REF!=0,"Wrong Gender!",""),"")</f>
        <v/>
      </c>
      <c r="B360" s="21"/>
      <c r="C360" s="21" t="s">
        <v>54</v>
      </c>
      <c r="D360" s="21" t="s">
        <v>54</v>
      </c>
      <c r="E360" s="21" t="s">
        <v>54</v>
      </c>
      <c r="F360" s="21" t="s">
        <v>54</v>
      </c>
      <c r="G360" s="129"/>
      <c r="H360" s="128" t="str">
        <f>IFERROR(VLOOKUP(#REF!,#REF!,6,0),"")</f>
        <v/>
      </c>
      <c r="I360" s="117" t="str">
        <f>IFERROR(IF(#REF!=0,"Wrong Gender!",""),"")</f>
        <v/>
      </c>
      <c r="J360" s="128"/>
      <c r="K360" s="128" t="s">
        <v>54</v>
      </c>
      <c r="L360" s="128" t="s">
        <v>54</v>
      </c>
      <c r="M360" s="128" t="s">
        <v>54</v>
      </c>
      <c r="N360" s="128" t="s">
        <v>54</v>
      </c>
      <c r="O360" s="129"/>
      <c r="P360" s="128" t="str">
        <f>IFERROR(VLOOKUP(#REF!,#REF!,6,0),"")</f>
        <v/>
      </c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5.75" customHeight="1" x14ac:dyDescent="0.2">
      <c r="A361" s="2" t="str">
        <f>IFERROR(IF(#REF!=0,"Wrong Gender!",""),"")</f>
        <v/>
      </c>
      <c r="B361" s="21"/>
      <c r="C361" s="21" t="s">
        <v>54</v>
      </c>
      <c r="D361" s="21" t="s">
        <v>54</v>
      </c>
      <c r="E361" s="21" t="s">
        <v>54</v>
      </c>
      <c r="F361" s="21" t="s">
        <v>54</v>
      </c>
      <c r="G361" s="129"/>
      <c r="H361" s="128" t="str">
        <f>IFERROR(VLOOKUP(#REF!,#REF!,6,0),"")</f>
        <v/>
      </c>
      <c r="I361" s="117" t="str">
        <f>IFERROR(IF(#REF!=0,"Wrong Gender!",""),"")</f>
        <v/>
      </c>
      <c r="J361" s="128"/>
      <c r="K361" s="128" t="s">
        <v>54</v>
      </c>
      <c r="L361" s="128" t="s">
        <v>54</v>
      </c>
      <c r="M361" s="128" t="s">
        <v>54</v>
      </c>
      <c r="N361" s="128" t="s">
        <v>54</v>
      </c>
      <c r="O361" s="129"/>
      <c r="P361" s="128" t="str">
        <f>IFERROR(VLOOKUP(#REF!,#REF!,6,0),"")</f>
        <v/>
      </c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5.75" customHeight="1" x14ac:dyDescent="0.2">
      <c r="A362" s="2" t="str">
        <f>IFERROR(IF(#REF!=0,"Wrong Gender!",""),"")</f>
        <v/>
      </c>
      <c r="B362" s="21"/>
      <c r="C362" s="21" t="s">
        <v>54</v>
      </c>
      <c r="D362" s="21" t="s">
        <v>54</v>
      </c>
      <c r="E362" s="21" t="s">
        <v>54</v>
      </c>
      <c r="F362" s="21" t="s">
        <v>54</v>
      </c>
      <c r="G362" s="129"/>
      <c r="H362" s="128" t="str">
        <f>IFERROR(VLOOKUP(#REF!,#REF!,6,0),"")</f>
        <v/>
      </c>
      <c r="I362" s="117" t="str">
        <f>IFERROR(IF(#REF!=0,"Wrong Gender!",""),"")</f>
        <v/>
      </c>
      <c r="J362" s="128"/>
      <c r="K362" s="128" t="s">
        <v>54</v>
      </c>
      <c r="L362" s="128" t="s">
        <v>54</v>
      </c>
      <c r="M362" s="128" t="s">
        <v>54</v>
      </c>
      <c r="N362" s="128" t="s">
        <v>54</v>
      </c>
      <c r="O362" s="129"/>
      <c r="P362" s="128" t="str">
        <f>IFERROR(VLOOKUP(#REF!,#REF!,6,0),"")</f>
        <v/>
      </c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5.75" customHeight="1" x14ac:dyDescent="0.2">
      <c r="A363" s="2" t="str">
        <f>IFERROR(IF(#REF!=0,"Wrong Gender!",""),"")</f>
        <v/>
      </c>
      <c r="B363" s="21"/>
      <c r="C363" s="21" t="s">
        <v>54</v>
      </c>
      <c r="D363" s="21" t="s">
        <v>54</v>
      </c>
      <c r="E363" s="21" t="s">
        <v>54</v>
      </c>
      <c r="F363" s="21" t="s">
        <v>54</v>
      </c>
      <c r="G363" s="129"/>
      <c r="H363" s="128" t="str">
        <f>IFERROR(VLOOKUP(#REF!,#REF!,6,0),"")</f>
        <v/>
      </c>
      <c r="I363" s="117" t="str">
        <f>IFERROR(IF(#REF!=0,"Wrong Gender!",""),"")</f>
        <v/>
      </c>
      <c r="J363" s="128"/>
      <c r="K363" s="128" t="s">
        <v>54</v>
      </c>
      <c r="L363" s="128" t="s">
        <v>54</v>
      </c>
      <c r="M363" s="128" t="s">
        <v>54</v>
      </c>
      <c r="N363" s="128" t="s">
        <v>54</v>
      </c>
      <c r="O363" s="129"/>
      <c r="P363" s="128" t="str">
        <f>IFERROR(VLOOKUP(#REF!,#REF!,6,0),"")</f>
        <v/>
      </c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5.75" customHeight="1" x14ac:dyDescent="0.2">
      <c r="A364" s="2" t="str">
        <f>IFERROR(IF(#REF!=0,"Wrong Gender!",""),"")</f>
        <v/>
      </c>
      <c r="B364" s="21"/>
      <c r="C364" s="21" t="s">
        <v>54</v>
      </c>
      <c r="D364" s="21" t="s">
        <v>54</v>
      </c>
      <c r="E364" s="21" t="s">
        <v>54</v>
      </c>
      <c r="F364" s="21" t="s">
        <v>54</v>
      </c>
      <c r="G364" s="129"/>
      <c r="H364" s="128" t="str">
        <f>IFERROR(VLOOKUP(#REF!,#REF!,6,0),"")</f>
        <v/>
      </c>
      <c r="I364" s="117" t="str">
        <f>IFERROR(IF(#REF!=0,"Wrong Gender!",""),"")</f>
        <v/>
      </c>
      <c r="J364" s="128"/>
      <c r="K364" s="128" t="s">
        <v>54</v>
      </c>
      <c r="L364" s="128" t="s">
        <v>54</v>
      </c>
      <c r="M364" s="128" t="s">
        <v>54</v>
      </c>
      <c r="N364" s="128" t="s">
        <v>54</v>
      </c>
      <c r="O364" s="129"/>
      <c r="P364" s="128" t="str">
        <f>IFERROR(VLOOKUP(#REF!,#REF!,6,0),"")</f>
        <v/>
      </c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5.75" customHeight="1" x14ac:dyDescent="0.2">
      <c r="A365" s="2" t="str">
        <f>IFERROR(IF(#REF!=0,"Wrong Gender!",""),"")</f>
        <v/>
      </c>
      <c r="B365" s="21"/>
      <c r="C365" s="21" t="s">
        <v>54</v>
      </c>
      <c r="D365" s="21" t="s">
        <v>54</v>
      </c>
      <c r="E365" s="21" t="s">
        <v>54</v>
      </c>
      <c r="F365" s="21" t="s">
        <v>54</v>
      </c>
      <c r="G365" s="129"/>
      <c r="H365" s="128" t="str">
        <f>IFERROR(VLOOKUP(#REF!,#REF!,6,0),"")</f>
        <v/>
      </c>
      <c r="I365" s="117" t="str">
        <f>IFERROR(IF(#REF!=0,"Wrong Gender!",""),"")</f>
        <v/>
      </c>
      <c r="J365" s="128"/>
      <c r="K365" s="128" t="s">
        <v>54</v>
      </c>
      <c r="L365" s="128" t="s">
        <v>54</v>
      </c>
      <c r="M365" s="128" t="s">
        <v>54</v>
      </c>
      <c r="N365" s="128" t="s">
        <v>54</v>
      </c>
      <c r="O365" s="129"/>
      <c r="P365" s="128" t="str">
        <f>IFERROR(VLOOKUP(#REF!,#REF!,6,0),"")</f>
        <v/>
      </c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5.75" customHeight="1" x14ac:dyDescent="0.2">
      <c r="A366" s="2" t="str">
        <f>IFERROR(IF(#REF!=0,"Wrong Gender!",""),"")</f>
        <v/>
      </c>
      <c r="B366" s="21"/>
      <c r="C366" s="21" t="s">
        <v>54</v>
      </c>
      <c r="D366" s="21" t="s">
        <v>54</v>
      </c>
      <c r="E366" s="21" t="s">
        <v>54</v>
      </c>
      <c r="F366" s="21" t="s">
        <v>54</v>
      </c>
      <c r="G366" s="129"/>
      <c r="H366" s="128" t="str">
        <f>IFERROR(VLOOKUP(#REF!,#REF!,6,0),"")</f>
        <v/>
      </c>
      <c r="I366" s="117" t="str">
        <f>IFERROR(IF(#REF!=0,"Wrong Gender!",""),"")</f>
        <v/>
      </c>
      <c r="J366" s="128"/>
      <c r="K366" s="128" t="s">
        <v>54</v>
      </c>
      <c r="L366" s="128" t="s">
        <v>54</v>
      </c>
      <c r="M366" s="128" t="s">
        <v>54</v>
      </c>
      <c r="N366" s="128" t="s">
        <v>54</v>
      </c>
      <c r="O366" s="129"/>
      <c r="P366" s="128" t="str">
        <f>IFERROR(VLOOKUP(#REF!,#REF!,6,0),"")</f>
        <v/>
      </c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5.75" customHeight="1" x14ac:dyDescent="0.2">
      <c r="A367" s="2" t="str">
        <f>IFERROR(IF(#REF!=0,"Wrong Gender!",""),"")</f>
        <v/>
      </c>
      <c r="B367" s="21"/>
      <c r="C367" s="21" t="s">
        <v>54</v>
      </c>
      <c r="D367" s="21" t="s">
        <v>54</v>
      </c>
      <c r="E367" s="21" t="s">
        <v>54</v>
      </c>
      <c r="F367" s="21" t="s">
        <v>54</v>
      </c>
      <c r="G367" s="129"/>
      <c r="H367" s="128" t="str">
        <f>IFERROR(VLOOKUP(#REF!,#REF!,6,0),"")</f>
        <v/>
      </c>
      <c r="I367" s="117" t="str">
        <f>IFERROR(IF(#REF!=0,"Wrong Gender!",""),"")</f>
        <v/>
      </c>
      <c r="J367" s="128"/>
      <c r="K367" s="128" t="s">
        <v>54</v>
      </c>
      <c r="L367" s="128" t="s">
        <v>54</v>
      </c>
      <c r="M367" s="128" t="s">
        <v>54</v>
      </c>
      <c r="N367" s="128" t="s">
        <v>54</v>
      </c>
      <c r="O367" s="129"/>
      <c r="P367" s="128" t="str">
        <f>IFERROR(VLOOKUP(#REF!,#REF!,6,0),"")</f>
        <v/>
      </c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5.75" customHeight="1" x14ac:dyDescent="0.2">
      <c r="A368" s="2" t="str">
        <f>IFERROR(IF(#REF!=0,"Wrong Gender!",""),"")</f>
        <v/>
      </c>
      <c r="B368" s="21"/>
      <c r="C368" s="21" t="s">
        <v>54</v>
      </c>
      <c r="D368" s="21" t="s">
        <v>54</v>
      </c>
      <c r="E368" s="21" t="s">
        <v>54</v>
      </c>
      <c r="F368" s="21" t="s">
        <v>54</v>
      </c>
      <c r="G368" s="129"/>
      <c r="H368" s="128" t="str">
        <f>IFERROR(VLOOKUP(#REF!,#REF!,6,0),"")</f>
        <v/>
      </c>
      <c r="I368" s="117" t="str">
        <f>IFERROR(IF(#REF!=0,"Wrong Gender!",""),"")</f>
        <v/>
      </c>
      <c r="J368" s="128"/>
      <c r="K368" s="128" t="s">
        <v>54</v>
      </c>
      <c r="L368" s="128" t="s">
        <v>54</v>
      </c>
      <c r="M368" s="128" t="s">
        <v>54</v>
      </c>
      <c r="N368" s="128" t="s">
        <v>54</v>
      </c>
      <c r="O368" s="129"/>
      <c r="P368" s="128" t="str">
        <f>IFERROR(VLOOKUP(#REF!,#REF!,6,0),"")</f>
        <v/>
      </c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5.75" customHeight="1" x14ac:dyDescent="0.2">
      <c r="A369" s="2" t="str">
        <f>IFERROR(IF(#REF!=0,"Wrong Gender!",""),"")</f>
        <v/>
      </c>
      <c r="B369" s="21"/>
      <c r="C369" s="21" t="s">
        <v>54</v>
      </c>
      <c r="D369" s="21" t="s">
        <v>54</v>
      </c>
      <c r="E369" s="21" t="s">
        <v>54</v>
      </c>
      <c r="F369" s="21" t="s">
        <v>54</v>
      </c>
      <c r="G369" s="129"/>
      <c r="H369" s="128" t="str">
        <f>IFERROR(VLOOKUP(#REF!,#REF!,6,0),"")</f>
        <v/>
      </c>
      <c r="I369" s="117" t="str">
        <f>IFERROR(IF(#REF!=0,"Wrong Gender!",""),"")</f>
        <v/>
      </c>
      <c r="J369" s="128"/>
      <c r="K369" s="128" t="s">
        <v>54</v>
      </c>
      <c r="L369" s="128" t="s">
        <v>54</v>
      </c>
      <c r="M369" s="128" t="s">
        <v>54</v>
      </c>
      <c r="N369" s="128" t="s">
        <v>54</v>
      </c>
      <c r="O369" s="129"/>
      <c r="P369" s="128" t="str">
        <f>IFERROR(VLOOKUP(#REF!,#REF!,6,0),"")</f>
        <v/>
      </c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5.75" customHeight="1" x14ac:dyDescent="0.2">
      <c r="A370" s="2" t="str">
        <f>IFERROR(IF(#REF!=0,"Wrong Gender!",""),"")</f>
        <v/>
      </c>
      <c r="B370" s="21"/>
      <c r="C370" s="21" t="s">
        <v>54</v>
      </c>
      <c r="D370" s="21" t="s">
        <v>54</v>
      </c>
      <c r="E370" s="21" t="s">
        <v>54</v>
      </c>
      <c r="F370" s="21" t="s">
        <v>54</v>
      </c>
      <c r="G370" s="129"/>
      <c r="H370" s="128" t="str">
        <f>IFERROR(VLOOKUP(#REF!,#REF!,6,0),"")</f>
        <v/>
      </c>
      <c r="I370" s="117" t="str">
        <f>IFERROR(IF(#REF!=0,"Wrong Gender!",""),"")</f>
        <v/>
      </c>
      <c r="J370" s="128"/>
      <c r="K370" s="128" t="s">
        <v>54</v>
      </c>
      <c r="L370" s="128" t="s">
        <v>54</v>
      </c>
      <c r="M370" s="128" t="s">
        <v>54</v>
      </c>
      <c r="N370" s="128" t="s">
        <v>54</v>
      </c>
      <c r="O370" s="129"/>
      <c r="P370" s="128" t="str">
        <f>IFERROR(VLOOKUP(#REF!,#REF!,6,0),"")</f>
        <v/>
      </c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5.75" customHeight="1" x14ac:dyDescent="0.2">
      <c r="A371" s="2" t="str">
        <f>IFERROR(IF(#REF!=0,"Wrong Gender!",""),"")</f>
        <v/>
      </c>
      <c r="B371" s="21"/>
      <c r="C371" s="21" t="s">
        <v>54</v>
      </c>
      <c r="D371" s="21" t="s">
        <v>54</v>
      </c>
      <c r="E371" s="21" t="s">
        <v>54</v>
      </c>
      <c r="F371" s="21" t="s">
        <v>54</v>
      </c>
      <c r="G371" s="129"/>
      <c r="H371" s="128" t="str">
        <f>IFERROR(VLOOKUP(#REF!,#REF!,6,0),"")</f>
        <v/>
      </c>
      <c r="I371" s="117" t="str">
        <f>IFERROR(IF(#REF!=0,"Wrong Gender!",""),"")</f>
        <v/>
      </c>
      <c r="J371" s="128"/>
      <c r="K371" s="128" t="s">
        <v>54</v>
      </c>
      <c r="L371" s="128" t="s">
        <v>54</v>
      </c>
      <c r="M371" s="128" t="s">
        <v>54</v>
      </c>
      <c r="N371" s="128" t="s">
        <v>54</v>
      </c>
      <c r="O371" s="129"/>
      <c r="P371" s="128" t="str">
        <f>IFERROR(VLOOKUP(#REF!,#REF!,6,0),"")</f>
        <v/>
      </c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5.75" customHeight="1" x14ac:dyDescent="0.2">
      <c r="A372" s="2" t="str">
        <f>IFERROR(IF(#REF!=0,"Wrong Gender!",""),"")</f>
        <v/>
      </c>
      <c r="B372" s="21"/>
      <c r="C372" s="21" t="s">
        <v>54</v>
      </c>
      <c r="D372" s="21" t="s">
        <v>54</v>
      </c>
      <c r="E372" s="21" t="s">
        <v>54</v>
      </c>
      <c r="F372" s="21" t="s">
        <v>54</v>
      </c>
      <c r="G372" s="129"/>
      <c r="H372" s="128" t="str">
        <f>IFERROR(VLOOKUP(#REF!,#REF!,6,0),"")</f>
        <v/>
      </c>
      <c r="I372" s="117" t="str">
        <f>IFERROR(IF(#REF!=0,"Wrong Gender!",""),"")</f>
        <v/>
      </c>
      <c r="J372" s="128"/>
      <c r="K372" s="128" t="s">
        <v>54</v>
      </c>
      <c r="L372" s="128" t="s">
        <v>54</v>
      </c>
      <c r="M372" s="128" t="s">
        <v>54</v>
      </c>
      <c r="N372" s="128" t="s">
        <v>54</v>
      </c>
      <c r="O372" s="129"/>
      <c r="P372" s="128" t="str">
        <f>IFERROR(VLOOKUP(#REF!,#REF!,6,0),"")</f>
        <v/>
      </c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5.75" customHeight="1" x14ac:dyDescent="0.2">
      <c r="A373" s="2" t="str">
        <f>IFERROR(IF(#REF!=0,"Wrong Gender!",""),"")</f>
        <v/>
      </c>
      <c r="B373" s="21"/>
      <c r="C373" s="21" t="s">
        <v>54</v>
      </c>
      <c r="D373" s="21" t="s">
        <v>54</v>
      </c>
      <c r="E373" s="21" t="s">
        <v>54</v>
      </c>
      <c r="F373" s="21" t="s">
        <v>54</v>
      </c>
      <c r="G373" s="129"/>
      <c r="H373" s="128" t="str">
        <f>IFERROR(VLOOKUP(#REF!,#REF!,6,0),"")</f>
        <v/>
      </c>
      <c r="I373" s="117" t="str">
        <f>IFERROR(IF(#REF!=0,"Wrong Gender!",""),"")</f>
        <v/>
      </c>
      <c r="J373" s="128"/>
      <c r="K373" s="128" t="s">
        <v>54</v>
      </c>
      <c r="L373" s="128" t="s">
        <v>54</v>
      </c>
      <c r="M373" s="128" t="s">
        <v>54</v>
      </c>
      <c r="N373" s="128" t="s">
        <v>54</v>
      </c>
      <c r="O373" s="129"/>
      <c r="P373" s="128" t="str">
        <f>IFERROR(VLOOKUP(#REF!,#REF!,6,0),"")</f>
        <v/>
      </c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5.75" customHeight="1" x14ac:dyDescent="0.2">
      <c r="A374" s="2" t="str">
        <f>IFERROR(IF(#REF!=0,"Wrong Gender!",""),"")</f>
        <v/>
      </c>
      <c r="B374" s="21"/>
      <c r="C374" s="21" t="s">
        <v>54</v>
      </c>
      <c r="D374" s="21" t="s">
        <v>54</v>
      </c>
      <c r="E374" s="21" t="s">
        <v>54</v>
      </c>
      <c r="F374" s="21" t="s">
        <v>54</v>
      </c>
      <c r="G374" s="129"/>
      <c r="H374" s="128" t="str">
        <f>IFERROR(VLOOKUP(#REF!,#REF!,6,0),"")</f>
        <v/>
      </c>
      <c r="I374" s="117" t="str">
        <f>IFERROR(IF(#REF!=0,"Wrong Gender!",""),"")</f>
        <v/>
      </c>
      <c r="J374" s="128"/>
      <c r="K374" s="128" t="s">
        <v>54</v>
      </c>
      <c r="L374" s="128" t="s">
        <v>54</v>
      </c>
      <c r="M374" s="128" t="s">
        <v>54</v>
      </c>
      <c r="N374" s="128" t="s">
        <v>54</v>
      </c>
      <c r="O374" s="129"/>
      <c r="P374" s="128" t="str">
        <f>IFERROR(VLOOKUP(#REF!,#REF!,6,0),"")</f>
        <v/>
      </c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5.75" customHeight="1" x14ac:dyDescent="0.2">
      <c r="A375" s="2" t="str">
        <f>IFERROR(IF(#REF!=0,"Wrong Gender!",""),"")</f>
        <v/>
      </c>
      <c r="B375" s="21"/>
      <c r="C375" s="21" t="s">
        <v>54</v>
      </c>
      <c r="D375" s="21" t="s">
        <v>54</v>
      </c>
      <c r="E375" s="21" t="s">
        <v>54</v>
      </c>
      <c r="F375" s="21" t="s">
        <v>54</v>
      </c>
      <c r="G375" s="129"/>
      <c r="H375" s="128" t="str">
        <f>IFERROR(VLOOKUP(#REF!,#REF!,6,0),"")</f>
        <v/>
      </c>
      <c r="I375" s="117" t="str">
        <f>IFERROR(IF(#REF!=0,"Wrong Gender!",""),"")</f>
        <v/>
      </c>
      <c r="J375" s="128"/>
      <c r="K375" s="128" t="s">
        <v>54</v>
      </c>
      <c r="L375" s="128" t="s">
        <v>54</v>
      </c>
      <c r="M375" s="128" t="s">
        <v>54</v>
      </c>
      <c r="N375" s="128" t="s">
        <v>54</v>
      </c>
      <c r="O375" s="129"/>
      <c r="P375" s="128" t="str">
        <f>IFERROR(VLOOKUP(#REF!,#REF!,6,0),"")</f>
        <v/>
      </c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5.75" customHeight="1" x14ac:dyDescent="0.2">
      <c r="A376" s="2" t="str">
        <f>IFERROR(IF(#REF!=0,"Wrong Gender!",""),"")</f>
        <v/>
      </c>
      <c r="B376" s="21"/>
      <c r="C376" s="21" t="s">
        <v>54</v>
      </c>
      <c r="D376" s="21" t="s">
        <v>54</v>
      </c>
      <c r="E376" s="21" t="s">
        <v>54</v>
      </c>
      <c r="F376" s="21" t="s">
        <v>54</v>
      </c>
      <c r="G376" s="129"/>
      <c r="H376" s="128" t="str">
        <f>IFERROR(VLOOKUP(#REF!,#REF!,6,0),"")</f>
        <v/>
      </c>
      <c r="I376" s="117" t="str">
        <f>IFERROR(IF(#REF!=0,"Wrong Gender!",""),"")</f>
        <v/>
      </c>
      <c r="J376" s="128"/>
      <c r="K376" s="128" t="s">
        <v>54</v>
      </c>
      <c r="L376" s="128" t="s">
        <v>54</v>
      </c>
      <c r="M376" s="128" t="s">
        <v>54</v>
      </c>
      <c r="N376" s="128" t="s">
        <v>54</v>
      </c>
      <c r="O376" s="129"/>
      <c r="P376" s="128" t="str">
        <f>IFERROR(VLOOKUP(#REF!,#REF!,6,0),"")</f>
        <v/>
      </c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5.75" customHeight="1" x14ac:dyDescent="0.2">
      <c r="A377" s="2" t="str">
        <f>IFERROR(IF(#REF!=0,"Wrong Gender!",""),"")</f>
        <v/>
      </c>
      <c r="B377" s="21"/>
      <c r="C377" s="21" t="s">
        <v>54</v>
      </c>
      <c r="D377" s="21" t="s">
        <v>54</v>
      </c>
      <c r="E377" s="21" t="s">
        <v>54</v>
      </c>
      <c r="F377" s="21" t="s">
        <v>54</v>
      </c>
      <c r="G377" s="129"/>
      <c r="H377" s="128" t="str">
        <f>IFERROR(VLOOKUP(#REF!,#REF!,6,0),"")</f>
        <v/>
      </c>
      <c r="I377" s="117" t="str">
        <f>IFERROR(IF(#REF!=0,"Wrong Gender!",""),"")</f>
        <v/>
      </c>
      <c r="J377" s="128"/>
      <c r="K377" s="128" t="s">
        <v>54</v>
      </c>
      <c r="L377" s="128" t="s">
        <v>54</v>
      </c>
      <c r="M377" s="128" t="s">
        <v>54</v>
      </c>
      <c r="N377" s="128" t="s">
        <v>54</v>
      </c>
      <c r="O377" s="129"/>
      <c r="P377" s="128" t="str">
        <f>IFERROR(VLOOKUP(#REF!,#REF!,6,0),"")</f>
        <v/>
      </c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5.75" customHeight="1" x14ac:dyDescent="0.2">
      <c r="A378" s="2" t="str">
        <f>IFERROR(IF(#REF!=0,"Wrong Gender!",""),"")</f>
        <v/>
      </c>
      <c r="B378" s="21"/>
      <c r="C378" s="21" t="s">
        <v>54</v>
      </c>
      <c r="D378" s="21" t="s">
        <v>54</v>
      </c>
      <c r="E378" s="21" t="s">
        <v>54</v>
      </c>
      <c r="F378" s="21" t="s">
        <v>54</v>
      </c>
      <c r="G378" s="129"/>
      <c r="H378" s="128" t="str">
        <f>IFERROR(VLOOKUP(#REF!,#REF!,6,0),"")</f>
        <v/>
      </c>
      <c r="I378" s="117" t="str">
        <f>IFERROR(IF(#REF!=0,"Wrong Gender!",""),"")</f>
        <v/>
      </c>
      <c r="J378" s="128"/>
      <c r="K378" s="128" t="s">
        <v>54</v>
      </c>
      <c r="L378" s="128" t="s">
        <v>54</v>
      </c>
      <c r="M378" s="128" t="s">
        <v>54</v>
      </c>
      <c r="N378" s="128" t="s">
        <v>54</v>
      </c>
      <c r="O378" s="129"/>
      <c r="P378" s="128" t="str">
        <f>IFERROR(VLOOKUP(#REF!,#REF!,6,0),"")</f>
        <v/>
      </c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5.75" customHeight="1" x14ac:dyDescent="0.2">
      <c r="A379" s="2" t="str">
        <f>IFERROR(IF(#REF!=0,"Wrong Gender!",""),"")</f>
        <v/>
      </c>
      <c r="B379" s="21"/>
      <c r="C379" s="21" t="s">
        <v>54</v>
      </c>
      <c r="D379" s="21" t="s">
        <v>54</v>
      </c>
      <c r="E379" s="21" t="s">
        <v>54</v>
      </c>
      <c r="F379" s="21" t="s">
        <v>54</v>
      </c>
      <c r="G379" s="129"/>
      <c r="H379" s="128" t="str">
        <f>IFERROR(VLOOKUP(#REF!,#REF!,6,0),"")</f>
        <v/>
      </c>
      <c r="I379" s="117" t="str">
        <f>IFERROR(IF(#REF!=0,"Wrong Gender!",""),"")</f>
        <v/>
      </c>
      <c r="J379" s="128"/>
      <c r="K379" s="128" t="s">
        <v>54</v>
      </c>
      <c r="L379" s="128" t="s">
        <v>54</v>
      </c>
      <c r="M379" s="128" t="s">
        <v>54</v>
      </c>
      <c r="N379" s="128" t="s">
        <v>54</v>
      </c>
      <c r="O379" s="129"/>
      <c r="P379" s="128" t="str">
        <f>IFERROR(VLOOKUP(#REF!,#REF!,6,0),"")</f>
        <v/>
      </c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5.75" customHeight="1" x14ac:dyDescent="0.2">
      <c r="A380" s="2" t="str">
        <f>IFERROR(IF(#REF!=0,"Wrong Gender!",""),"")</f>
        <v/>
      </c>
      <c r="B380" s="21"/>
      <c r="C380" s="21" t="s">
        <v>54</v>
      </c>
      <c r="D380" s="21" t="s">
        <v>54</v>
      </c>
      <c r="E380" s="21" t="s">
        <v>54</v>
      </c>
      <c r="F380" s="21" t="s">
        <v>54</v>
      </c>
      <c r="G380" s="129"/>
      <c r="H380" s="128" t="str">
        <f>IFERROR(VLOOKUP(#REF!,#REF!,6,0),"")</f>
        <v/>
      </c>
      <c r="I380" s="117" t="str">
        <f>IFERROR(IF(#REF!=0,"Wrong Gender!",""),"")</f>
        <v/>
      </c>
      <c r="J380" s="128"/>
      <c r="K380" s="128" t="s">
        <v>54</v>
      </c>
      <c r="L380" s="128" t="s">
        <v>54</v>
      </c>
      <c r="M380" s="128" t="s">
        <v>54</v>
      </c>
      <c r="N380" s="128" t="s">
        <v>54</v>
      </c>
      <c r="O380" s="129"/>
      <c r="P380" s="128" t="str">
        <f>IFERROR(VLOOKUP(#REF!,#REF!,6,0),"")</f>
        <v/>
      </c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5.75" customHeight="1" x14ac:dyDescent="0.2">
      <c r="A381" s="2" t="str">
        <f>IFERROR(IF(#REF!=0,"Wrong Gender!",""),"")</f>
        <v/>
      </c>
      <c r="B381" s="21"/>
      <c r="C381" s="21" t="s">
        <v>54</v>
      </c>
      <c r="D381" s="21" t="s">
        <v>54</v>
      </c>
      <c r="E381" s="21" t="s">
        <v>54</v>
      </c>
      <c r="F381" s="21" t="s">
        <v>54</v>
      </c>
      <c r="G381" s="129"/>
      <c r="H381" s="128" t="str">
        <f>IFERROR(VLOOKUP(#REF!,#REF!,6,0),"")</f>
        <v/>
      </c>
      <c r="I381" s="117" t="str">
        <f>IFERROR(IF(#REF!=0,"Wrong Gender!",""),"")</f>
        <v/>
      </c>
      <c r="J381" s="128"/>
      <c r="K381" s="128" t="s">
        <v>54</v>
      </c>
      <c r="L381" s="128" t="s">
        <v>54</v>
      </c>
      <c r="M381" s="128" t="s">
        <v>54</v>
      </c>
      <c r="N381" s="128" t="s">
        <v>54</v>
      </c>
      <c r="O381" s="129"/>
      <c r="P381" s="128" t="str">
        <f>IFERROR(VLOOKUP(#REF!,#REF!,6,0),"")</f>
        <v/>
      </c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5.75" customHeight="1" x14ac:dyDescent="0.2">
      <c r="A382" s="2" t="str">
        <f>IFERROR(IF(#REF!=0,"Wrong Gender!",""),"")</f>
        <v/>
      </c>
      <c r="B382" s="21"/>
      <c r="C382" s="21" t="s">
        <v>54</v>
      </c>
      <c r="D382" s="21" t="s">
        <v>54</v>
      </c>
      <c r="E382" s="21" t="s">
        <v>54</v>
      </c>
      <c r="F382" s="21" t="s">
        <v>54</v>
      </c>
      <c r="G382" s="129"/>
      <c r="H382" s="128" t="str">
        <f>IFERROR(VLOOKUP(#REF!,#REF!,6,0),"")</f>
        <v/>
      </c>
      <c r="I382" s="117" t="str">
        <f>IFERROR(IF(#REF!=0,"Wrong Gender!",""),"")</f>
        <v/>
      </c>
      <c r="J382" s="128"/>
      <c r="K382" s="128" t="s">
        <v>54</v>
      </c>
      <c r="L382" s="128" t="s">
        <v>54</v>
      </c>
      <c r="M382" s="128" t="s">
        <v>54</v>
      </c>
      <c r="N382" s="128" t="s">
        <v>54</v>
      </c>
      <c r="O382" s="129"/>
      <c r="P382" s="128" t="str">
        <f>IFERROR(VLOOKUP(#REF!,#REF!,6,0),"")</f>
        <v/>
      </c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5.75" customHeight="1" x14ac:dyDescent="0.2">
      <c r="A383" s="2" t="str">
        <f>IFERROR(IF(#REF!=0,"Wrong Gender!",""),"")</f>
        <v/>
      </c>
      <c r="B383" s="21"/>
      <c r="C383" s="21" t="s">
        <v>54</v>
      </c>
      <c r="D383" s="21" t="s">
        <v>54</v>
      </c>
      <c r="E383" s="21" t="s">
        <v>54</v>
      </c>
      <c r="F383" s="21" t="s">
        <v>54</v>
      </c>
      <c r="G383" s="129"/>
      <c r="H383" s="128" t="str">
        <f>IFERROR(VLOOKUP(#REF!,#REF!,6,0),"")</f>
        <v/>
      </c>
      <c r="I383" s="117" t="str">
        <f>IFERROR(IF(#REF!=0,"Wrong Gender!",""),"")</f>
        <v/>
      </c>
      <c r="J383" s="128"/>
      <c r="K383" s="128" t="s">
        <v>54</v>
      </c>
      <c r="L383" s="128" t="s">
        <v>54</v>
      </c>
      <c r="M383" s="128" t="s">
        <v>54</v>
      </c>
      <c r="N383" s="128" t="s">
        <v>54</v>
      </c>
      <c r="O383" s="129"/>
      <c r="P383" s="128" t="str">
        <f>IFERROR(VLOOKUP(#REF!,#REF!,6,0),"")</f>
        <v/>
      </c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5.75" customHeight="1" x14ac:dyDescent="0.2">
      <c r="A384" s="2" t="str">
        <f>IFERROR(IF(#REF!=0,"Wrong Gender!",""),"")</f>
        <v/>
      </c>
      <c r="B384" s="21"/>
      <c r="C384" s="21" t="s">
        <v>54</v>
      </c>
      <c r="D384" s="21" t="s">
        <v>54</v>
      </c>
      <c r="E384" s="21" t="s">
        <v>54</v>
      </c>
      <c r="F384" s="21" t="s">
        <v>54</v>
      </c>
      <c r="G384" s="129"/>
      <c r="H384" s="128" t="str">
        <f>IFERROR(VLOOKUP(#REF!,#REF!,6,0),"")</f>
        <v/>
      </c>
      <c r="I384" s="117" t="str">
        <f>IFERROR(IF(#REF!=0,"Wrong Gender!",""),"")</f>
        <v/>
      </c>
      <c r="J384" s="128"/>
      <c r="K384" s="128" t="s">
        <v>54</v>
      </c>
      <c r="L384" s="128" t="s">
        <v>54</v>
      </c>
      <c r="M384" s="128" t="s">
        <v>54</v>
      </c>
      <c r="N384" s="128" t="s">
        <v>54</v>
      </c>
      <c r="O384" s="129"/>
      <c r="P384" s="128" t="str">
        <f>IFERROR(VLOOKUP(#REF!,#REF!,6,0),"")</f>
        <v/>
      </c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5.75" customHeight="1" x14ac:dyDescent="0.2">
      <c r="A385" s="2" t="str">
        <f>IFERROR(IF(#REF!=0,"Wrong Gender!",""),"")</f>
        <v/>
      </c>
      <c r="B385" s="21"/>
      <c r="C385" s="21" t="s">
        <v>54</v>
      </c>
      <c r="D385" s="21" t="s">
        <v>54</v>
      </c>
      <c r="E385" s="21" t="s">
        <v>54</v>
      </c>
      <c r="F385" s="21" t="s">
        <v>54</v>
      </c>
      <c r="G385" s="129"/>
      <c r="H385" s="128" t="str">
        <f>IFERROR(VLOOKUP(#REF!,#REF!,6,0),"")</f>
        <v/>
      </c>
      <c r="I385" s="117" t="str">
        <f>IFERROR(IF(#REF!=0,"Wrong Gender!",""),"")</f>
        <v/>
      </c>
      <c r="J385" s="128"/>
      <c r="K385" s="128" t="s">
        <v>54</v>
      </c>
      <c r="L385" s="128" t="s">
        <v>54</v>
      </c>
      <c r="M385" s="128" t="s">
        <v>54</v>
      </c>
      <c r="N385" s="128" t="s">
        <v>54</v>
      </c>
      <c r="O385" s="129"/>
      <c r="P385" s="128" t="str">
        <f>IFERROR(VLOOKUP(#REF!,#REF!,6,0),"")</f>
        <v/>
      </c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5.75" customHeight="1" x14ac:dyDescent="0.2">
      <c r="A386" s="2" t="str">
        <f>IFERROR(IF(#REF!=0,"Wrong Gender!",""),"")</f>
        <v/>
      </c>
      <c r="B386" s="21"/>
      <c r="C386" s="21" t="s">
        <v>54</v>
      </c>
      <c r="D386" s="21" t="s">
        <v>54</v>
      </c>
      <c r="E386" s="21" t="s">
        <v>54</v>
      </c>
      <c r="F386" s="21" t="s">
        <v>54</v>
      </c>
      <c r="G386" s="129"/>
      <c r="H386" s="128" t="str">
        <f>IFERROR(VLOOKUP(#REF!,#REF!,6,0),"")</f>
        <v/>
      </c>
      <c r="I386" s="117" t="str">
        <f>IFERROR(IF(#REF!=0,"Wrong Gender!",""),"")</f>
        <v/>
      </c>
      <c r="J386" s="128"/>
      <c r="K386" s="128" t="s">
        <v>54</v>
      </c>
      <c r="L386" s="128" t="s">
        <v>54</v>
      </c>
      <c r="M386" s="128" t="s">
        <v>54</v>
      </c>
      <c r="N386" s="128" t="s">
        <v>54</v>
      </c>
      <c r="O386" s="129"/>
      <c r="P386" s="128" t="str">
        <f>IFERROR(VLOOKUP(#REF!,#REF!,6,0),"")</f>
        <v/>
      </c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5.75" customHeight="1" x14ac:dyDescent="0.2">
      <c r="A387" s="2" t="str">
        <f>IFERROR(IF(#REF!=0,"Wrong Gender!",""),"")</f>
        <v/>
      </c>
      <c r="B387" s="21"/>
      <c r="C387" s="21" t="s">
        <v>54</v>
      </c>
      <c r="D387" s="21" t="s">
        <v>54</v>
      </c>
      <c r="E387" s="21" t="s">
        <v>54</v>
      </c>
      <c r="F387" s="21" t="s">
        <v>54</v>
      </c>
      <c r="G387" s="129"/>
      <c r="H387" s="128" t="str">
        <f>IFERROR(VLOOKUP(#REF!,#REF!,6,0),"")</f>
        <v/>
      </c>
      <c r="I387" s="117" t="str">
        <f>IFERROR(IF(#REF!=0,"Wrong Gender!",""),"")</f>
        <v/>
      </c>
      <c r="J387" s="128"/>
      <c r="K387" s="128" t="s">
        <v>54</v>
      </c>
      <c r="L387" s="128" t="s">
        <v>54</v>
      </c>
      <c r="M387" s="128" t="s">
        <v>54</v>
      </c>
      <c r="N387" s="128" t="s">
        <v>54</v>
      </c>
      <c r="O387" s="129"/>
      <c r="P387" s="128" t="str">
        <f>IFERROR(VLOOKUP(#REF!,#REF!,6,0),"")</f>
        <v/>
      </c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5.75" customHeight="1" x14ac:dyDescent="0.2">
      <c r="A388" s="2" t="str">
        <f>IFERROR(IF(#REF!=0,"Wrong Gender!",""),"")</f>
        <v/>
      </c>
      <c r="B388" s="21"/>
      <c r="C388" s="21" t="s">
        <v>54</v>
      </c>
      <c r="D388" s="21" t="s">
        <v>54</v>
      </c>
      <c r="E388" s="21" t="s">
        <v>54</v>
      </c>
      <c r="F388" s="21" t="s">
        <v>54</v>
      </c>
      <c r="G388" s="129"/>
      <c r="H388" s="128" t="str">
        <f>IFERROR(VLOOKUP(#REF!,#REF!,6,0),"")</f>
        <v/>
      </c>
      <c r="I388" s="117" t="str">
        <f>IFERROR(IF(#REF!=0,"Wrong Gender!",""),"")</f>
        <v/>
      </c>
      <c r="J388" s="128"/>
      <c r="K388" s="128" t="s">
        <v>54</v>
      </c>
      <c r="L388" s="128" t="s">
        <v>54</v>
      </c>
      <c r="M388" s="128" t="s">
        <v>54</v>
      </c>
      <c r="N388" s="128" t="s">
        <v>54</v>
      </c>
      <c r="O388" s="129"/>
      <c r="P388" s="128" t="str">
        <f>IFERROR(VLOOKUP(#REF!,#REF!,6,0),"")</f>
        <v/>
      </c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5.75" customHeight="1" x14ac:dyDescent="0.2">
      <c r="A389" s="2" t="str">
        <f>IFERROR(IF(#REF!=0,"Wrong Gender!",""),"")</f>
        <v/>
      </c>
      <c r="B389" s="21"/>
      <c r="C389" s="21" t="s">
        <v>54</v>
      </c>
      <c r="D389" s="21" t="s">
        <v>54</v>
      </c>
      <c r="E389" s="21" t="s">
        <v>54</v>
      </c>
      <c r="F389" s="21" t="s">
        <v>54</v>
      </c>
      <c r="G389" s="129"/>
      <c r="H389" s="128" t="str">
        <f>IFERROR(VLOOKUP(#REF!,#REF!,6,0),"")</f>
        <v/>
      </c>
      <c r="I389" s="117" t="str">
        <f>IFERROR(IF(#REF!=0,"Wrong Gender!",""),"")</f>
        <v/>
      </c>
      <c r="J389" s="128"/>
      <c r="K389" s="128" t="s">
        <v>54</v>
      </c>
      <c r="L389" s="128" t="s">
        <v>54</v>
      </c>
      <c r="M389" s="128" t="s">
        <v>54</v>
      </c>
      <c r="N389" s="128" t="s">
        <v>54</v>
      </c>
      <c r="O389" s="129"/>
      <c r="P389" s="128" t="str">
        <f>IFERROR(VLOOKUP(#REF!,#REF!,6,0),"")</f>
        <v/>
      </c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5.75" customHeight="1" x14ac:dyDescent="0.2">
      <c r="A390" s="2" t="str">
        <f>IFERROR(IF(#REF!=0,"Wrong Gender!",""),"")</f>
        <v/>
      </c>
      <c r="B390" s="21"/>
      <c r="C390" s="21" t="s">
        <v>54</v>
      </c>
      <c r="D390" s="21" t="s">
        <v>54</v>
      </c>
      <c r="E390" s="21" t="s">
        <v>54</v>
      </c>
      <c r="F390" s="21" t="s">
        <v>54</v>
      </c>
      <c r="G390" s="129"/>
      <c r="H390" s="128" t="str">
        <f>IFERROR(VLOOKUP(#REF!,#REF!,6,0),"")</f>
        <v/>
      </c>
      <c r="I390" s="117" t="str">
        <f>IFERROR(IF(#REF!=0,"Wrong Gender!",""),"")</f>
        <v/>
      </c>
      <c r="J390" s="128"/>
      <c r="K390" s="128" t="s">
        <v>54</v>
      </c>
      <c r="L390" s="128" t="s">
        <v>54</v>
      </c>
      <c r="M390" s="128" t="s">
        <v>54</v>
      </c>
      <c r="N390" s="128" t="s">
        <v>54</v>
      </c>
      <c r="O390" s="129"/>
      <c r="P390" s="128" t="str">
        <f>IFERROR(VLOOKUP(#REF!,#REF!,6,0),"")</f>
        <v/>
      </c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5.75" customHeight="1" x14ac:dyDescent="0.2">
      <c r="A391" s="2" t="str">
        <f>IFERROR(IF(#REF!=0,"Wrong Gender!",""),"")</f>
        <v/>
      </c>
      <c r="B391" s="21"/>
      <c r="C391" s="21" t="s">
        <v>54</v>
      </c>
      <c r="D391" s="21" t="s">
        <v>54</v>
      </c>
      <c r="E391" s="21" t="s">
        <v>54</v>
      </c>
      <c r="F391" s="21" t="s">
        <v>54</v>
      </c>
      <c r="G391" s="129"/>
      <c r="H391" s="128" t="str">
        <f>IFERROR(VLOOKUP(#REF!,#REF!,6,0),"")</f>
        <v/>
      </c>
      <c r="I391" s="117" t="str">
        <f>IFERROR(IF(#REF!=0,"Wrong Gender!",""),"")</f>
        <v/>
      </c>
      <c r="J391" s="128"/>
      <c r="K391" s="128" t="s">
        <v>54</v>
      </c>
      <c r="L391" s="128" t="s">
        <v>54</v>
      </c>
      <c r="M391" s="128" t="s">
        <v>54</v>
      </c>
      <c r="N391" s="128" t="s">
        <v>54</v>
      </c>
      <c r="O391" s="129"/>
      <c r="P391" s="128" t="str">
        <f>IFERROR(VLOOKUP(#REF!,#REF!,6,0),"")</f>
        <v/>
      </c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5.75" customHeight="1" x14ac:dyDescent="0.2">
      <c r="A392" s="2" t="str">
        <f>IFERROR(IF(#REF!=0,"Wrong Gender!",""),"")</f>
        <v/>
      </c>
      <c r="B392" s="21"/>
      <c r="C392" s="21" t="s">
        <v>54</v>
      </c>
      <c r="D392" s="21" t="s">
        <v>54</v>
      </c>
      <c r="E392" s="21" t="s">
        <v>54</v>
      </c>
      <c r="F392" s="21" t="s">
        <v>54</v>
      </c>
      <c r="G392" s="129"/>
      <c r="H392" s="128" t="str">
        <f>IFERROR(VLOOKUP(#REF!,#REF!,6,0),"")</f>
        <v/>
      </c>
      <c r="I392" s="117" t="str">
        <f>IFERROR(IF(#REF!=0,"Wrong Gender!",""),"")</f>
        <v/>
      </c>
      <c r="J392" s="128"/>
      <c r="K392" s="128" t="s">
        <v>54</v>
      </c>
      <c r="L392" s="128" t="s">
        <v>54</v>
      </c>
      <c r="M392" s="128" t="s">
        <v>54</v>
      </c>
      <c r="N392" s="128" t="s">
        <v>54</v>
      </c>
      <c r="O392" s="129"/>
      <c r="P392" s="128" t="str">
        <f>IFERROR(VLOOKUP(#REF!,#REF!,6,0),"")</f>
        <v/>
      </c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5.75" customHeight="1" x14ac:dyDescent="0.2">
      <c r="A393" s="2" t="str">
        <f>IFERROR(IF(#REF!=0,"Wrong Gender!",""),"")</f>
        <v/>
      </c>
      <c r="B393" s="21"/>
      <c r="C393" s="21" t="s">
        <v>54</v>
      </c>
      <c r="D393" s="21" t="s">
        <v>54</v>
      </c>
      <c r="E393" s="21" t="s">
        <v>54</v>
      </c>
      <c r="F393" s="21" t="s">
        <v>54</v>
      </c>
      <c r="G393" s="129"/>
      <c r="H393" s="128" t="str">
        <f>IFERROR(VLOOKUP(#REF!,#REF!,6,0),"")</f>
        <v/>
      </c>
      <c r="I393" s="117" t="str">
        <f>IFERROR(IF(#REF!=0,"Wrong Gender!",""),"")</f>
        <v/>
      </c>
      <c r="J393" s="128"/>
      <c r="K393" s="128" t="s">
        <v>54</v>
      </c>
      <c r="L393" s="128" t="s">
        <v>54</v>
      </c>
      <c r="M393" s="128" t="s">
        <v>54</v>
      </c>
      <c r="N393" s="128" t="s">
        <v>54</v>
      </c>
      <c r="O393" s="129"/>
      <c r="P393" s="128" t="str">
        <f>IFERROR(VLOOKUP(#REF!,#REF!,6,0),"")</f>
        <v/>
      </c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5.75" customHeight="1" x14ac:dyDescent="0.2">
      <c r="A394" s="2" t="str">
        <f>IFERROR(IF(#REF!=0,"Wrong Gender!",""),"")</f>
        <v/>
      </c>
      <c r="B394" s="21"/>
      <c r="C394" s="21" t="s">
        <v>54</v>
      </c>
      <c r="D394" s="21" t="s">
        <v>54</v>
      </c>
      <c r="E394" s="21" t="s">
        <v>54</v>
      </c>
      <c r="F394" s="21" t="s">
        <v>54</v>
      </c>
      <c r="G394" s="129"/>
      <c r="H394" s="128" t="str">
        <f>IFERROR(VLOOKUP(#REF!,#REF!,6,0),"")</f>
        <v/>
      </c>
      <c r="I394" s="117" t="str">
        <f>IFERROR(IF(#REF!=0,"Wrong Gender!",""),"")</f>
        <v/>
      </c>
      <c r="J394" s="128"/>
      <c r="K394" s="128" t="s">
        <v>54</v>
      </c>
      <c r="L394" s="128" t="s">
        <v>54</v>
      </c>
      <c r="M394" s="128" t="s">
        <v>54</v>
      </c>
      <c r="N394" s="128" t="s">
        <v>54</v>
      </c>
      <c r="O394" s="129"/>
      <c r="P394" s="128" t="str">
        <f>IFERROR(VLOOKUP(#REF!,#REF!,6,0),"")</f>
        <v/>
      </c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5.75" customHeight="1" x14ac:dyDescent="0.2">
      <c r="A395" s="2" t="str">
        <f>IFERROR(IF(#REF!=0,"Wrong Gender!",""),"")</f>
        <v/>
      </c>
      <c r="B395" s="21"/>
      <c r="C395" s="21" t="s">
        <v>54</v>
      </c>
      <c r="D395" s="21" t="s">
        <v>54</v>
      </c>
      <c r="E395" s="21" t="s">
        <v>54</v>
      </c>
      <c r="F395" s="21" t="s">
        <v>54</v>
      </c>
      <c r="G395" s="129"/>
      <c r="H395" s="128" t="str">
        <f>IFERROR(VLOOKUP(#REF!,#REF!,6,0),"")</f>
        <v/>
      </c>
      <c r="I395" s="117" t="str">
        <f>IFERROR(IF(#REF!=0,"Wrong Gender!",""),"")</f>
        <v/>
      </c>
      <c r="J395" s="128"/>
      <c r="K395" s="128" t="s">
        <v>54</v>
      </c>
      <c r="L395" s="128" t="s">
        <v>54</v>
      </c>
      <c r="M395" s="128" t="s">
        <v>54</v>
      </c>
      <c r="N395" s="128" t="s">
        <v>54</v>
      </c>
      <c r="O395" s="129"/>
      <c r="P395" s="128" t="str">
        <f>IFERROR(VLOOKUP(#REF!,#REF!,6,0),"")</f>
        <v/>
      </c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5.75" customHeight="1" x14ac:dyDescent="0.2">
      <c r="A396" s="2" t="str">
        <f>IFERROR(IF(#REF!=0,"Wrong Gender!",""),"")</f>
        <v/>
      </c>
      <c r="B396" s="21"/>
      <c r="C396" s="21" t="s">
        <v>54</v>
      </c>
      <c r="D396" s="21" t="s">
        <v>54</v>
      </c>
      <c r="E396" s="21" t="s">
        <v>54</v>
      </c>
      <c r="F396" s="21" t="s">
        <v>54</v>
      </c>
      <c r="G396" s="129"/>
      <c r="H396" s="128" t="str">
        <f>IFERROR(VLOOKUP(#REF!,#REF!,6,0),"")</f>
        <v/>
      </c>
      <c r="I396" s="117" t="str">
        <f>IFERROR(IF(#REF!=0,"Wrong Gender!",""),"")</f>
        <v/>
      </c>
      <c r="J396" s="128"/>
      <c r="K396" s="128" t="s">
        <v>54</v>
      </c>
      <c r="L396" s="128" t="s">
        <v>54</v>
      </c>
      <c r="M396" s="128" t="s">
        <v>54</v>
      </c>
      <c r="N396" s="128" t="s">
        <v>54</v>
      </c>
      <c r="O396" s="129"/>
      <c r="P396" s="128" t="str">
        <f>IFERROR(VLOOKUP(#REF!,#REF!,6,0),"")</f>
        <v/>
      </c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5.75" customHeight="1" x14ac:dyDescent="0.2">
      <c r="A397" s="2" t="str">
        <f>IFERROR(IF(#REF!=0,"Wrong Gender!",""),"")</f>
        <v/>
      </c>
      <c r="B397" s="21"/>
      <c r="C397" s="21" t="s">
        <v>54</v>
      </c>
      <c r="D397" s="21" t="s">
        <v>54</v>
      </c>
      <c r="E397" s="21" t="s">
        <v>54</v>
      </c>
      <c r="F397" s="21" t="s">
        <v>54</v>
      </c>
      <c r="G397" s="129"/>
      <c r="H397" s="128" t="str">
        <f>IFERROR(VLOOKUP(#REF!,#REF!,6,0),"")</f>
        <v/>
      </c>
      <c r="I397" s="117" t="str">
        <f>IFERROR(IF(#REF!=0,"Wrong Gender!",""),"")</f>
        <v/>
      </c>
      <c r="J397" s="128"/>
      <c r="K397" s="128" t="s">
        <v>54</v>
      </c>
      <c r="L397" s="128" t="s">
        <v>54</v>
      </c>
      <c r="M397" s="128" t="s">
        <v>54</v>
      </c>
      <c r="N397" s="128" t="s">
        <v>54</v>
      </c>
      <c r="O397" s="129"/>
      <c r="P397" s="128" t="str">
        <f>IFERROR(VLOOKUP(#REF!,#REF!,6,0),"")</f>
        <v/>
      </c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5.75" customHeight="1" x14ac:dyDescent="0.2">
      <c r="A398" s="2" t="str">
        <f>IFERROR(IF(#REF!=0,"Wrong Gender!",""),"")</f>
        <v/>
      </c>
      <c r="B398" s="21"/>
      <c r="C398" s="21" t="s">
        <v>54</v>
      </c>
      <c r="D398" s="21" t="s">
        <v>54</v>
      </c>
      <c r="E398" s="21" t="s">
        <v>54</v>
      </c>
      <c r="F398" s="21" t="s">
        <v>54</v>
      </c>
      <c r="G398" s="129"/>
      <c r="H398" s="128" t="str">
        <f>IFERROR(VLOOKUP(#REF!,#REF!,6,0),"")</f>
        <v/>
      </c>
      <c r="I398" s="117" t="str">
        <f>IFERROR(IF(#REF!=0,"Wrong Gender!",""),"")</f>
        <v/>
      </c>
      <c r="J398" s="128"/>
      <c r="K398" s="128" t="s">
        <v>54</v>
      </c>
      <c r="L398" s="128" t="s">
        <v>54</v>
      </c>
      <c r="M398" s="128" t="s">
        <v>54</v>
      </c>
      <c r="N398" s="128" t="s">
        <v>54</v>
      </c>
      <c r="O398" s="129"/>
      <c r="P398" s="128" t="str">
        <f>IFERROR(VLOOKUP(#REF!,#REF!,6,0),"")</f>
        <v/>
      </c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5.75" customHeight="1" x14ac:dyDescent="0.2">
      <c r="A399" s="2" t="str">
        <f>IFERROR(IF(#REF!=0,"Wrong Gender!",""),"")</f>
        <v/>
      </c>
      <c r="B399" s="21"/>
      <c r="C399" s="21" t="s">
        <v>54</v>
      </c>
      <c r="D399" s="21" t="s">
        <v>54</v>
      </c>
      <c r="E399" s="21" t="s">
        <v>54</v>
      </c>
      <c r="F399" s="21" t="s">
        <v>54</v>
      </c>
      <c r="G399" s="129"/>
      <c r="H399" s="128" t="str">
        <f>IFERROR(VLOOKUP(#REF!,#REF!,6,0),"")</f>
        <v/>
      </c>
      <c r="I399" s="117" t="str">
        <f>IFERROR(IF(#REF!=0,"Wrong Gender!",""),"")</f>
        <v/>
      </c>
      <c r="J399" s="128"/>
      <c r="K399" s="128" t="s">
        <v>54</v>
      </c>
      <c r="L399" s="128" t="s">
        <v>54</v>
      </c>
      <c r="M399" s="128" t="s">
        <v>54</v>
      </c>
      <c r="N399" s="128" t="s">
        <v>54</v>
      </c>
      <c r="O399" s="129"/>
      <c r="P399" s="128" t="str">
        <f>IFERROR(VLOOKUP(#REF!,#REF!,6,0),"")</f>
        <v/>
      </c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5.75" customHeight="1" x14ac:dyDescent="0.2">
      <c r="A400" s="2" t="str">
        <f>IFERROR(IF(#REF!=0,"Wrong Gender!",""),"")</f>
        <v/>
      </c>
      <c r="B400" s="21"/>
      <c r="C400" s="21" t="s">
        <v>54</v>
      </c>
      <c r="D400" s="21" t="s">
        <v>54</v>
      </c>
      <c r="E400" s="21" t="s">
        <v>54</v>
      </c>
      <c r="F400" s="21" t="s">
        <v>54</v>
      </c>
      <c r="G400" s="129"/>
      <c r="H400" s="128" t="str">
        <f>IFERROR(VLOOKUP(#REF!,#REF!,6,0),"")</f>
        <v/>
      </c>
      <c r="I400" s="117" t="str">
        <f>IFERROR(IF(#REF!=0,"Wrong Gender!",""),"")</f>
        <v/>
      </c>
      <c r="J400" s="128"/>
      <c r="K400" s="128" t="s">
        <v>54</v>
      </c>
      <c r="L400" s="128" t="s">
        <v>54</v>
      </c>
      <c r="M400" s="128" t="s">
        <v>54</v>
      </c>
      <c r="N400" s="128" t="s">
        <v>54</v>
      </c>
      <c r="O400" s="129"/>
      <c r="P400" s="128" t="str">
        <f>IFERROR(VLOOKUP(#REF!,#REF!,6,0),"")</f>
        <v/>
      </c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5.75" customHeight="1" x14ac:dyDescent="0.2">
      <c r="A401" s="2" t="str">
        <f>IFERROR(IF(#REF!=0,"Wrong Gender!",""),"")</f>
        <v/>
      </c>
      <c r="B401" s="21"/>
      <c r="C401" s="21" t="s">
        <v>54</v>
      </c>
      <c r="D401" s="21" t="s">
        <v>54</v>
      </c>
      <c r="E401" s="21" t="s">
        <v>54</v>
      </c>
      <c r="F401" s="21" t="s">
        <v>54</v>
      </c>
      <c r="G401" s="129"/>
      <c r="H401" s="128" t="str">
        <f>IFERROR(VLOOKUP(#REF!,#REF!,6,0),"")</f>
        <v/>
      </c>
      <c r="I401" s="117" t="str">
        <f>IFERROR(IF(#REF!=0,"Wrong Gender!",""),"")</f>
        <v/>
      </c>
      <c r="J401" s="128"/>
      <c r="K401" s="128" t="s">
        <v>54</v>
      </c>
      <c r="L401" s="128" t="s">
        <v>54</v>
      </c>
      <c r="M401" s="128" t="s">
        <v>54</v>
      </c>
      <c r="N401" s="128" t="s">
        <v>54</v>
      </c>
      <c r="O401" s="129"/>
      <c r="P401" s="128" t="str">
        <f>IFERROR(VLOOKUP(#REF!,#REF!,6,0),"")</f>
        <v/>
      </c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5.75" customHeight="1" x14ac:dyDescent="0.2">
      <c r="A402" s="2" t="str">
        <f>IFERROR(IF(#REF!=0,"Wrong Gender!",""),"")</f>
        <v/>
      </c>
      <c r="B402" s="21"/>
      <c r="C402" s="21" t="s">
        <v>54</v>
      </c>
      <c r="D402" s="21" t="s">
        <v>54</v>
      </c>
      <c r="E402" s="21" t="s">
        <v>54</v>
      </c>
      <c r="F402" s="21" t="s">
        <v>54</v>
      </c>
      <c r="G402" s="129"/>
      <c r="H402" s="128" t="str">
        <f>IFERROR(VLOOKUP(#REF!,#REF!,6,0),"")</f>
        <v/>
      </c>
      <c r="I402" s="117" t="str">
        <f>IFERROR(IF(#REF!=0,"Wrong Gender!",""),"")</f>
        <v/>
      </c>
      <c r="J402" s="128"/>
      <c r="K402" s="128" t="s">
        <v>54</v>
      </c>
      <c r="L402" s="128" t="s">
        <v>54</v>
      </c>
      <c r="M402" s="128" t="s">
        <v>54</v>
      </c>
      <c r="N402" s="128" t="s">
        <v>54</v>
      </c>
      <c r="O402" s="129"/>
      <c r="P402" s="128" t="str">
        <f>IFERROR(VLOOKUP(#REF!,#REF!,6,0),"")</f>
        <v/>
      </c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5.75" customHeight="1" x14ac:dyDescent="0.2">
      <c r="A403" s="2" t="str">
        <f>IFERROR(IF(#REF!=0,"Wrong Gender!",""),"")</f>
        <v/>
      </c>
      <c r="B403" s="21"/>
      <c r="C403" s="21" t="s">
        <v>54</v>
      </c>
      <c r="D403" s="21" t="s">
        <v>54</v>
      </c>
      <c r="E403" s="21" t="s">
        <v>54</v>
      </c>
      <c r="F403" s="21" t="s">
        <v>54</v>
      </c>
      <c r="G403" s="129"/>
      <c r="H403" s="128" t="str">
        <f>IFERROR(VLOOKUP(#REF!,#REF!,6,0),"")</f>
        <v/>
      </c>
      <c r="I403" s="117" t="str">
        <f>IFERROR(IF(#REF!=0,"Wrong Gender!",""),"")</f>
        <v/>
      </c>
      <c r="J403" s="128"/>
      <c r="K403" s="128" t="s">
        <v>54</v>
      </c>
      <c r="L403" s="128" t="s">
        <v>54</v>
      </c>
      <c r="M403" s="128" t="s">
        <v>54</v>
      </c>
      <c r="N403" s="128" t="s">
        <v>54</v>
      </c>
      <c r="O403" s="129"/>
      <c r="P403" s="128" t="str">
        <f>IFERROR(VLOOKUP(#REF!,#REF!,6,0),"")</f>
        <v/>
      </c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5.75" customHeight="1" x14ac:dyDescent="0.2">
      <c r="A404" s="2" t="str">
        <f>IFERROR(IF(#REF!=0,"Wrong Gender!",""),"")</f>
        <v/>
      </c>
      <c r="B404" s="21"/>
      <c r="C404" s="21" t="s">
        <v>54</v>
      </c>
      <c r="D404" s="21" t="s">
        <v>54</v>
      </c>
      <c r="E404" s="21" t="s">
        <v>54</v>
      </c>
      <c r="F404" s="21" t="s">
        <v>54</v>
      </c>
      <c r="G404" s="129"/>
      <c r="H404" s="128" t="str">
        <f>IFERROR(VLOOKUP(#REF!,#REF!,6,0),"")</f>
        <v/>
      </c>
      <c r="I404" s="117" t="str">
        <f>IFERROR(IF(#REF!=0,"Wrong Gender!",""),"")</f>
        <v/>
      </c>
      <c r="J404" s="128"/>
      <c r="K404" s="128" t="s">
        <v>54</v>
      </c>
      <c r="L404" s="128" t="s">
        <v>54</v>
      </c>
      <c r="M404" s="128" t="s">
        <v>54</v>
      </c>
      <c r="N404" s="128" t="s">
        <v>54</v>
      </c>
      <c r="O404" s="129"/>
      <c r="P404" s="128" t="str">
        <f>IFERROR(VLOOKUP(#REF!,#REF!,6,0),"")</f>
        <v/>
      </c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5.75" customHeight="1" x14ac:dyDescent="0.2">
      <c r="A405" s="2" t="str">
        <f>IFERROR(IF(#REF!=0,"Wrong Gender!",""),"")</f>
        <v/>
      </c>
      <c r="B405" s="21"/>
      <c r="C405" s="21" t="s">
        <v>54</v>
      </c>
      <c r="D405" s="21" t="s">
        <v>54</v>
      </c>
      <c r="E405" s="21" t="s">
        <v>54</v>
      </c>
      <c r="F405" s="21" t="s">
        <v>54</v>
      </c>
      <c r="G405" s="129"/>
      <c r="H405" s="128" t="str">
        <f>IFERROR(VLOOKUP(#REF!,#REF!,6,0),"")</f>
        <v/>
      </c>
      <c r="I405" s="117" t="str">
        <f>IFERROR(IF(#REF!=0,"Wrong Gender!",""),"")</f>
        <v/>
      </c>
      <c r="J405" s="128"/>
      <c r="K405" s="128" t="s">
        <v>54</v>
      </c>
      <c r="L405" s="128" t="s">
        <v>54</v>
      </c>
      <c r="M405" s="128" t="s">
        <v>54</v>
      </c>
      <c r="N405" s="128" t="s">
        <v>54</v>
      </c>
      <c r="O405" s="129"/>
      <c r="P405" s="128" t="str">
        <f>IFERROR(VLOOKUP(#REF!,#REF!,6,0),"")</f>
        <v/>
      </c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5.75" customHeight="1" x14ac:dyDescent="0.2">
      <c r="A406" s="2" t="str">
        <f>IFERROR(IF(#REF!=0,"Wrong Gender!",""),"")</f>
        <v/>
      </c>
      <c r="B406" s="21"/>
      <c r="C406" s="21" t="s">
        <v>54</v>
      </c>
      <c r="D406" s="21" t="s">
        <v>54</v>
      </c>
      <c r="E406" s="21" t="s">
        <v>54</v>
      </c>
      <c r="F406" s="21" t="s">
        <v>54</v>
      </c>
      <c r="G406" s="129"/>
      <c r="H406" s="128" t="str">
        <f>IFERROR(VLOOKUP(#REF!,#REF!,6,0),"")</f>
        <v/>
      </c>
      <c r="I406" s="117" t="str">
        <f>IFERROR(IF(#REF!=0,"Wrong Gender!",""),"")</f>
        <v/>
      </c>
      <c r="J406" s="128"/>
      <c r="K406" s="128" t="s">
        <v>54</v>
      </c>
      <c r="L406" s="128" t="s">
        <v>54</v>
      </c>
      <c r="M406" s="128" t="s">
        <v>54</v>
      </c>
      <c r="N406" s="128" t="s">
        <v>54</v>
      </c>
      <c r="O406" s="129"/>
      <c r="P406" s="128" t="str">
        <f>IFERROR(VLOOKUP(#REF!,#REF!,6,0),"")</f>
        <v/>
      </c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5.75" customHeight="1" x14ac:dyDescent="0.2">
      <c r="A407" s="2" t="str">
        <f>IFERROR(IF(#REF!=0,"Wrong Gender!",""),"")</f>
        <v/>
      </c>
      <c r="B407" s="21"/>
      <c r="C407" s="21" t="s">
        <v>54</v>
      </c>
      <c r="D407" s="21" t="s">
        <v>54</v>
      </c>
      <c r="E407" s="21" t="s">
        <v>54</v>
      </c>
      <c r="F407" s="21" t="s">
        <v>54</v>
      </c>
      <c r="G407" s="129"/>
      <c r="H407" s="128" t="str">
        <f>IFERROR(VLOOKUP(#REF!,#REF!,6,0),"")</f>
        <v/>
      </c>
      <c r="I407" s="117" t="str">
        <f>IFERROR(IF(#REF!=0,"Wrong Gender!",""),"")</f>
        <v/>
      </c>
      <c r="J407" s="128"/>
      <c r="K407" s="128" t="s">
        <v>54</v>
      </c>
      <c r="L407" s="128" t="s">
        <v>54</v>
      </c>
      <c r="M407" s="128" t="s">
        <v>54</v>
      </c>
      <c r="N407" s="128" t="s">
        <v>54</v>
      </c>
      <c r="O407" s="129"/>
      <c r="P407" s="128" t="str">
        <f>IFERROR(VLOOKUP(#REF!,#REF!,6,0),"")</f>
        <v/>
      </c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5.75" customHeight="1" x14ac:dyDescent="0.2">
      <c r="A408" s="2" t="str">
        <f>IFERROR(IF(#REF!=0,"Wrong Gender!",""),"")</f>
        <v/>
      </c>
      <c r="B408" s="21"/>
      <c r="C408" s="21" t="s">
        <v>54</v>
      </c>
      <c r="D408" s="21" t="s">
        <v>54</v>
      </c>
      <c r="E408" s="21" t="s">
        <v>54</v>
      </c>
      <c r="F408" s="21" t="s">
        <v>54</v>
      </c>
      <c r="G408" s="129"/>
      <c r="H408" s="128" t="str">
        <f>IFERROR(VLOOKUP(#REF!,#REF!,6,0),"")</f>
        <v/>
      </c>
      <c r="I408" s="117" t="str">
        <f>IFERROR(IF(#REF!=0,"Wrong Gender!",""),"")</f>
        <v/>
      </c>
      <c r="J408" s="128"/>
      <c r="K408" s="128" t="s">
        <v>54</v>
      </c>
      <c r="L408" s="128" t="s">
        <v>54</v>
      </c>
      <c r="M408" s="128" t="s">
        <v>54</v>
      </c>
      <c r="N408" s="128" t="s">
        <v>54</v>
      </c>
      <c r="O408" s="129"/>
      <c r="P408" s="128" t="str">
        <f>IFERROR(VLOOKUP(#REF!,#REF!,6,0),"")</f>
        <v/>
      </c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5.75" customHeight="1" x14ac:dyDescent="0.2">
      <c r="A409" s="2" t="str">
        <f>IFERROR(IF(#REF!=0,"Wrong Gender!",""),"")</f>
        <v/>
      </c>
      <c r="B409" s="21"/>
      <c r="C409" s="21" t="s">
        <v>54</v>
      </c>
      <c r="D409" s="21" t="s">
        <v>54</v>
      </c>
      <c r="E409" s="21" t="s">
        <v>54</v>
      </c>
      <c r="F409" s="21" t="s">
        <v>54</v>
      </c>
      <c r="G409" s="129"/>
      <c r="H409" s="128" t="str">
        <f>IFERROR(VLOOKUP(#REF!,#REF!,6,0),"")</f>
        <v/>
      </c>
      <c r="I409" s="117" t="str">
        <f>IFERROR(IF(#REF!=0,"Wrong Gender!",""),"")</f>
        <v/>
      </c>
      <c r="J409" s="128"/>
      <c r="K409" s="128" t="s">
        <v>54</v>
      </c>
      <c r="L409" s="128" t="s">
        <v>54</v>
      </c>
      <c r="M409" s="128" t="s">
        <v>54</v>
      </c>
      <c r="N409" s="128" t="s">
        <v>54</v>
      </c>
      <c r="O409" s="129"/>
      <c r="P409" s="128" t="str">
        <f>IFERROR(VLOOKUP(#REF!,#REF!,6,0),"")</f>
        <v/>
      </c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5.75" customHeight="1" x14ac:dyDescent="0.2">
      <c r="A410" s="2" t="str">
        <f>IFERROR(IF(#REF!=0,"Wrong Gender!",""),"")</f>
        <v/>
      </c>
      <c r="B410" s="21"/>
      <c r="C410" s="21" t="s">
        <v>54</v>
      </c>
      <c r="D410" s="21" t="s">
        <v>54</v>
      </c>
      <c r="E410" s="21" t="s">
        <v>54</v>
      </c>
      <c r="F410" s="21" t="s">
        <v>54</v>
      </c>
      <c r="G410" s="129"/>
      <c r="H410" s="128" t="str">
        <f>IFERROR(VLOOKUP(#REF!,#REF!,6,0),"")</f>
        <v/>
      </c>
      <c r="I410" s="117" t="str">
        <f>IFERROR(IF(#REF!=0,"Wrong Gender!",""),"")</f>
        <v/>
      </c>
      <c r="J410" s="128"/>
      <c r="K410" s="128" t="s">
        <v>54</v>
      </c>
      <c r="L410" s="128" t="s">
        <v>54</v>
      </c>
      <c r="M410" s="128" t="s">
        <v>54</v>
      </c>
      <c r="N410" s="128" t="s">
        <v>54</v>
      </c>
      <c r="O410" s="129"/>
      <c r="P410" s="128" t="str">
        <f>IFERROR(VLOOKUP(#REF!,#REF!,6,0),"")</f>
        <v/>
      </c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5.75" customHeight="1" x14ac:dyDescent="0.2">
      <c r="A411" s="2" t="str">
        <f>IFERROR(IF(#REF!=0,"Wrong Gender!",""),"")</f>
        <v/>
      </c>
      <c r="B411" s="21"/>
      <c r="C411" s="21" t="s">
        <v>54</v>
      </c>
      <c r="D411" s="21" t="s">
        <v>54</v>
      </c>
      <c r="E411" s="21" t="s">
        <v>54</v>
      </c>
      <c r="F411" s="21" t="s">
        <v>54</v>
      </c>
      <c r="G411" s="129"/>
      <c r="H411" s="128" t="str">
        <f>IFERROR(VLOOKUP(#REF!,#REF!,6,0),"")</f>
        <v/>
      </c>
      <c r="I411" s="117" t="str">
        <f>IFERROR(IF(#REF!=0,"Wrong Gender!",""),"")</f>
        <v/>
      </c>
      <c r="J411" s="128"/>
      <c r="K411" s="128" t="s">
        <v>54</v>
      </c>
      <c r="L411" s="128" t="s">
        <v>54</v>
      </c>
      <c r="M411" s="128" t="s">
        <v>54</v>
      </c>
      <c r="N411" s="128" t="s">
        <v>54</v>
      </c>
      <c r="O411" s="129"/>
      <c r="P411" s="128" t="str">
        <f>IFERROR(VLOOKUP(#REF!,#REF!,6,0),"")</f>
        <v/>
      </c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5.75" customHeight="1" x14ac:dyDescent="0.2">
      <c r="A412" s="2" t="str">
        <f>IFERROR(IF(#REF!=0,"Wrong Gender!",""),"")</f>
        <v/>
      </c>
      <c r="B412" s="21"/>
      <c r="C412" s="21" t="s">
        <v>54</v>
      </c>
      <c r="D412" s="21" t="s">
        <v>54</v>
      </c>
      <c r="E412" s="21" t="s">
        <v>54</v>
      </c>
      <c r="F412" s="21" t="s">
        <v>54</v>
      </c>
      <c r="G412" s="129"/>
      <c r="H412" s="128" t="str">
        <f>IFERROR(VLOOKUP(#REF!,#REF!,6,0),"")</f>
        <v/>
      </c>
      <c r="I412" s="117" t="str">
        <f>IFERROR(IF(#REF!=0,"Wrong Gender!",""),"")</f>
        <v/>
      </c>
      <c r="J412" s="128"/>
      <c r="K412" s="128" t="s">
        <v>54</v>
      </c>
      <c r="L412" s="128" t="s">
        <v>54</v>
      </c>
      <c r="M412" s="128" t="s">
        <v>54</v>
      </c>
      <c r="N412" s="128" t="s">
        <v>54</v>
      </c>
      <c r="O412" s="129"/>
      <c r="P412" s="128" t="str">
        <f>IFERROR(VLOOKUP(#REF!,#REF!,6,0),"")</f>
        <v/>
      </c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5.75" customHeight="1" x14ac:dyDescent="0.2">
      <c r="A413" s="2" t="str">
        <f>IFERROR(IF(#REF!=0,"Wrong Gender!",""),"")</f>
        <v/>
      </c>
      <c r="B413" s="21"/>
      <c r="C413" s="21" t="s">
        <v>54</v>
      </c>
      <c r="D413" s="21" t="s">
        <v>54</v>
      </c>
      <c r="E413" s="21" t="s">
        <v>54</v>
      </c>
      <c r="F413" s="21" t="s">
        <v>54</v>
      </c>
      <c r="G413" s="129"/>
      <c r="H413" s="128" t="str">
        <f>IFERROR(VLOOKUP(#REF!,#REF!,6,0),"")</f>
        <v/>
      </c>
      <c r="I413" s="117" t="str">
        <f>IFERROR(IF(#REF!=0,"Wrong Gender!",""),"")</f>
        <v/>
      </c>
      <c r="J413" s="128"/>
      <c r="K413" s="128" t="s">
        <v>54</v>
      </c>
      <c r="L413" s="128" t="s">
        <v>54</v>
      </c>
      <c r="M413" s="128" t="s">
        <v>54</v>
      </c>
      <c r="N413" s="128" t="s">
        <v>54</v>
      </c>
      <c r="O413" s="129"/>
      <c r="P413" s="128" t="str">
        <f>IFERROR(VLOOKUP(#REF!,#REF!,6,0),"")</f>
        <v/>
      </c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5.75" customHeight="1" x14ac:dyDescent="0.2">
      <c r="A414" s="2" t="str">
        <f>IFERROR(IF(#REF!=0,"Wrong Gender!",""),"")</f>
        <v/>
      </c>
      <c r="B414" s="21"/>
      <c r="C414" s="21" t="s">
        <v>54</v>
      </c>
      <c r="D414" s="21" t="s">
        <v>54</v>
      </c>
      <c r="E414" s="21" t="s">
        <v>54</v>
      </c>
      <c r="F414" s="21" t="s">
        <v>54</v>
      </c>
      <c r="G414" s="129"/>
      <c r="H414" s="128" t="str">
        <f>IFERROR(VLOOKUP(#REF!,#REF!,6,0),"")</f>
        <v/>
      </c>
      <c r="I414" s="117" t="str">
        <f>IFERROR(IF(#REF!=0,"Wrong Gender!",""),"")</f>
        <v/>
      </c>
      <c r="J414" s="128"/>
      <c r="K414" s="128" t="s">
        <v>54</v>
      </c>
      <c r="L414" s="128" t="s">
        <v>54</v>
      </c>
      <c r="M414" s="128" t="s">
        <v>54</v>
      </c>
      <c r="N414" s="128" t="s">
        <v>54</v>
      </c>
      <c r="O414" s="129"/>
      <c r="P414" s="128" t="str">
        <f>IFERROR(VLOOKUP(#REF!,#REF!,6,0),"")</f>
        <v/>
      </c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5.75" customHeight="1" x14ac:dyDescent="0.2">
      <c r="A415" s="2" t="str">
        <f>IFERROR(IF(#REF!=0,"Wrong Gender!",""),"")</f>
        <v/>
      </c>
      <c r="B415" s="21"/>
      <c r="C415" s="21" t="s">
        <v>54</v>
      </c>
      <c r="D415" s="21" t="s">
        <v>54</v>
      </c>
      <c r="E415" s="21" t="s">
        <v>54</v>
      </c>
      <c r="F415" s="21" t="s">
        <v>54</v>
      </c>
      <c r="G415" s="129"/>
      <c r="H415" s="128" t="str">
        <f>IFERROR(VLOOKUP(#REF!,#REF!,6,0),"")</f>
        <v/>
      </c>
      <c r="I415" s="117" t="str">
        <f>IFERROR(IF(#REF!=0,"Wrong Gender!",""),"")</f>
        <v/>
      </c>
      <c r="J415" s="128"/>
      <c r="K415" s="128" t="s">
        <v>54</v>
      </c>
      <c r="L415" s="128" t="s">
        <v>54</v>
      </c>
      <c r="M415" s="128" t="s">
        <v>54</v>
      </c>
      <c r="N415" s="128" t="s">
        <v>54</v>
      </c>
      <c r="O415" s="129"/>
      <c r="P415" s="128" t="str">
        <f>IFERROR(VLOOKUP(#REF!,#REF!,6,0),"")</f>
        <v/>
      </c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5.75" customHeight="1" x14ac:dyDescent="0.2">
      <c r="A416" s="2" t="str">
        <f>IFERROR(IF(#REF!=0,"Wrong Gender!",""),"")</f>
        <v/>
      </c>
      <c r="B416" s="21"/>
      <c r="C416" s="21" t="s">
        <v>54</v>
      </c>
      <c r="D416" s="21" t="s">
        <v>54</v>
      </c>
      <c r="E416" s="21" t="s">
        <v>54</v>
      </c>
      <c r="F416" s="21" t="s">
        <v>54</v>
      </c>
      <c r="G416" s="129"/>
      <c r="H416" s="128" t="str">
        <f>IFERROR(VLOOKUP(#REF!,#REF!,6,0),"")</f>
        <v/>
      </c>
      <c r="I416" s="117" t="str">
        <f>IFERROR(IF(#REF!=0,"Wrong Gender!",""),"")</f>
        <v/>
      </c>
      <c r="J416" s="128"/>
      <c r="K416" s="128" t="s">
        <v>54</v>
      </c>
      <c r="L416" s="128" t="s">
        <v>54</v>
      </c>
      <c r="M416" s="128" t="s">
        <v>54</v>
      </c>
      <c r="N416" s="128" t="s">
        <v>54</v>
      </c>
      <c r="O416" s="129"/>
      <c r="P416" s="128" t="str">
        <f>IFERROR(VLOOKUP(#REF!,#REF!,6,0),"")</f>
        <v/>
      </c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5.75" customHeight="1" x14ac:dyDescent="0.2">
      <c r="A417" s="2" t="str">
        <f>IFERROR(IF(#REF!=0,"Wrong Gender!",""),"")</f>
        <v/>
      </c>
      <c r="B417" s="21"/>
      <c r="C417" s="21" t="s">
        <v>54</v>
      </c>
      <c r="D417" s="21" t="s">
        <v>54</v>
      </c>
      <c r="E417" s="21" t="s">
        <v>54</v>
      </c>
      <c r="F417" s="21" t="s">
        <v>54</v>
      </c>
      <c r="G417" s="129"/>
      <c r="H417" s="128" t="str">
        <f>IFERROR(VLOOKUP(#REF!,#REF!,6,0),"")</f>
        <v/>
      </c>
      <c r="I417" s="117" t="str">
        <f>IFERROR(IF(#REF!=0,"Wrong Gender!",""),"")</f>
        <v/>
      </c>
      <c r="J417" s="128"/>
      <c r="K417" s="128" t="s">
        <v>54</v>
      </c>
      <c r="L417" s="128" t="s">
        <v>54</v>
      </c>
      <c r="M417" s="128" t="s">
        <v>54</v>
      </c>
      <c r="N417" s="128" t="s">
        <v>54</v>
      </c>
      <c r="O417" s="129"/>
      <c r="P417" s="128" t="str">
        <f>IFERROR(VLOOKUP(#REF!,#REF!,6,0),"")</f>
        <v/>
      </c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5.75" customHeight="1" x14ac:dyDescent="0.2">
      <c r="A418" s="2" t="str">
        <f>IFERROR(IF(#REF!=0,"Wrong Gender!",""),"")</f>
        <v/>
      </c>
      <c r="B418" s="21"/>
      <c r="C418" s="21" t="s">
        <v>54</v>
      </c>
      <c r="D418" s="21" t="s">
        <v>54</v>
      </c>
      <c r="E418" s="21" t="s">
        <v>54</v>
      </c>
      <c r="F418" s="21" t="s">
        <v>54</v>
      </c>
      <c r="G418" s="129"/>
      <c r="H418" s="128" t="str">
        <f>IFERROR(VLOOKUP(#REF!,#REF!,6,0),"")</f>
        <v/>
      </c>
      <c r="I418" s="117" t="str">
        <f>IFERROR(IF(#REF!=0,"Wrong Gender!",""),"")</f>
        <v/>
      </c>
      <c r="J418" s="128"/>
      <c r="K418" s="128" t="s">
        <v>54</v>
      </c>
      <c r="L418" s="128" t="s">
        <v>54</v>
      </c>
      <c r="M418" s="128" t="s">
        <v>54</v>
      </c>
      <c r="N418" s="128" t="s">
        <v>54</v>
      </c>
      <c r="O418" s="129"/>
      <c r="P418" s="128" t="str">
        <f>IFERROR(VLOOKUP(#REF!,#REF!,6,0),"")</f>
        <v/>
      </c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5.75" customHeight="1" x14ac:dyDescent="0.2">
      <c r="A419" s="2" t="str">
        <f>IFERROR(IF(#REF!=0,"Wrong Gender!",""),"")</f>
        <v/>
      </c>
      <c r="B419" s="21"/>
      <c r="C419" s="21" t="s">
        <v>54</v>
      </c>
      <c r="D419" s="21" t="s">
        <v>54</v>
      </c>
      <c r="E419" s="21" t="s">
        <v>54</v>
      </c>
      <c r="F419" s="21" t="s">
        <v>54</v>
      </c>
      <c r="G419" s="129"/>
      <c r="H419" s="128" t="str">
        <f>IFERROR(VLOOKUP(#REF!,#REF!,6,0),"")</f>
        <v/>
      </c>
      <c r="I419" s="117" t="str">
        <f>IFERROR(IF(#REF!=0,"Wrong Gender!",""),"")</f>
        <v/>
      </c>
      <c r="J419" s="128"/>
      <c r="K419" s="128" t="s">
        <v>54</v>
      </c>
      <c r="L419" s="128" t="s">
        <v>54</v>
      </c>
      <c r="M419" s="128" t="s">
        <v>54</v>
      </c>
      <c r="N419" s="128" t="s">
        <v>54</v>
      </c>
      <c r="O419" s="129"/>
      <c r="P419" s="128" t="str">
        <f>IFERROR(VLOOKUP(#REF!,#REF!,6,0),"")</f>
        <v/>
      </c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5.75" customHeight="1" x14ac:dyDescent="0.2">
      <c r="A420" s="2" t="str">
        <f>IFERROR(IF(#REF!=0,"Wrong Gender!",""),"")</f>
        <v/>
      </c>
      <c r="B420" s="21"/>
      <c r="C420" s="21" t="s">
        <v>54</v>
      </c>
      <c r="D420" s="21" t="s">
        <v>54</v>
      </c>
      <c r="E420" s="21" t="s">
        <v>54</v>
      </c>
      <c r="F420" s="21" t="s">
        <v>54</v>
      </c>
      <c r="G420" s="129"/>
      <c r="H420" s="128" t="str">
        <f>IFERROR(VLOOKUP(#REF!,#REF!,6,0),"")</f>
        <v/>
      </c>
      <c r="I420" s="117" t="str">
        <f>IFERROR(IF(#REF!=0,"Wrong Gender!",""),"")</f>
        <v/>
      </c>
      <c r="J420" s="128"/>
      <c r="K420" s="128" t="s">
        <v>54</v>
      </c>
      <c r="L420" s="128" t="s">
        <v>54</v>
      </c>
      <c r="M420" s="128" t="s">
        <v>54</v>
      </c>
      <c r="N420" s="128" t="s">
        <v>54</v>
      </c>
      <c r="O420" s="129"/>
      <c r="P420" s="128" t="str">
        <f>IFERROR(VLOOKUP(#REF!,#REF!,6,0),"")</f>
        <v/>
      </c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5.75" customHeight="1" x14ac:dyDescent="0.2">
      <c r="A421" s="2" t="str">
        <f>IFERROR(IF(#REF!=0,"Wrong Gender!",""),"")</f>
        <v/>
      </c>
      <c r="B421" s="21"/>
      <c r="C421" s="21" t="s">
        <v>54</v>
      </c>
      <c r="D421" s="21" t="s">
        <v>54</v>
      </c>
      <c r="E421" s="21" t="s">
        <v>54</v>
      </c>
      <c r="F421" s="21" t="s">
        <v>54</v>
      </c>
      <c r="G421" s="129"/>
      <c r="H421" s="128" t="str">
        <f>IFERROR(VLOOKUP(#REF!,#REF!,6,0),"")</f>
        <v/>
      </c>
      <c r="I421" s="117" t="str">
        <f>IFERROR(IF(#REF!=0,"Wrong Gender!",""),"")</f>
        <v/>
      </c>
      <c r="J421" s="128"/>
      <c r="K421" s="128" t="s">
        <v>54</v>
      </c>
      <c r="L421" s="128" t="s">
        <v>54</v>
      </c>
      <c r="M421" s="128" t="s">
        <v>54</v>
      </c>
      <c r="N421" s="128" t="s">
        <v>54</v>
      </c>
      <c r="O421" s="129"/>
      <c r="P421" s="128" t="str">
        <f>IFERROR(VLOOKUP(#REF!,#REF!,6,0),"")</f>
        <v/>
      </c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5.75" customHeight="1" x14ac:dyDescent="0.2">
      <c r="A422" s="2" t="str">
        <f>IFERROR(IF(#REF!=0,"Wrong Gender!",""),"")</f>
        <v/>
      </c>
      <c r="B422" s="21"/>
      <c r="C422" s="21" t="s">
        <v>54</v>
      </c>
      <c r="D422" s="21" t="s">
        <v>54</v>
      </c>
      <c r="E422" s="21" t="s">
        <v>54</v>
      </c>
      <c r="F422" s="21" t="s">
        <v>54</v>
      </c>
      <c r="G422" s="129"/>
      <c r="H422" s="128" t="str">
        <f>IFERROR(VLOOKUP(#REF!,#REF!,6,0),"")</f>
        <v/>
      </c>
      <c r="I422" s="117" t="str">
        <f>IFERROR(IF(#REF!=0,"Wrong Gender!",""),"")</f>
        <v/>
      </c>
      <c r="J422" s="128"/>
      <c r="K422" s="128" t="s">
        <v>54</v>
      </c>
      <c r="L422" s="128" t="s">
        <v>54</v>
      </c>
      <c r="M422" s="128" t="s">
        <v>54</v>
      </c>
      <c r="N422" s="128" t="s">
        <v>54</v>
      </c>
      <c r="O422" s="129"/>
      <c r="P422" s="128" t="str">
        <f>IFERROR(VLOOKUP(#REF!,#REF!,6,0),"")</f>
        <v/>
      </c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5.75" customHeight="1" x14ac:dyDescent="0.2">
      <c r="A423" s="2" t="str">
        <f>IFERROR(IF(#REF!=0,"Wrong Gender!",""),"")</f>
        <v/>
      </c>
      <c r="B423" s="21"/>
      <c r="C423" s="21" t="s">
        <v>54</v>
      </c>
      <c r="D423" s="21" t="s">
        <v>54</v>
      </c>
      <c r="E423" s="21" t="s">
        <v>54</v>
      </c>
      <c r="F423" s="21" t="s">
        <v>54</v>
      </c>
      <c r="G423" s="129"/>
      <c r="H423" s="128" t="str">
        <f>IFERROR(VLOOKUP(#REF!,#REF!,6,0),"")</f>
        <v/>
      </c>
      <c r="I423" s="117" t="str">
        <f>IFERROR(IF(#REF!=0,"Wrong Gender!",""),"")</f>
        <v/>
      </c>
      <c r="J423" s="128"/>
      <c r="K423" s="128" t="s">
        <v>54</v>
      </c>
      <c r="L423" s="128" t="s">
        <v>54</v>
      </c>
      <c r="M423" s="128" t="s">
        <v>54</v>
      </c>
      <c r="N423" s="128" t="s">
        <v>54</v>
      </c>
      <c r="O423" s="129"/>
      <c r="P423" s="128" t="str">
        <f>IFERROR(VLOOKUP(#REF!,#REF!,6,0),"")</f>
        <v/>
      </c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5.75" customHeight="1" x14ac:dyDescent="0.2">
      <c r="A424" s="2" t="str">
        <f>IFERROR(IF(#REF!=0,"Wrong Gender!",""),"")</f>
        <v/>
      </c>
      <c r="B424" s="21"/>
      <c r="C424" s="21" t="s">
        <v>54</v>
      </c>
      <c r="D424" s="21" t="s">
        <v>54</v>
      </c>
      <c r="E424" s="21" t="s">
        <v>54</v>
      </c>
      <c r="F424" s="21" t="s">
        <v>54</v>
      </c>
      <c r="G424" s="129"/>
      <c r="H424" s="128" t="str">
        <f>IFERROR(VLOOKUP(#REF!,#REF!,6,0),"")</f>
        <v/>
      </c>
      <c r="I424" s="117" t="str">
        <f>IFERROR(IF(#REF!=0,"Wrong Gender!",""),"")</f>
        <v/>
      </c>
      <c r="J424" s="128"/>
      <c r="K424" s="128" t="s">
        <v>54</v>
      </c>
      <c r="L424" s="128" t="s">
        <v>54</v>
      </c>
      <c r="M424" s="128" t="s">
        <v>54</v>
      </c>
      <c r="N424" s="128" t="s">
        <v>54</v>
      </c>
      <c r="O424" s="129"/>
      <c r="P424" s="128" t="str">
        <f>IFERROR(VLOOKUP(#REF!,#REF!,6,0),"")</f>
        <v/>
      </c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5.75" customHeight="1" x14ac:dyDescent="0.2">
      <c r="A425" s="2" t="str">
        <f>IFERROR(IF(#REF!=0,"Wrong Gender!",""),"")</f>
        <v/>
      </c>
      <c r="B425" s="21"/>
      <c r="C425" s="21" t="s">
        <v>54</v>
      </c>
      <c r="D425" s="21" t="s">
        <v>54</v>
      </c>
      <c r="E425" s="21" t="s">
        <v>54</v>
      </c>
      <c r="F425" s="21" t="s">
        <v>54</v>
      </c>
      <c r="G425" s="129"/>
      <c r="H425" s="128" t="str">
        <f>IFERROR(VLOOKUP(#REF!,#REF!,6,0),"")</f>
        <v/>
      </c>
      <c r="I425" s="117" t="str">
        <f>IFERROR(IF(#REF!=0,"Wrong Gender!",""),"")</f>
        <v/>
      </c>
      <c r="J425" s="128"/>
      <c r="K425" s="128" t="s">
        <v>54</v>
      </c>
      <c r="L425" s="128" t="s">
        <v>54</v>
      </c>
      <c r="M425" s="128" t="s">
        <v>54</v>
      </c>
      <c r="N425" s="128" t="s">
        <v>54</v>
      </c>
      <c r="O425" s="129"/>
      <c r="P425" s="128" t="str">
        <f>IFERROR(VLOOKUP(#REF!,#REF!,6,0),"")</f>
        <v/>
      </c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5.75" customHeight="1" x14ac:dyDescent="0.2">
      <c r="A426" s="2" t="str">
        <f>IFERROR(IF(#REF!=0,"Wrong Gender!",""),"")</f>
        <v/>
      </c>
      <c r="B426" s="21"/>
      <c r="C426" s="21" t="s">
        <v>54</v>
      </c>
      <c r="D426" s="21" t="s">
        <v>54</v>
      </c>
      <c r="E426" s="21" t="s">
        <v>54</v>
      </c>
      <c r="F426" s="21" t="s">
        <v>54</v>
      </c>
      <c r="G426" s="129"/>
      <c r="H426" s="128" t="str">
        <f>IFERROR(VLOOKUP(#REF!,#REF!,6,0),"")</f>
        <v/>
      </c>
      <c r="I426" s="117" t="str">
        <f>IFERROR(IF(#REF!=0,"Wrong Gender!",""),"")</f>
        <v/>
      </c>
      <c r="J426" s="128"/>
      <c r="K426" s="128" t="s">
        <v>54</v>
      </c>
      <c r="L426" s="128" t="s">
        <v>54</v>
      </c>
      <c r="M426" s="128" t="s">
        <v>54</v>
      </c>
      <c r="N426" s="128" t="s">
        <v>54</v>
      </c>
      <c r="O426" s="129"/>
      <c r="P426" s="128" t="str">
        <f>IFERROR(VLOOKUP(#REF!,#REF!,6,0),"")</f>
        <v/>
      </c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5.75" customHeight="1" x14ac:dyDescent="0.2">
      <c r="A427" s="2" t="str">
        <f>IFERROR(IF(#REF!=0,"Wrong Gender!",""),"")</f>
        <v/>
      </c>
      <c r="B427" s="21"/>
      <c r="C427" s="21" t="s">
        <v>54</v>
      </c>
      <c r="D427" s="21" t="s">
        <v>54</v>
      </c>
      <c r="E427" s="21" t="s">
        <v>54</v>
      </c>
      <c r="F427" s="21" t="s">
        <v>54</v>
      </c>
      <c r="G427" s="129"/>
      <c r="H427" s="128" t="str">
        <f>IFERROR(VLOOKUP(#REF!,#REF!,6,0),"")</f>
        <v/>
      </c>
      <c r="I427" s="117" t="str">
        <f>IFERROR(IF(#REF!=0,"Wrong Gender!",""),"")</f>
        <v/>
      </c>
      <c r="J427" s="128"/>
      <c r="K427" s="128" t="s">
        <v>54</v>
      </c>
      <c r="L427" s="128" t="s">
        <v>54</v>
      </c>
      <c r="M427" s="128" t="s">
        <v>54</v>
      </c>
      <c r="N427" s="128" t="s">
        <v>54</v>
      </c>
      <c r="O427" s="129"/>
      <c r="P427" s="128" t="str">
        <f>IFERROR(VLOOKUP(#REF!,#REF!,6,0),"")</f>
        <v/>
      </c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5.75" customHeight="1" x14ac:dyDescent="0.2">
      <c r="A428" s="2" t="str">
        <f>IFERROR(IF(#REF!=0,"Wrong Gender!",""),"")</f>
        <v/>
      </c>
      <c r="B428" s="21"/>
      <c r="C428" s="21" t="s">
        <v>54</v>
      </c>
      <c r="D428" s="21" t="s">
        <v>54</v>
      </c>
      <c r="E428" s="21" t="s">
        <v>54</v>
      </c>
      <c r="F428" s="21" t="s">
        <v>54</v>
      </c>
      <c r="G428" s="129"/>
      <c r="H428" s="128" t="str">
        <f>IFERROR(VLOOKUP(#REF!,#REF!,6,0),"")</f>
        <v/>
      </c>
      <c r="I428" s="117" t="str">
        <f>IFERROR(IF(#REF!=0,"Wrong Gender!",""),"")</f>
        <v/>
      </c>
      <c r="J428" s="128"/>
      <c r="K428" s="128" t="s">
        <v>54</v>
      </c>
      <c r="L428" s="128" t="s">
        <v>54</v>
      </c>
      <c r="M428" s="128" t="s">
        <v>54</v>
      </c>
      <c r="N428" s="128" t="s">
        <v>54</v>
      </c>
      <c r="O428" s="129"/>
      <c r="P428" s="128" t="str">
        <f>IFERROR(VLOOKUP(#REF!,#REF!,6,0),"")</f>
        <v/>
      </c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5.75" customHeight="1" x14ac:dyDescent="0.2">
      <c r="A429" s="2" t="str">
        <f>IFERROR(IF(#REF!=0,"Wrong Gender!",""),"")</f>
        <v/>
      </c>
      <c r="B429" s="21"/>
      <c r="C429" s="21" t="s">
        <v>54</v>
      </c>
      <c r="D429" s="21" t="s">
        <v>54</v>
      </c>
      <c r="E429" s="21" t="s">
        <v>54</v>
      </c>
      <c r="F429" s="21" t="s">
        <v>54</v>
      </c>
      <c r="G429" s="129"/>
      <c r="H429" s="128" t="str">
        <f>IFERROR(VLOOKUP(#REF!,#REF!,6,0),"")</f>
        <v/>
      </c>
      <c r="I429" s="117" t="str">
        <f>IFERROR(IF(#REF!=0,"Wrong Gender!",""),"")</f>
        <v/>
      </c>
      <c r="J429" s="128"/>
      <c r="K429" s="128" t="s">
        <v>54</v>
      </c>
      <c r="L429" s="128" t="s">
        <v>54</v>
      </c>
      <c r="M429" s="128" t="s">
        <v>54</v>
      </c>
      <c r="N429" s="128" t="s">
        <v>54</v>
      </c>
      <c r="O429" s="129"/>
      <c r="P429" s="128" t="str">
        <f>IFERROR(VLOOKUP(#REF!,#REF!,6,0),"")</f>
        <v/>
      </c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5.75" customHeight="1" x14ac:dyDescent="0.2">
      <c r="A430" s="2" t="str">
        <f>IFERROR(IF(#REF!=0,"Wrong Gender!",""),"")</f>
        <v/>
      </c>
      <c r="B430" s="21"/>
      <c r="C430" s="21" t="s">
        <v>54</v>
      </c>
      <c r="D430" s="21" t="s">
        <v>54</v>
      </c>
      <c r="E430" s="21" t="s">
        <v>54</v>
      </c>
      <c r="F430" s="21" t="s">
        <v>54</v>
      </c>
      <c r="G430" s="129"/>
      <c r="H430" s="128" t="str">
        <f>IFERROR(VLOOKUP(#REF!,#REF!,6,0),"")</f>
        <v/>
      </c>
      <c r="I430" s="117" t="str">
        <f>IFERROR(IF(#REF!=0,"Wrong Gender!",""),"")</f>
        <v/>
      </c>
      <c r="J430" s="128"/>
      <c r="K430" s="128" t="s">
        <v>54</v>
      </c>
      <c r="L430" s="128" t="s">
        <v>54</v>
      </c>
      <c r="M430" s="128" t="s">
        <v>54</v>
      </c>
      <c r="N430" s="128" t="s">
        <v>54</v>
      </c>
      <c r="O430" s="129"/>
      <c r="P430" s="128" t="str">
        <f>IFERROR(VLOOKUP(#REF!,#REF!,6,0),"")</f>
        <v/>
      </c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5.75" customHeight="1" x14ac:dyDescent="0.2">
      <c r="A431" s="2" t="str">
        <f>IFERROR(IF(#REF!=0,"Wrong Gender!",""),"")</f>
        <v/>
      </c>
      <c r="B431" s="21"/>
      <c r="C431" s="21" t="s">
        <v>54</v>
      </c>
      <c r="D431" s="21" t="s">
        <v>54</v>
      </c>
      <c r="E431" s="21" t="s">
        <v>54</v>
      </c>
      <c r="F431" s="21" t="s">
        <v>54</v>
      </c>
      <c r="G431" s="129"/>
      <c r="H431" s="128" t="str">
        <f>IFERROR(VLOOKUP(#REF!,#REF!,6,0),"")</f>
        <v/>
      </c>
      <c r="I431" s="117" t="str">
        <f>IFERROR(IF(#REF!=0,"Wrong Gender!",""),"")</f>
        <v/>
      </c>
      <c r="J431" s="128"/>
      <c r="K431" s="128" t="s">
        <v>54</v>
      </c>
      <c r="L431" s="128" t="s">
        <v>54</v>
      </c>
      <c r="M431" s="128" t="s">
        <v>54</v>
      </c>
      <c r="N431" s="128" t="s">
        <v>54</v>
      </c>
      <c r="O431" s="129"/>
      <c r="P431" s="128" t="str">
        <f>IFERROR(VLOOKUP(#REF!,#REF!,6,0),"")</f>
        <v/>
      </c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5.75" customHeight="1" x14ac:dyDescent="0.2">
      <c r="A432" s="2" t="str">
        <f>IFERROR(IF(#REF!=0,"Wrong Gender!",""),"")</f>
        <v/>
      </c>
      <c r="B432" s="21"/>
      <c r="C432" s="21" t="s">
        <v>54</v>
      </c>
      <c r="D432" s="21" t="s">
        <v>54</v>
      </c>
      <c r="E432" s="21" t="s">
        <v>54</v>
      </c>
      <c r="F432" s="21" t="s">
        <v>54</v>
      </c>
      <c r="G432" s="129"/>
      <c r="H432" s="128" t="str">
        <f>IFERROR(VLOOKUP(#REF!,#REF!,6,0),"")</f>
        <v/>
      </c>
      <c r="I432" s="117" t="str">
        <f>IFERROR(IF(#REF!=0,"Wrong Gender!",""),"")</f>
        <v/>
      </c>
      <c r="J432" s="128"/>
      <c r="K432" s="128" t="s">
        <v>54</v>
      </c>
      <c r="L432" s="128" t="s">
        <v>54</v>
      </c>
      <c r="M432" s="128" t="s">
        <v>54</v>
      </c>
      <c r="N432" s="128" t="s">
        <v>54</v>
      </c>
      <c r="O432" s="129"/>
      <c r="P432" s="128" t="str">
        <f>IFERROR(VLOOKUP(#REF!,#REF!,6,0),"")</f>
        <v/>
      </c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5.75" customHeight="1" x14ac:dyDescent="0.2">
      <c r="A433" s="2" t="str">
        <f>IFERROR(IF(#REF!=0,"Wrong Gender!",""),"")</f>
        <v/>
      </c>
      <c r="B433" s="21"/>
      <c r="C433" s="21" t="s">
        <v>54</v>
      </c>
      <c r="D433" s="21" t="s">
        <v>54</v>
      </c>
      <c r="E433" s="21" t="s">
        <v>54</v>
      </c>
      <c r="F433" s="21" t="s">
        <v>54</v>
      </c>
      <c r="G433" s="129"/>
      <c r="H433" s="128" t="str">
        <f>IFERROR(VLOOKUP(#REF!,#REF!,6,0),"")</f>
        <v/>
      </c>
      <c r="I433" s="117" t="str">
        <f>IFERROR(IF(#REF!=0,"Wrong Gender!",""),"")</f>
        <v/>
      </c>
      <c r="J433" s="128"/>
      <c r="K433" s="128" t="s">
        <v>54</v>
      </c>
      <c r="L433" s="128" t="s">
        <v>54</v>
      </c>
      <c r="M433" s="128" t="s">
        <v>54</v>
      </c>
      <c r="N433" s="128" t="s">
        <v>54</v>
      </c>
      <c r="O433" s="129"/>
      <c r="P433" s="128" t="str">
        <f>IFERROR(VLOOKUP(#REF!,#REF!,6,0),"")</f>
        <v/>
      </c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5.75" customHeight="1" x14ac:dyDescent="0.2">
      <c r="A434" s="2" t="str">
        <f>IFERROR(IF(#REF!=0,"Wrong Gender!",""),"")</f>
        <v/>
      </c>
      <c r="B434" s="21"/>
      <c r="C434" s="21" t="s">
        <v>54</v>
      </c>
      <c r="D434" s="21" t="s">
        <v>54</v>
      </c>
      <c r="E434" s="21" t="s">
        <v>54</v>
      </c>
      <c r="F434" s="21" t="s">
        <v>54</v>
      </c>
      <c r="G434" s="129"/>
      <c r="H434" s="128" t="str">
        <f>IFERROR(VLOOKUP(#REF!,#REF!,6,0),"")</f>
        <v/>
      </c>
      <c r="I434" s="117" t="str">
        <f>IFERROR(IF(#REF!=0,"Wrong Gender!",""),"")</f>
        <v/>
      </c>
      <c r="J434" s="128"/>
      <c r="K434" s="128" t="s">
        <v>54</v>
      </c>
      <c r="L434" s="128" t="s">
        <v>54</v>
      </c>
      <c r="M434" s="128" t="s">
        <v>54</v>
      </c>
      <c r="N434" s="128" t="s">
        <v>54</v>
      </c>
      <c r="O434" s="129"/>
      <c r="P434" s="128" t="str">
        <f>IFERROR(VLOOKUP(#REF!,#REF!,6,0),"")</f>
        <v/>
      </c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5.75" customHeight="1" x14ac:dyDescent="0.2">
      <c r="A435" s="2" t="str">
        <f>IFERROR(IF(#REF!=0,"Wrong Gender!",""),"")</f>
        <v/>
      </c>
      <c r="B435" s="21"/>
      <c r="C435" s="21" t="s">
        <v>54</v>
      </c>
      <c r="D435" s="21" t="s">
        <v>54</v>
      </c>
      <c r="E435" s="21" t="s">
        <v>54</v>
      </c>
      <c r="F435" s="21" t="s">
        <v>54</v>
      </c>
      <c r="G435" s="129"/>
      <c r="H435" s="128" t="str">
        <f>IFERROR(VLOOKUP(#REF!,#REF!,6,0),"")</f>
        <v/>
      </c>
      <c r="I435" s="117" t="str">
        <f>IFERROR(IF(#REF!=0,"Wrong Gender!",""),"")</f>
        <v/>
      </c>
      <c r="J435" s="128"/>
      <c r="K435" s="128" t="s">
        <v>54</v>
      </c>
      <c r="L435" s="128" t="s">
        <v>54</v>
      </c>
      <c r="M435" s="128" t="s">
        <v>54</v>
      </c>
      <c r="N435" s="128" t="s">
        <v>54</v>
      </c>
      <c r="O435" s="129"/>
      <c r="P435" s="128" t="str">
        <f>IFERROR(VLOOKUP(#REF!,#REF!,6,0),"")</f>
        <v/>
      </c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5.75" customHeight="1" x14ac:dyDescent="0.2">
      <c r="A436" s="2" t="str">
        <f>IFERROR(IF(#REF!=0,"Wrong Gender!",""),"")</f>
        <v/>
      </c>
      <c r="B436" s="21"/>
      <c r="C436" s="21" t="s">
        <v>54</v>
      </c>
      <c r="D436" s="21" t="s">
        <v>54</v>
      </c>
      <c r="E436" s="21" t="s">
        <v>54</v>
      </c>
      <c r="F436" s="21" t="s">
        <v>54</v>
      </c>
      <c r="G436" s="129"/>
      <c r="H436" s="128" t="str">
        <f>IFERROR(VLOOKUP(#REF!,#REF!,6,0),"")</f>
        <v/>
      </c>
      <c r="I436" s="117" t="str">
        <f>IFERROR(IF(#REF!=0,"Wrong Gender!",""),"")</f>
        <v/>
      </c>
      <c r="J436" s="128"/>
      <c r="K436" s="128" t="s">
        <v>54</v>
      </c>
      <c r="L436" s="128" t="s">
        <v>54</v>
      </c>
      <c r="M436" s="128" t="s">
        <v>54</v>
      </c>
      <c r="N436" s="128" t="s">
        <v>54</v>
      </c>
      <c r="O436" s="129"/>
      <c r="P436" s="128" t="str">
        <f>IFERROR(VLOOKUP(#REF!,#REF!,6,0),"")</f>
        <v/>
      </c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5.75" customHeight="1" x14ac:dyDescent="0.2">
      <c r="A437" s="2" t="str">
        <f>IFERROR(IF(#REF!=0,"Wrong Gender!",""),"")</f>
        <v/>
      </c>
      <c r="B437" s="21"/>
      <c r="C437" s="21" t="s">
        <v>54</v>
      </c>
      <c r="D437" s="21" t="s">
        <v>54</v>
      </c>
      <c r="E437" s="21" t="s">
        <v>54</v>
      </c>
      <c r="F437" s="21" t="s">
        <v>54</v>
      </c>
      <c r="G437" s="129"/>
      <c r="H437" s="128" t="str">
        <f>IFERROR(VLOOKUP(#REF!,#REF!,6,0),"")</f>
        <v/>
      </c>
      <c r="I437" s="117" t="str">
        <f>IFERROR(IF(#REF!=0,"Wrong Gender!",""),"")</f>
        <v/>
      </c>
      <c r="J437" s="128"/>
      <c r="K437" s="128" t="s">
        <v>54</v>
      </c>
      <c r="L437" s="128" t="s">
        <v>54</v>
      </c>
      <c r="M437" s="128" t="s">
        <v>54</v>
      </c>
      <c r="N437" s="128" t="s">
        <v>54</v>
      </c>
      <c r="O437" s="129"/>
      <c r="P437" s="128" t="str">
        <f>IFERROR(VLOOKUP(#REF!,#REF!,6,0),"")</f>
        <v/>
      </c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5.75" customHeight="1" x14ac:dyDescent="0.2">
      <c r="A438" s="2" t="str">
        <f>IFERROR(IF(#REF!=0,"Wrong Gender!",""),"")</f>
        <v/>
      </c>
      <c r="B438" s="21"/>
      <c r="C438" s="21" t="s">
        <v>54</v>
      </c>
      <c r="D438" s="21" t="s">
        <v>54</v>
      </c>
      <c r="E438" s="21" t="s">
        <v>54</v>
      </c>
      <c r="F438" s="21" t="s">
        <v>54</v>
      </c>
      <c r="G438" s="129"/>
      <c r="H438" s="128" t="str">
        <f>IFERROR(VLOOKUP(#REF!,#REF!,6,0),"")</f>
        <v/>
      </c>
      <c r="I438" s="117" t="str">
        <f>IFERROR(IF(#REF!=0,"Wrong Gender!",""),"")</f>
        <v/>
      </c>
      <c r="J438" s="128"/>
      <c r="K438" s="128" t="s">
        <v>54</v>
      </c>
      <c r="L438" s="128" t="s">
        <v>54</v>
      </c>
      <c r="M438" s="128" t="s">
        <v>54</v>
      </c>
      <c r="N438" s="128" t="s">
        <v>54</v>
      </c>
      <c r="O438" s="129"/>
      <c r="P438" s="128" t="str">
        <f>IFERROR(VLOOKUP(#REF!,#REF!,6,0),"")</f>
        <v/>
      </c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5.75" customHeight="1" x14ac:dyDescent="0.2">
      <c r="A439" s="2" t="str">
        <f>IFERROR(IF(#REF!=0,"Wrong Gender!",""),"")</f>
        <v/>
      </c>
      <c r="B439" s="21"/>
      <c r="C439" s="21" t="s">
        <v>54</v>
      </c>
      <c r="D439" s="21" t="s">
        <v>54</v>
      </c>
      <c r="E439" s="21" t="s">
        <v>54</v>
      </c>
      <c r="F439" s="21" t="s">
        <v>54</v>
      </c>
      <c r="G439" s="129"/>
      <c r="H439" s="128" t="str">
        <f>IFERROR(VLOOKUP(#REF!,#REF!,6,0),"")</f>
        <v/>
      </c>
      <c r="I439" s="117" t="str">
        <f>IFERROR(IF(#REF!=0,"Wrong Gender!",""),"")</f>
        <v/>
      </c>
      <c r="J439" s="128"/>
      <c r="K439" s="128" t="s">
        <v>54</v>
      </c>
      <c r="L439" s="128" t="s">
        <v>54</v>
      </c>
      <c r="M439" s="128" t="s">
        <v>54</v>
      </c>
      <c r="N439" s="128" t="s">
        <v>54</v>
      </c>
      <c r="O439" s="129"/>
      <c r="P439" s="128" t="str">
        <f>IFERROR(VLOOKUP(#REF!,#REF!,6,0),"")</f>
        <v/>
      </c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5.75" customHeight="1" x14ac:dyDescent="0.2">
      <c r="A440" s="2" t="str">
        <f>IFERROR(IF(#REF!=0,"Wrong Gender!",""),"")</f>
        <v/>
      </c>
      <c r="B440" s="21"/>
      <c r="C440" s="21" t="s">
        <v>54</v>
      </c>
      <c r="D440" s="21" t="s">
        <v>54</v>
      </c>
      <c r="E440" s="21" t="s">
        <v>54</v>
      </c>
      <c r="F440" s="21" t="s">
        <v>54</v>
      </c>
      <c r="G440" s="129"/>
      <c r="H440" s="128" t="str">
        <f>IFERROR(VLOOKUP(#REF!,#REF!,6,0),"")</f>
        <v/>
      </c>
      <c r="I440" s="117" t="str">
        <f>IFERROR(IF(#REF!=0,"Wrong Gender!",""),"")</f>
        <v/>
      </c>
      <c r="J440" s="128"/>
      <c r="K440" s="128" t="s">
        <v>54</v>
      </c>
      <c r="L440" s="128" t="s">
        <v>54</v>
      </c>
      <c r="M440" s="128" t="s">
        <v>54</v>
      </c>
      <c r="N440" s="128" t="s">
        <v>54</v>
      </c>
      <c r="O440" s="129"/>
      <c r="P440" s="128" t="str">
        <f>IFERROR(VLOOKUP(#REF!,#REF!,6,0),"")</f>
        <v/>
      </c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5.75" customHeight="1" x14ac:dyDescent="0.2">
      <c r="A441" s="2" t="str">
        <f>IFERROR(IF(#REF!=0,"Wrong Gender!",""),"")</f>
        <v/>
      </c>
      <c r="B441" s="21"/>
      <c r="C441" s="21" t="s">
        <v>54</v>
      </c>
      <c r="D441" s="21" t="s">
        <v>54</v>
      </c>
      <c r="E441" s="21" t="s">
        <v>54</v>
      </c>
      <c r="F441" s="21" t="s">
        <v>54</v>
      </c>
      <c r="G441" s="129"/>
      <c r="H441" s="128" t="str">
        <f>IFERROR(VLOOKUP(#REF!,#REF!,6,0),"")</f>
        <v/>
      </c>
      <c r="I441" s="117" t="str">
        <f>IFERROR(IF(#REF!=0,"Wrong Gender!",""),"")</f>
        <v/>
      </c>
      <c r="J441" s="128"/>
      <c r="K441" s="128" t="s">
        <v>54</v>
      </c>
      <c r="L441" s="128" t="s">
        <v>54</v>
      </c>
      <c r="M441" s="128" t="s">
        <v>54</v>
      </c>
      <c r="N441" s="128" t="s">
        <v>54</v>
      </c>
      <c r="O441" s="129"/>
      <c r="P441" s="128" t="str">
        <f>IFERROR(VLOOKUP(#REF!,#REF!,6,0),"")</f>
        <v/>
      </c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5.75" customHeight="1" x14ac:dyDescent="0.2">
      <c r="A442" s="2" t="str">
        <f>IFERROR(IF(#REF!=0,"Wrong Gender!",""),"")</f>
        <v/>
      </c>
      <c r="B442" s="21"/>
      <c r="C442" s="21" t="s">
        <v>54</v>
      </c>
      <c r="D442" s="21" t="s">
        <v>54</v>
      </c>
      <c r="E442" s="21" t="s">
        <v>54</v>
      </c>
      <c r="F442" s="21" t="s">
        <v>54</v>
      </c>
      <c r="G442" s="129"/>
      <c r="H442" s="128" t="str">
        <f>IFERROR(VLOOKUP(#REF!,#REF!,6,0),"")</f>
        <v/>
      </c>
      <c r="I442" s="117" t="str">
        <f>IFERROR(IF(#REF!=0,"Wrong Gender!",""),"")</f>
        <v/>
      </c>
      <c r="J442" s="128"/>
      <c r="K442" s="128" t="s">
        <v>54</v>
      </c>
      <c r="L442" s="128" t="s">
        <v>54</v>
      </c>
      <c r="M442" s="128" t="s">
        <v>54</v>
      </c>
      <c r="N442" s="128" t="s">
        <v>54</v>
      </c>
      <c r="O442" s="129"/>
      <c r="P442" s="128" t="str">
        <f>IFERROR(VLOOKUP(#REF!,#REF!,6,0),"")</f>
        <v/>
      </c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5.75" customHeight="1" x14ac:dyDescent="0.2">
      <c r="A443" s="2" t="str">
        <f>IFERROR(IF(#REF!=0,"Wrong Gender!",""),"")</f>
        <v/>
      </c>
      <c r="B443" s="21"/>
      <c r="C443" s="21" t="s">
        <v>54</v>
      </c>
      <c r="D443" s="21" t="s">
        <v>54</v>
      </c>
      <c r="E443" s="21" t="s">
        <v>54</v>
      </c>
      <c r="F443" s="21" t="s">
        <v>54</v>
      </c>
      <c r="G443" s="129"/>
      <c r="H443" s="128" t="str">
        <f>IFERROR(VLOOKUP(#REF!,#REF!,6,0),"")</f>
        <v/>
      </c>
      <c r="I443" s="117" t="str">
        <f>IFERROR(IF(#REF!=0,"Wrong Gender!",""),"")</f>
        <v/>
      </c>
      <c r="J443" s="128"/>
      <c r="K443" s="128" t="s">
        <v>54</v>
      </c>
      <c r="L443" s="128" t="s">
        <v>54</v>
      </c>
      <c r="M443" s="128" t="s">
        <v>54</v>
      </c>
      <c r="N443" s="128" t="s">
        <v>54</v>
      </c>
      <c r="O443" s="129"/>
      <c r="P443" s="128" t="str">
        <f>IFERROR(VLOOKUP(#REF!,#REF!,6,0),"")</f>
        <v/>
      </c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5.75" customHeight="1" x14ac:dyDescent="0.2">
      <c r="A444" s="2" t="str">
        <f>IFERROR(IF(#REF!=0,"Wrong Gender!",""),"")</f>
        <v/>
      </c>
      <c r="B444" s="21"/>
      <c r="C444" s="21" t="s">
        <v>54</v>
      </c>
      <c r="D444" s="21" t="s">
        <v>54</v>
      </c>
      <c r="E444" s="21" t="s">
        <v>54</v>
      </c>
      <c r="F444" s="21" t="s">
        <v>54</v>
      </c>
      <c r="G444" s="129"/>
      <c r="H444" s="128" t="str">
        <f>IFERROR(VLOOKUP(#REF!,#REF!,6,0),"")</f>
        <v/>
      </c>
      <c r="I444" s="117" t="str">
        <f>IFERROR(IF(#REF!=0,"Wrong Gender!",""),"")</f>
        <v/>
      </c>
      <c r="J444" s="128"/>
      <c r="K444" s="128" t="s">
        <v>54</v>
      </c>
      <c r="L444" s="128" t="s">
        <v>54</v>
      </c>
      <c r="M444" s="128" t="s">
        <v>54</v>
      </c>
      <c r="N444" s="128" t="s">
        <v>54</v>
      </c>
      <c r="O444" s="129"/>
      <c r="P444" s="128" t="str">
        <f>IFERROR(VLOOKUP(#REF!,#REF!,6,0),"")</f>
        <v/>
      </c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5.75" customHeight="1" x14ac:dyDescent="0.2">
      <c r="A445" s="2" t="str">
        <f>IFERROR(IF(#REF!=0,"Wrong Gender!",""),"")</f>
        <v/>
      </c>
      <c r="B445" s="21"/>
      <c r="C445" s="21" t="s">
        <v>54</v>
      </c>
      <c r="D445" s="21" t="s">
        <v>54</v>
      </c>
      <c r="E445" s="21" t="s">
        <v>54</v>
      </c>
      <c r="F445" s="21" t="s">
        <v>54</v>
      </c>
      <c r="G445" s="129"/>
      <c r="H445" s="128" t="str">
        <f>IFERROR(VLOOKUP(#REF!,#REF!,6,0),"")</f>
        <v/>
      </c>
      <c r="I445" s="117" t="str">
        <f>IFERROR(IF(#REF!=0,"Wrong Gender!",""),"")</f>
        <v/>
      </c>
      <c r="J445" s="128"/>
      <c r="K445" s="128" t="s">
        <v>54</v>
      </c>
      <c r="L445" s="128" t="s">
        <v>54</v>
      </c>
      <c r="M445" s="128" t="s">
        <v>54</v>
      </c>
      <c r="N445" s="128" t="s">
        <v>54</v>
      </c>
      <c r="O445" s="129"/>
      <c r="P445" s="128" t="str">
        <f>IFERROR(VLOOKUP(#REF!,#REF!,6,0),"")</f>
        <v/>
      </c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5.75" customHeight="1" x14ac:dyDescent="0.2">
      <c r="A446" s="2" t="str">
        <f>IFERROR(IF(#REF!=0,"Wrong Gender!",""),"")</f>
        <v/>
      </c>
      <c r="B446" s="21"/>
      <c r="C446" s="21" t="s">
        <v>54</v>
      </c>
      <c r="D446" s="21" t="s">
        <v>54</v>
      </c>
      <c r="E446" s="21" t="s">
        <v>54</v>
      </c>
      <c r="F446" s="21" t="s">
        <v>54</v>
      </c>
      <c r="G446" s="129"/>
      <c r="H446" s="128" t="str">
        <f>IFERROR(VLOOKUP(#REF!,#REF!,6,0),"")</f>
        <v/>
      </c>
      <c r="I446" s="117" t="str">
        <f>IFERROR(IF(#REF!=0,"Wrong Gender!",""),"")</f>
        <v/>
      </c>
      <c r="J446" s="128"/>
      <c r="K446" s="128" t="s">
        <v>54</v>
      </c>
      <c r="L446" s="128" t="s">
        <v>54</v>
      </c>
      <c r="M446" s="128" t="s">
        <v>54</v>
      </c>
      <c r="N446" s="128" t="s">
        <v>54</v>
      </c>
      <c r="O446" s="129"/>
      <c r="P446" s="128" t="str">
        <f>IFERROR(VLOOKUP(#REF!,#REF!,6,0),"")</f>
        <v/>
      </c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5.75" customHeight="1" x14ac:dyDescent="0.2">
      <c r="A447" s="2" t="str">
        <f>IFERROR(IF(#REF!=0,"Wrong Gender!",""),"")</f>
        <v/>
      </c>
      <c r="B447" s="21"/>
      <c r="C447" s="21" t="s">
        <v>54</v>
      </c>
      <c r="D447" s="21" t="s">
        <v>54</v>
      </c>
      <c r="E447" s="21" t="s">
        <v>54</v>
      </c>
      <c r="F447" s="21" t="s">
        <v>54</v>
      </c>
      <c r="G447" s="129"/>
      <c r="H447" s="128" t="str">
        <f>IFERROR(VLOOKUP(#REF!,#REF!,6,0),"")</f>
        <v/>
      </c>
      <c r="I447" s="117" t="str">
        <f>IFERROR(IF(#REF!=0,"Wrong Gender!",""),"")</f>
        <v/>
      </c>
      <c r="J447" s="128"/>
      <c r="K447" s="128" t="s">
        <v>54</v>
      </c>
      <c r="L447" s="128" t="s">
        <v>54</v>
      </c>
      <c r="M447" s="128" t="s">
        <v>54</v>
      </c>
      <c r="N447" s="128" t="s">
        <v>54</v>
      </c>
      <c r="O447" s="129"/>
      <c r="P447" s="128" t="str">
        <f>IFERROR(VLOOKUP(#REF!,#REF!,6,0),"")</f>
        <v/>
      </c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5.75" customHeight="1" x14ac:dyDescent="0.2">
      <c r="A448" s="2" t="str">
        <f>IFERROR(IF(#REF!=0,"Wrong Gender!",""),"")</f>
        <v/>
      </c>
      <c r="B448" s="21"/>
      <c r="C448" s="21" t="s">
        <v>54</v>
      </c>
      <c r="D448" s="21" t="s">
        <v>54</v>
      </c>
      <c r="E448" s="21" t="s">
        <v>54</v>
      </c>
      <c r="F448" s="21" t="s">
        <v>54</v>
      </c>
      <c r="G448" s="129"/>
      <c r="H448" s="128" t="str">
        <f>IFERROR(VLOOKUP(#REF!,#REF!,6,0),"")</f>
        <v/>
      </c>
      <c r="I448" s="117" t="str">
        <f>IFERROR(IF(#REF!=0,"Wrong Gender!",""),"")</f>
        <v/>
      </c>
      <c r="J448" s="128"/>
      <c r="K448" s="128" t="s">
        <v>54</v>
      </c>
      <c r="L448" s="128" t="s">
        <v>54</v>
      </c>
      <c r="M448" s="128" t="s">
        <v>54</v>
      </c>
      <c r="N448" s="128" t="s">
        <v>54</v>
      </c>
      <c r="O448" s="129"/>
      <c r="P448" s="128" t="str">
        <f>IFERROR(VLOOKUP(#REF!,#REF!,6,0),"")</f>
        <v/>
      </c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5.75" customHeight="1" x14ac:dyDescent="0.2">
      <c r="A449" s="2" t="str">
        <f>IFERROR(IF(#REF!=0,"Wrong Gender!",""),"")</f>
        <v/>
      </c>
      <c r="B449" s="21"/>
      <c r="C449" s="21" t="s">
        <v>54</v>
      </c>
      <c r="D449" s="21" t="s">
        <v>54</v>
      </c>
      <c r="E449" s="21" t="s">
        <v>54</v>
      </c>
      <c r="F449" s="21" t="s">
        <v>54</v>
      </c>
      <c r="G449" s="129"/>
      <c r="H449" s="128" t="str">
        <f>IFERROR(VLOOKUP(#REF!,#REF!,6,0),"")</f>
        <v/>
      </c>
      <c r="I449" s="117" t="str">
        <f>IFERROR(IF(#REF!=0,"Wrong Gender!",""),"")</f>
        <v/>
      </c>
      <c r="J449" s="128"/>
      <c r="K449" s="128" t="s">
        <v>54</v>
      </c>
      <c r="L449" s="128" t="s">
        <v>54</v>
      </c>
      <c r="M449" s="128" t="s">
        <v>54</v>
      </c>
      <c r="N449" s="128" t="s">
        <v>54</v>
      </c>
      <c r="O449" s="129"/>
      <c r="P449" s="128" t="str">
        <f>IFERROR(VLOOKUP(#REF!,#REF!,6,0),"")</f>
        <v/>
      </c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5.75" customHeight="1" x14ac:dyDescent="0.2">
      <c r="A450" s="2" t="str">
        <f>IFERROR(IF(#REF!=0,"Wrong Gender!",""),"")</f>
        <v/>
      </c>
      <c r="B450" s="21"/>
      <c r="C450" s="21" t="s">
        <v>54</v>
      </c>
      <c r="D450" s="21" t="s">
        <v>54</v>
      </c>
      <c r="E450" s="21" t="s">
        <v>54</v>
      </c>
      <c r="F450" s="21" t="s">
        <v>54</v>
      </c>
      <c r="G450" s="129"/>
      <c r="H450" s="128" t="str">
        <f>IFERROR(VLOOKUP(#REF!,#REF!,6,0),"")</f>
        <v/>
      </c>
      <c r="I450" s="117" t="str">
        <f>IFERROR(IF(#REF!=0,"Wrong Gender!",""),"")</f>
        <v/>
      </c>
      <c r="J450" s="128"/>
      <c r="K450" s="128" t="s">
        <v>54</v>
      </c>
      <c r="L450" s="128" t="s">
        <v>54</v>
      </c>
      <c r="M450" s="128" t="s">
        <v>54</v>
      </c>
      <c r="N450" s="128" t="s">
        <v>54</v>
      </c>
      <c r="O450" s="129"/>
      <c r="P450" s="128" t="str">
        <f>IFERROR(VLOOKUP(#REF!,#REF!,6,0),"")</f>
        <v/>
      </c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5.75" customHeight="1" x14ac:dyDescent="0.2">
      <c r="A451" s="2" t="str">
        <f>IFERROR(IF(#REF!=0,"Wrong Gender!",""),"")</f>
        <v/>
      </c>
      <c r="B451" s="21"/>
      <c r="C451" s="21" t="s">
        <v>54</v>
      </c>
      <c r="D451" s="21" t="s">
        <v>54</v>
      </c>
      <c r="E451" s="21" t="s">
        <v>54</v>
      </c>
      <c r="F451" s="21" t="s">
        <v>54</v>
      </c>
      <c r="G451" s="129"/>
      <c r="H451" s="128" t="str">
        <f>IFERROR(VLOOKUP(#REF!,#REF!,6,0),"")</f>
        <v/>
      </c>
      <c r="I451" s="117" t="str">
        <f>IFERROR(IF(#REF!=0,"Wrong Gender!",""),"")</f>
        <v/>
      </c>
      <c r="J451" s="128"/>
      <c r="K451" s="128" t="s">
        <v>54</v>
      </c>
      <c r="L451" s="128" t="s">
        <v>54</v>
      </c>
      <c r="M451" s="128" t="s">
        <v>54</v>
      </c>
      <c r="N451" s="128" t="s">
        <v>54</v>
      </c>
      <c r="O451" s="129"/>
      <c r="P451" s="128" t="str">
        <f>IFERROR(VLOOKUP(#REF!,#REF!,6,0),"")</f>
        <v/>
      </c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5.75" customHeight="1" x14ac:dyDescent="0.2">
      <c r="A452" s="2" t="str">
        <f>IFERROR(IF(#REF!=0,"Wrong Gender!",""),"")</f>
        <v/>
      </c>
      <c r="B452" s="21"/>
      <c r="C452" s="21" t="s">
        <v>54</v>
      </c>
      <c r="D452" s="21" t="s">
        <v>54</v>
      </c>
      <c r="E452" s="21" t="s">
        <v>54</v>
      </c>
      <c r="F452" s="21" t="s">
        <v>54</v>
      </c>
      <c r="G452" s="129"/>
      <c r="H452" s="128" t="str">
        <f>IFERROR(VLOOKUP(#REF!,#REF!,6,0),"")</f>
        <v/>
      </c>
      <c r="I452" s="117" t="str">
        <f>IFERROR(IF(#REF!=0,"Wrong Gender!",""),"")</f>
        <v/>
      </c>
      <c r="J452" s="128"/>
      <c r="K452" s="128" t="s">
        <v>54</v>
      </c>
      <c r="L452" s="128" t="s">
        <v>54</v>
      </c>
      <c r="M452" s="128" t="s">
        <v>54</v>
      </c>
      <c r="N452" s="128" t="s">
        <v>54</v>
      </c>
      <c r="O452" s="129"/>
      <c r="P452" s="128" t="str">
        <f>IFERROR(VLOOKUP(#REF!,#REF!,6,0),"")</f>
        <v/>
      </c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5.75" customHeight="1" x14ac:dyDescent="0.2">
      <c r="A453" s="2" t="str">
        <f>IFERROR(IF(#REF!=0,"Wrong Gender!",""),"")</f>
        <v/>
      </c>
      <c r="B453" s="21"/>
      <c r="C453" s="21" t="s">
        <v>54</v>
      </c>
      <c r="D453" s="21" t="s">
        <v>54</v>
      </c>
      <c r="E453" s="21" t="s">
        <v>54</v>
      </c>
      <c r="F453" s="21" t="s">
        <v>54</v>
      </c>
      <c r="G453" s="129"/>
      <c r="H453" s="128" t="str">
        <f>IFERROR(VLOOKUP(#REF!,#REF!,6,0),"")</f>
        <v/>
      </c>
      <c r="I453" s="117" t="str">
        <f>IFERROR(IF(#REF!=0,"Wrong Gender!",""),"")</f>
        <v/>
      </c>
      <c r="J453" s="128"/>
      <c r="K453" s="128" t="s">
        <v>54</v>
      </c>
      <c r="L453" s="128" t="s">
        <v>54</v>
      </c>
      <c r="M453" s="128" t="s">
        <v>54</v>
      </c>
      <c r="N453" s="128" t="s">
        <v>54</v>
      </c>
      <c r="O453" s="129"/>
      <c r="P453" s="128" t="str">
        <f>IFERROR(VLOOKUP(#REF!,#REF!,6,0),"")</f>
        <v/>
      </c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5.75" customHeight="1" x14ac:dyDescent="0.2">
      <c r="A454" s="2" t="str">
        <f>IFERROR(IF(#REF!=0,"Wrong Gender!",""),"")</f>
        <v/>
      </c>
      <c r="B454" s="21"/>
      <c r="C454" s="21" t="s">
        <v>54</v>
      </c>
      <c r="D454" s="21" t="s">
        <v>54</v>
      </c>
      <c r="E454" s="21" t="s">
        <v>54</v>
      </c>
      <c r="F454" s="21" t="s">
        <v>54</v>
      </c>
      <c r="G454" s="129"/>
      <c r="H454" s="128" t="str">
        <f>IFERROR(VLOOKUP(#REF!,#REF!,6,0),"")</f>
        <v/>
      </c>
      <c r="I454" s="117" t="str">
        <f>IFERROR(IF(#REF!=0,"Wrong Gender!",""),"")</f>
        <v/>
      </c>
      <c r="J454" s="128"/>
      <c r="K454" s="128" t="s">
        <v>54</v>
      </c>
      <c r="L454" s="128" t="s">
        <v>54</v>
      </c>
      <c r="M454" s="128" t="s">
        <v>54</v>
      </c>
      <c r="N454" s="128" t="s">
        <v>54</v>
      </c>
      <c r="O454" s="129"/>
      <c r="P454" s="128" t="str">
        <f>IFERROR(VLOOKUP(#REF!,#REF!,6,0),"")</f>
        <v/>
      </c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5.75" customHeight="1" x14ac:dyDescent="0.2">
      <c r="A455" s="2" t="str">
        <f>IFERROR(IF(#REF!=0,"Wrong Gender!",""),"")</f>
        <v/>
      </c>
      <c r="B455" s="21"/>
      <c r="C455" s="21" t="s">
        <v>54</v>
      </c>
      <c r="D455" s="21" t="s">
        <v>54</v>
      </c>
      <c r="E455" s="21" t="s">
        <v>54</v>
      </c>
      <c r="F455" s="21" t="s">
        <v>54</v>
      </c>
      <c r="G455" s="129"/>
      <c r="H455" s="128" t="str">
        <f>IFERROR(VLOOKUP(#REF!,#REF!,6,0),"")</f>
        <v/>
      </c>
      <c r="I455" s="117" t="str">
        <f>IFERROR(IF(#REF!=0,"Wrong Gender!",""),"")</f>
        <v/>
      </c>
      <c r="J455" s="128"/>
      <c r="K455" s="128" t="s">
        <v>54</v>
      </c>
      <c r="L455" s="128" t="s">
        <v>54</v>
      </c>
      <c r="M455" s="128" t="s">
        <v>54</v>
      </c>
      <c r="N455" s="128" t="s">
        <v>54</v>
      </c>
      <c r="O455" s="129"/>
      <c r="P455" s="128" t="str">
        <f>IFERROR(VLOOKUP(#REF!,#REF!,6,0),"")</f>
        <v/>
      </c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5.75" customHeight="1" x14ac:dyDescent="0.2">
      <c r="A456" s="2" t="str">
        <f>IFERROR(IF(#REF!=0,"Wrong Gender!",""),"")</f>
        <v/>
      </c>
      <c r="B456" s="21"/>
      <c r="C456" s="21" t="s">
        <v>54</v>
      </c>
      <c r="D456" s="21" t="s">
        <v>54</v>
      </c>
      <c r="E456" s="21" t="s">
        <v>54</v>
      </c>
      <c r="F456" s="21" t="s">
        <v>54</v>
      </c>
      <c r="G456" s="129"/>
      <c r="H456" s="128" t="str">
        <f>IFERROR(VLOOKUP(#REF!,#REF!,6,0),"")</f>
        <v/>
      </c>
      <c r="I456" s="117" t="str">
        <f>IFERROR(IF(#REF!=0,"Wrong Gender!",""),"")</f>
        <v/>
      </c>
      <c r="J456" s="128"/>
      <c r="K456" s="128" t="s">
        <v>54</v>
      </c>
      <c r="L456" s="128" t="s">
        <v>54</v>
      </c>
      <c r="M456" s="128" t="s">
        <v>54</v>
      </c>
      <c r="N456" s="128" t="s">
        <v>54</v>
      </c>
      <c r="O456" s="129"/>
      <c r="P456" s="128" t="str">
        <f>IFERROR(VLOOKUP(#REF!,#REF!,6,0),"")</f>
        <v/>
      </c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5.75" customHeight="1" x14ac:dyDescent="0.2">
      <c r="A457" s="2" t="str">
        <f>IFERROR(IF(#REF!=0,"Wrong Gender!",""),"")</f>
        <v/>
      </c>
      <c r="B457" s="21"/>
      <c r="C457" s="21" t="s">
        <v>54</v>
      </c>
      <c r="D457" s="21" t="s">
        <v>54</v>
      </c>
      <c r="E457" s="21" t="s">
        <v>54</v>
      </c>
      <c r="F457" s="21" t="s">
        <v>54</v>
      </c>
      <c r="G457" s="129"/>
      <c r="H457" s="128" t="str">
        <f>IFERROR(VLOOKUP(#REF!,#REF!,6,0),"")</f>
        <v/>
      </c>
      <c r="I457" s="117" t="str">
        <f>IFERROR(IF(#REF!=0,"Wrong Gender!",""),"")</f>
        <v/>
      </c>
      <c r="J457" s="128"/>
      <c r="K457" s="128" t="s">
        <v>54</v>
      </c>
      <c r="L457" s="128" t="s">
        <v>54</v>
      </c>
      <c r="M457" s="128" t="s">
        <v>54</v>
      </c>
      <c r="N457" s="128" t="s">
        <v>54</v>
      </c>
      <c r="O457" s="129"/>
      <c r="P457" s="128" t="str">
        <f>IFERROR(VLOOKUP(#REF!,#REF!,6,0),"")</f>
        <v/>
      </c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5.75" customHeight="1" x14ac:dyDescent="0.2">
      <c r="A458" s="2" t="str">
        <f>IFERROR(IF(#REF!=0,"Wrong Gender!",""),"")</f>
        <v/>
      </c>
      <c r="B458" s="21"/>
      <c r="C458" s="21" t="s">
        <v>54</v>
      </c>
      <c r="D458" s="21" t="s">
        <v>54</v>
      </c>
      <c r="E458" s="21" t="s">
        <v>54</v>
      </c>
      <c r="F458" s="21" t="s">
        <v>54</v>
      </c>
      <c r="G458" s="129"/>
      <c r="H458" s="128" t="str">
        <f>IFERROR(VLOOKUP(#REF!,#REF!,6,0),"")</f>
        <v/>
      </c>
      <c r="I458" s="117" t="str">
        <f>IFERROR(IF(#REF!=0,"Wrong Gender!",""),"")</f>
        <v/>
      </c>
      <c r="J458" s="128"/>
      <c r="K458" s="128" t="s">
        <v>54</v>
      </c>
      <c r="L458" s="128" t="s">
        <v>54</v>
      </c>
      <c r="M458" s="128" t="s">
        <v>54</v>
      </c>
      <c r="N458" s="128" t="s">
        <v>54</v>
      </c>
      <c r="O458" s="129"/>
      <c r="P458" s="128" t="str">
        <f>IFERROR(VLOOKUP(#REF!,#REF!,6,0),"")</f>
        <v/>
      </c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5.75" customHeight="1" x14ac:dyDescent="0.2">
      <c r="A459" s="2" t="str">
        <f>IFERROR(IF(#REF!=0,"Wrong Gender!",""),"")</f>
        <v/>
      </c>
      <c r="B459" s="21"/>
      <c r="C459" s="21" t="s">
        <v>54</v>
      </c>
      <c r="D459" s="21" t="s">
        <v>54</v>
      </c>
      <c r="E459" s="21" t="s">
        <v>54</v>
      </c>
      <c r="F459" s="21" t="s">
        <v>54</v>
      </c>
      <c r="G459" s="129"/>
      <c r="H459" s="128" t="str">
        <f>IFERROR(VLOOKUP(#REF!,#REF!,6,0),"")</f>
        <v/>
      </c>
      <c r="I459" s="117" t="str">
        <f>IFERROR(IF(#REF!=0,"Wrong Gender!",""),"")</f>
        <v/>
      </c>
      <c r="J459" s="128"/>
      <c r="K459" s="128" t="s">
        <v>54</v>
      </c>
      <c r="L459" s="128" t="s">
        <v>54</v>
      </c>
      <c r="M459" s="128" t="s">
        <v>54</v>
      </c>
      <c r="N459" s="128" t="s">
        <v>54</v>
      </c>
      <c r="O459" s="129"/>
      <c r="P459" s="128" t="str">
        <f>IFERROR(VLOOKUP(#REF!,#REF!,6,0),"")</f>
        <v/>
      </c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5.75" customHeight="1" x14ac:dyDescent="0.2">
      <c r="A460" s="2" t="str">
        <f>IFERROR(IF(#REF!=0,"Wrong Gender!",""),"")</f>
        <v/>
      </c>
      <c r="B460" s="21"/>
      <c r="C460" s="21" t="s">
        <v>54</v>
      </c>
      <c r="D460" s="21" t="s">
        <v>54</v>
      </c>
      <c r="E460" s="21" t="s">
        <v>54</v>
      </c>
      <c r="F460" s="21" t="s">
        <v>54</v>
      </c>
      <c r="G460" s="129"/>
      <c r="H460" s="128" t="str">
        <f>IFERROR(VLOOKUP(#REF!,#REF!,6,0),"")</f>
        <v/>
      </c>
      <c r="I460" s="117" t="str">
        <f>IFERROR(IF(#REF!=0,"Wrong Gender!",""),"")</f>
        <v/>
      </c>
      <c r="J460" s="128"/>
      <c r="K460" s="128" t="s">
        <v>54</v>
      </c>
      <c r="L460" s="128" t="s">
        <v>54</v>
      </c>
      <c r="M460" s="128" t="s">
        <v>54</v>
      </c>
      <c r="N460" s="128" t="s">
        <v>54</v>
      </c>
      <c r="O460" s="129"/>
      <c r="P460" s="128" t="str">
        <f>IFERROR(VLOOKUP(#REF!,#REF!,6,0),"")</f>
        <v/>
      </c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5.75" customHeight="1" x14ac:dyDescent="0.2">
      <c r="A461" s="2" t="str">
        <f>IFERROR(IF(#REF!=0,"Wrong Gender!",""),"")</f>
        <v/>
      </c>
      <c r="B461" s="21"/>
      <c r="C461" s="21" t="s">
        <v>54</v>
      </c>
      <c r="D461" s="21" t="s">
        <v>54</v>
      </c>
      <c r="E461" s="21" t="s">
        <v>54</v>
      </c>
      <c r="F461" s="21" t="s">
        <v>54</v>
      </c>
      <c r="G461" s="129"/>
      <c r="H461" s="128" t="str">
        <f>IFERROR(VLOOKUP(#REF!,#REF!,6,0),"")</f>
        <v/>
      </c>
      <c r="I461" s="117" t="str">
        <f>IFERROR(IF(#REF!=0,"Wrong Gender!",""),"")</f>
        <v/>
      </c>
      <c r="J461" s="128"/>
      <c r="K461" s="128" t="s">
        <v>54</v>
      </c>
      <c r="L461" s="128" t="s">
        <v>54</v>
      </c>
      <c r="M461" s="128" t="s">
        <v>54</v>
      </c>
      <c r="N461" s="128" t="s">
        <v>54</v>
      </c>
      <c r="O461" s="129"/>
      <c r="P461" s="128" t="str">
        <f>IFERROR(VLOOKUP(#REF!,#REF!,6,0),"")</f>
        <v/>
      </c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5.75" customHeight="1" x14ac:dyDescent="0.2">
      <c r="A462" s="2" t="str">
        <f>IFERROR(IF(#REF!=0,"Wrong Gender!",""),"")</f>
        <v/>
      </c>
      <c r="B462" s="21"/>
      <c r="C462" s="21" t="s">
        <v>54</v>
      </c>
      <c r="D462" s="21" t="s">
        <v>54</v>
      </c>
      <c r="E462" s="21" t="s">
        <v>54</v>
      </c>
      <c r="F462" s="21" t="s">
        <v>54</v>
      </c>
      <c r="G462" s="129"/>
      <c r="H462" s="128" t="str">
        <f>IFERROR(VLOOKUP(#REF!,#REF!,6,0),"")</f>
        <v/>
      </c>
      <c r="I462" s="117" t="str">
        <f>IFERROR(IF(#REF!=0,"Wrong Gender!",""),"")</f>
        <v/>
      </c>
      <c r="J462" s="128"/>
      <c r="K462" s="128" t="s">
        <v>54</v>
      </c>
      <c r="L462" s="128" t="s">
        <v>54</v>
      </c>
      <c r="M462" s="128" t="s">
        <v>54</v>
      </c>
      <c r="N462" s="128" t="s">
        <v>54</v>
      </c>
      <c r="O462" s="129"/>
      <c r="P462" s="128" t="str">
        <f>IFERROR(VLOOKUP(#REF!,#REF!,6,0),"")</f>
        <v/>
      </c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5.75" customHeight="1" x14ac:dyDescent="0.2">
      <c r="A463" s="2" t="str">
        <f>IFERROR(IF(#REF!=0,"Wrong Gender!",""),"")</f>
        <v/>
      </c>
      <c r="B463" s="21"/>
      <c r="C463" s="21" t="s">
        <v>54</v>
      </c>
      <c r="D463" s="21" t="s">
        <v>54</v>
      </c>
      <c r="E463" s="21" t="s">
        <v>54</v>
      </c>
      <c r="F463" s="21" t="s">
        <v>54</v>
      </c>
      <c r="G463" s="129"/>
      <c r="H463" s="128" t="str">
        <f>IFERROR(VLOOKUP(#REF!,#REF!,6,0),"")</f>
        <v/>
      </c>
      <c r="I463" s="117" t="str">
        <f>IFERROR(IF(#REF!=0,"Wrong Gender!",""),"")</f>
        <v/>
      </c>
      <c r="J463" s="128"/>
      <c r="K463" s="128" t="s">
        <v>54</v>
      </c>
      <c r="L463" s="128" t="s">
        <v>54</v>
      </c>
      <c r="M463" s="128" t="s">
        <v>54</v>
      </c>
      <c r="N463" s="128" t="s">
        <v>54</v>
      </c>
      <c r="O463" s="129"/>
      <c r="P463" s="128" t="str">
        <f>IFERROR(VLOOKUP(#REF!,#REF!,6,0),"")</f>
        <v/>
      </c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5.75" customHeight="1" x14ac:dyDescent="0.2">
      <c r="A464" s="2" t="str">
        <f>IFERROR(IF(#REF!=0,"Wrong Gender!",""),"")</f>
        <v/>
      </c>
      <c r="B464" s="21"/>
      <c r="C464" s="21" t="s">
        <v>54</v>
      </c>
      <c r="D464" s="21" t="s">
        <v>54</v>
      </c>
      <c r="E464" s="21" t="s">
        <v>54</v>
      </c>
      <c r="F464" s="21" t="s">
        <v>54</v>
      </c>
      <c r="G464" s="129"/>
      <c r="H464" s="128" t="str">
        <f>IFERROR(VLOOKUP(#REF!,#REF!,6,0),"")</f>
        <v/>
      </c>
      <c r="I464" s="117" t="str">
        <f>IFERROR(IF(#REF!=0,"Wrong Gender!",""),"")</f>
        <v/>
      </c>
      <c r="J464" s="128"/>
      <c r="K464" s="128" t="s">
        <v>54</v>
      </c>
      <c r="L464" s="128" t="s">
        <v>54</v>
      </c>
      <c r="M464" s="128" t="s">
        <v>54</v>
      </c>
      <c r="N464" s="128" t="s">
        <v>54</v>
      </c>
      <c r="O464" s="129"/>
      <c r="P464" s="128" t="str">
        <f>IFERROR(VLOOKUP(#REF!,#REF!,6,0),"")</f>
        <v/>
      </c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5.75" customHeight="1" x14ac:dyDescent="0.2">
      <c r="A465" s="2" t="str">
        <f>IFERROR(IF(#REF!=0,"Wrong Gender!",""),"")</f>
        <v/>
      </c>
      <c r="B465" s="21"/>
      <c r="C465" s="21" t="s">
        <v>54</v>
      </c>
      <c r="D465" s="21" t="s">
        <v>54</v>
      </c>
      <c r="E465" s="21" t="s">
        <v>54</v>
      </c>
      <c r="F465" s="21" t="s">
        <v>54</v>
      </c>
      <c r="G465" s="129"/>
      <c r="H465" s="128" t="str">
        <f>IFERROR(VLOOKUP(#REF!,#REF!,6,0),"")</f>
        <v/>
      </c>
      <c r="I465" s="117" t="str">
        <f>IFERROR(IF(#REF!=0,"Wrong Gender!",""),"")</f>
        <v/>
      </c>
      <c r="J465" s="128"/>
      <c r="K465" s="128" t="s">
        <v>54</v>
      </c>
      <c r="L465" s="128" t="s">
        <v>54</v>
      </c>
      <c r="M465" s="128" t="s">
        <v>54</v>
      </c>
      <c r="N465" s="128" t="s">
        <v>54</v>
      </c>
      <c r="O465" s="129"/>
      <c r="P465" s="128" t="str">
        <f>IFERROR(VLOOKUP(#REF!,#REF!,6,0),"")</f>
        <v/>
      </c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5.75" customHeight="1" x14ac:dyDescent="0.2">
      <c r="A466" s="2" t="str">
        <f>IFERROR(IF(#REF!=0,"Wrong Gender!",""),"")</f>
        <v/>
      </c>
      <c r="B466" s="21"/>
      <c r="C466" s="21" t="s">
        <v>54</v>
      </c>
      <c r="D466" s="21" t="s">
        <v>54</v>
      </c>
      <c r="E466" s="21" t="s">
        <v>54</v>
      </c>
      <c r="F466" s="21" t="s">
        <v>54</v>
      </c>
      <c r="G466" s="129"/>
      <c r="H466" s="128" t="str">
        <f>IFERROR(VLOOKUP(#REF!,#REF!,6,0),"")</f>
        <v/>
      </c>
      <c r="I466" s="117" t="str">
        <f>IFERROR(IF(#REF!=0,"Wrong Gender!",""),"")</f>
        <v/>
      </c>
      <c r="J466" s="128"/>
      <c r="K466" s="128" t="s">
        <v>54</v>
      </c>
      <c r="L466" s="128" t="s">
        <v>54</v>
      </c>
      <c r="M466" s="128" t="s">
        <v>54</v>
      </c>
      <c r="N466" s="128" t="s">
        <v>54</v>
      </c>
      <c r="O466" s="129"/>
      <c r="P466" s="128" t="str">
        <f>IFERROR(VLOOKUP(#REF!,#REF!,6,0),"")</f>
        <v/>
      </c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5.75" customHeight="1" x14ac:dyDescent="0.2">
      <c r="A467" s="2" t="str">
        <f>IFERROR(IF(#REF!=0,"Wrong Gender!",""),"")</f>
        <v/>
      </c>
      <c r="B467" s="21"/>
      <c r="C467" s="21" t="s">
        <v>54</v>
      </c>
      <c r="D467" s="21" t="s">
        <v>54</v>
      </c>
      <c r="E467" s="21" t="s">
        <v>54</v>
      </c>
      <c r="F467" s="21" t="s">
        <v>54</v>
      </c>
      <c r="G467" s="129"/>
      <c r="H467" s="128" t="str">
        <f>IFERROR(VLOOKUP(#REF!,#REF!,6,0),"")</f>
        <v/>
      </c>
      <c r="I467" s="117" t="str">
        <f>IFERROR(IF(#REF!=0,"Wrong Gender!",""),"")</f>
        <v/>
      </c>
      <c r="J467" s="128"/>
      <c r="K467" s="128" t="s">
        <v>54</v>
      </c>
      <c r="L467" s="128" t="s">
        <v>54</v>
      </c>
      <c r="M467" s="128" t="s">
        <v>54</v>
      </c>
      <c r="N467" s="128" t="s">
        <v>54</v>
      </c>
      <c r="O467" s="129"/>
      <c r="P467" s="128" t="str">
        <f>IFERROR(VLOOKUP(#REF!,#REF!,6,0),"")</f>
        <v/>
      </c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5.75" customHeight="1" x14ac:dyDescent="0.2">
      <c r="A468" s="2" t="str">
        <f>IFERROR(IF(#REF!=0,"Wrong Gender!",""),"")</f>
        <v/>
      </c>
      <c r="B468" s="21"/>
      <c r="C468" s="21" t="s">
        <v>54</v>
      </c>
      <c r="D468" s="21" t="s">
        <v>54</v>
      </c>
      <c r="E468" s="21" t="s">
        <v>54</v>
      </c>
      <c r="F468" s="21" t="s">
        <v>54</v>
      </c>
      <c r="G468" s="129"/>
      <c r="H468" s="128" t="str">
        <f>IFERROR(VLOOKUP(#REF!,#REF!,6,0),"")</f>
        <v/>
      </c>
      <c r="I468" s="117" t="str">
        <f>IFERROR(IF(#REF!=0,"Wrong Gender!",""),"")</f>
        <v/>
      </c>
      <c r="J468" s="128"/>
      <c r="K468" s="128" t="s">
        <v>54</v>
      </c>
      <c r="L468" s="128" t="s">
        <v>54</v>
      </c>
      <c r="M468" s="128" t="s">
        <v>54</v>
      </c>
      <c r="N468" s="128" t="s">
        <v>54</v>
      </c>
      <c r="O468" s="129"/>
      <c r="P468" s="128" t="str">
        <f>IFERROR(VLOOKUP(#REF!,#REF!,6,0),"")</f>
        <v/>
      </c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5.75" customHeight="1" x14ac:dyDescent="0.2">
      <c r="A469" s="2" t="str">
        <f>IFERROR(IF(#REF!=0,"Wrong Gender!",""),"")</f>
        <v/>
      </c>
      <c r="B469" s="21"/>
      <c r="C469" s="21" t="s">
        <v>54</v>
      </c>
      <c r="D469" s="21" t="s">
        <v>54</v>
      </c>
      <c r="E469" s="21" t="s">
        <v>54</v>
      </c>
      <c r="F469" s="21" t="s">
        <v>54</v>
      </c>
      <c r="G469" s="129"/>
      <c r="H469" s="128" t="str">
        <f>IFERROR(VLOOKUP(#REF!,#REF!,6,0),"")</f>
        <v/>
      </c>
      <c r="I469" s="117" t="str">
        <f>IFERROR(IF(#REF!=0,"Wrong Gender!",""),"")</f>
        <v/>
      </c>
      <c r="J469" s="128"/>
      <c r="K469" s="128" t="s">
        <v>54</v>
      </c>
      <c r="L469" s="128" t="s">
        <v>54</v>
      </c>
      <c r="M469" s="128" t="s">
        <v>54</v>
      </c>
      <c r="N469" s="128" t="s">
        <v>54</v>
      </c>
      <c r="O469" s="129"/>
      <c r="P469" s="128" t="str">
        <f>IFERROR(VLOOKUP(#REF!,#REF!,6,0),"")</f>
        <v/>
      </c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5.75" customHeight="1" x14ac:dyDescent="0.2">
      <c r="A470" s="2" t="str">
        <f>IFERROR(IF(#REF!=0,"Wrong Gender!",""),"")</f>
        <v/>
      </c>
      <c r="B470" s="21"/>
      <c r="C470" s="21" t="s">
        <v>54</v>
      </c>
      <c r="D470" s="21" t="s">
        <v>54</v>
      </c>
      <c r="E470" s="21" t="s">
        <v>54</v>
      </c>
      <c r="F470" s="21" t="s">
        <v>54</v>
      </c>
      <c r="G470" s="129"/>
      <c r="H470" s="128" t="str">
        <f>IFERROR(VLOOKUP(#REF!,#REF!,6,0),"")</f>
        <v/>
      </c>
      <c r="I470" s="117" t="str">
        <f>IFERROR(IF(#REF!=0,"Wrong Gender!",""),"")</f>
        <v/>
      </c>
      <c r="J470" s="128"/>
      <c r="K470" s="128" t="s">
        <v>54</v>
      </c>
      <c r="L470" s="128" t="s">
        <v>54</v>
      </c>
      <c r="M470" s="128" t="s">
        <v>54</v>
      </c>
      <c r="N470" s="128" t="s">
        <v>54</v>
      </c>
      <c r="O470" s="129"/>
      <c r="P470" s="128" t="str">
        <f>IFERROR(VLOOKUP(#REF!,#REF!,6,0),"")</f>
        <v/>
      </c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5.75" customHeight="1" x14ac:dyDescent="0.2">
      <c r="A471" s="2" t="str">
        <f>IFERROR(IF(#REF!=0,"Wrong Gender!",""),"")</f>
        <v/>
      </c>
      <c r="B471" s="21"/>
      <c r="C471" s="21" t="s">
        <v>54</v>
      </c>
      <c r="D471" s="21" t="s">
        <v>54</v>
      </c>
      <c r="E471" s="21" t="s">
        <v>54</v>
      </c>
      <c r="F471" s="21" t="s">
        <v>54</v>
      </c>
      <c r="G471" s="129"/>
      <c r="H471" s="128" t="str">
        <f>IFERROR(VLOOKUP(#REF!,#REF!,6,0),"")</f>
        <v/>
      </c>
      <c r="I471" s="117" t="str">
        <f>IFERROR(IF(#REF!=0,"Wrong Gender!",""),"")</f>
        <v/>
      </c>
      <c r="J471" s="128"/>
      <c r="K471" s="128" t="s">
        <v>54</v>
      </c>
      <c r="L471" s="128" t="s">
        <v>54</v>
      </c>
      <c r="M471" s="128" t="s">
        <v>54</v>
      </c>
      <c r="N471" s="128" t="s">
        <v>54</v>
      </c>
      <c r="O471" s="129"/>
      <c r="P471" s="128" t="str">
        <f>IFERROR(VLOOKUP(#REF!,#REF!,6,0),"")</f>
        <v/>
      </c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5.75" customHeight="1" x14ac:dyDescent="0.2">
      <c r="A472" s="2" t="str">
        <f>IFERROR(IF(#REF!=0,"Wrong Gender!",""),"")</f>
        <v/>
      </c>
      <c r="B472" s="21"/>
      <c r="C472" s="21" t="s">
        <v>54</v>
      </c>
      <c r="D472" s="21" t="s">
        <v>54</v>
      </c>
      <c r="E472" s="21" t="s">
        <v>54</v>
      </c>
      <c r="F472" s="21" t="s">
        <v>54</v>
      </c>
      <c r="G472" s="129"/>
      <c r="H472" s="128" t="str">
        <f>IFERROR(VLOOKUP(#REF!,#REF!,6,0),"")</f>
        <v/>
      </c>
      <c r="I472" s="117" t="str">
        <f>IFERROR(IF(#REF!=0,"Wrong Gender!",""),"")</f>
        <v/>
      </c>
      <c r="J472" s="128"/>
      <c r="K472" s="128" t="s">
        <v>54</v>
      </c>
      <c r="L472" s="128" t="s">
        <v>54</v>
      </c>
      <c r="M472" s="128" t="s">
        <v>54</v>
      </c>
      <c r="N472" s="128" t="s">
        <v>54</v>
      </c>
      <c r="O472" s="129"/>
      <c r="P472" s="128" t="str">
        <f>IFERROR(VLOOKUP(#REF!,#REF!,6,0),"")</f>
        <v/>
      </c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5.75" customHeight="1" x14ac:dyDescent="0.2">
      <c r="A473" s="2" t="str">
        <f>IFERROR(IF(#REF!=0,"Wrong Gender!",""),"")</f>
        <v/>
      </c>
      <c r="B473" s="21"/>
      <c r="C473" s="21" t="s">
        <v>54</v>
      </c>
      <c r="D473" s="21" t="s">
        <v>54</v>
      </c>
      <c r="E473" s="21" t="s">
        <v>54</v>
      </c>
      <c r="F473" s="21" t="s">
        <v>54</v>
      </c>
      <c r="G473" s="129"/>
      <c r="H473" s="128" t="str">
        <f>IFERROR(VLOOKUP(#REF!,#REF!,6,0),"")</f>
        <v/>
      </c>
      <c r="I473" s="117" t="str">
        <f>IFERROR(IF(#REF!=0,"Wrong Gender!",""),"")</f>
        <v/>
      </c>
      <c r="J473" s="128"/>
      <c r="K473" s="128" t="s">
        <v>54</v>
      </c>
      <c r="L473" s="128" t="s">
        <v>54</v>
      </c>
      <c r="M473" s="128" t="s">
        <v>54</v>
      </c>
      <c r="N473" s="128" t="s">
        <v>54</v>
      </c>
      <c r="O473" s="129"/>
      <c r="P473" s="128" t="str">
        <f>IFERROR(VLOOKUP(#REF!,#REF!,6,0),"")</f>
        <v/>
      </c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5.75" customHeight="1" x14ac:dyDescent="0.2">
      <c r="A474" s="2" t="str">
        <f>IFERROR(IF(#REF!=0,"Wrong Gender!",""),"")</f>
        <v/>
      </c>
      <c r="B474" s="21"/>
      <c r="C474" s="21" t="s">
        <v>54</v>
      </c>
      <c r="D474" s="21" t="s">
        <v>54</v>
      </c>
      <c r="E474" s="21" t="s">
        <v>54</v>
      </c>
      <c r="F474" s="21" t="s">
        <v>54</v>
      </c>
      <c r="G474" s="129"/>
      <c r="H474" s="128" t="str">
        <f>IFERROR(VLOOKUP(#REF!,#REF!,6,0),"")</f>
        <v/>
      </c>
      <c r="I474" s="117" t="str">
        <f>IFERROR(IF(#REF!=0,"Wrong Gender!",""),"")</f>
        <v/>
      </c>
      <c r="J474" s="128"/>
      <c r="K474" s="128" t="s">
        <v>54</v>
      </c>
      <c r="L474" s="128" t="s">
        <v>54</v>
      </c>
      <c r="M474" s="128" t="s">
        <v>54</v>
      </c>
      <c r="N474" s="128" t="s">
        <v>54</v>
      </c>
      <c r="O474" s="129"/>
      <c r="P474" s="128" t="str">
        <f>IFERROR(VLOOKUP(#REF!,#REF!,6,0),"")</f>
        <v/>
      </c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5.75" customHeight="1" x14ac:dyDescent="0.2">
      <c r="A475" s="2" t="str">
        <f>IFERROR(IF(#REF!=0,"Wrong Gender!",""),"")</f>
        <v/>
      </c>
      <c r="B475" s="21"/>
      <c r="C475" s="21" t="s">
        <v>54</v>
      </c>
      <c r="D475" s="21" t="s">
        <v>54</v>
      </c>
      <c r="E475" s="21" t="s">
        <v>54</v>
      </c>
      <c r="F475" s="21" t="s">
        <v>54</v>
      </c>
      <c r="G475" s="129"/>
      <c r="H475" s="128" t="str">
        <f>IFERROR(VLOOKUP(#REF!,#REF!,6,0),"")</f>
        <v/>
      </c>
      <c r="I475" s="117" t="str">
        <f>IFERROR(IF(#REF!=0,"Wrong Gender!",""),"")</f>
        <v/>
      </c>
      <c r="J475" s="128"/>
      <c r="K475" s="128" t="s">
        <v>54</v>
      </c>
      <c r="L475" s="128" t="s">
        <v>54</v>
      </c>
      <c r="M475" s="128" t="s">
        <v>54</v>
      </c>
      <c r="N475" s="128" t="s">
        <v>54</v>
      </c>
      <c r="O475" s="129"/>
      <c r="P475" s="128" t="str">
        <f>IFERROR(VLOOKUP(#REF!,#REF!,6,0),"")</f>
        <v/>
      </c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5.75" customHeight="1" x14ac:dyDescent="0.2">
      <c r="A476" s="2" t="str">
        <f>IFERROR(IF(#REF!=0,"Wrong Gender!",""),"")</f>
        <v/>
      </c>
      <c r="B476" s="21"/>
      <c r="C476" s="21" t="s">
        <v>54</v>
      </c>
      <c r="D476" s="21" t="s">
        <v>54</v>
      </c>
      <c r="E476" s="21" t="s">
        <v>54</v>
      </c>
      <c r="F476" s="21" t="s">
        <v>54</v>
      </c>
      <c r="G476" s="129"/>
      <c r="H476" s="128" t="str">
        <f>IFERROR(VLOOKUP(#REF!,#REF!,6,0),"")</f>
        <v/>
      </c>
      <c r="I476" s="117" t="str">
        <f>IFERROR(IF(#REF!=0,"Wrong Gender!",""),"")</f>
        <v/>
      </c>
      <c r="J476" s="128"/>
      <c r="K476" s="128" t="s">
        <v>54</v>
      </c>
      <c r="L476" s="128" t="s">
        <v>54</v>
      </c>
      <c r="M476" s="128" t="s">
        <v>54</v>
      </c>
      <c r="N476" s="128" t="s">
        <v>54</v>
      </c>
      <c r="O476" s="129"/>
      <c r="P476" s="128" t="str">
        <f>IFERROR(VLOOKUP(#REF!,#REF!,6,0),"")</f>
        <v/>
      </c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5.75" customHeight="1" x14ac:dyDescent="0.2">
      <c r="A477" s="2" t="str">
        <f>IFERROR(IF(#REF!=0,"Wrong Gender!",""),"")</f>
        <v/>
      </c>
      <c r="B477" s="21"/>
      <c r="C477" s="21" t="s">
        <v>54</v>
      </c>
      <c r="D477" s="21" t="s">
        <v>54</v>
      </c>
      <c r="E477" s="21" t="s">
        <v>54</v>
      </c>
      <c r="F477" s="21" t="s">
        <v>54</v>
      </c>
      <c r="G477" s="129"/>
      <c r="H477" s="128" t="str">
        <f>IFERROR(VLOOKUP(#REF!,#REF!,6,0),"")</f>
        <v/>
      </c>
      <c r="I477" s="117" t="str">
        <f>IFERROR(IF(#REF!=0,"Wrong Gender!",""),"")</f>
        <v/>
      </c>
      <c r="J477" s="128"/>
      <c r="K477" s="128" t="s">
        <v>54</v>
      </c>
      <c r="L477" s="128" t="s">
        <v>54</v>
      </c>
      <c r="M477" s="128" t="s">
        <v>54</v>
      </c>
      <c r="N477" s="128" t="s">
        <v>54</v>
      </c>
      <c r="O477" s="129"/>
      <c r="P477" s="128" t="str">
        <f>IFERROR(VLOOKUP(#REF!,#REF!,6,0),"")</f>
        <v/>
      </c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5.75" customHeight="1" x14ac:dyDescent="0.2">
      <c r="A478" s="2" t="str">
        <f>IFERROR(IF(#REF!=0,"Wrong Gender!",""),"")</f>
        <v/>
      </c>
      <c r="B478" s="21"/>
      <c r="C478" s="21" t="s">
        <v>54</v>
      </c>
      <c r="D478" s="21" t="s">
        <v>54</v>
      </c>
      <c r="E478" s="21" t="s">
        <v>54</v>
      </c>
      <c r="F478" s="21" t="s">
        <v>54</v>
      </c>
      <c r="G478" s="129"/>
      <c r="H478" s="128" t="str">
        <f>IFERROR(VLOOKUP(#REF!,#REF!,6,0),"")</f>
        <v/>
      </c>
      <c r="I478" s="117" t="str">
        <f>IFERROR(IF(#REF!=0,"Wrong Gender!",""),"")</f>
        <v/>
      </c>
      <c r="J478" s="128"/>
      <c r="K478" s="128" t="s">
        <v>54</v>
      </c>
      <c r="L478" s="128" t="s">
        <v>54</v>
      </c>
      <c r="M478" s="128" t="s">
        <v>54</v>
      </c>
      <c r="N478" s="128" t="s">
        <v>54</v>
      </c>
      <c r="O478" s="129"/>
      <c r="P478" s="128" t="str">
        <f>IFERROR(VLOOKUP(#REF!,#REF!,6,0),"")</f>
        <v/>
      </c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5.75" customHeight="1" x14ac:dyDescent="0.2">
      <c r="A479" s="2" t="str">
        <f>IFERROR(IF(#REF!=0,"Wrong Gender!",""),"")</f>
        <v/>
      </c>
      <c r="B479" s="21"/>
      <c r="C479" s="21" t="s">
        <v>54</v>
      </c>
      <c r="D479" s="21" t="s">
        <v>54</v>
      </c>
      <c r="E479" s="21" t="s">
        <v>54</v>
      </c>
      <c r="F479" s="21" t="s">
        <v>54</v>
      </c>
      <c r="G479" s="129"/>
      <c r="H479" s="128" t="str">
        <f>IFERROR(VLOOKUP(#REF!,#REF!,6,0),"")</f>
        <v/>
      </c>
      <c r="I479" s="117" t="str">
        <f>IFERROR(IF(#REF!=0,"Wrong Gender!",""),"")</f>
        <v/>
      </c>
      <c r="J479" s="128"/>
      <c r="K479" s="128" t="s">
        <v>54</v>
      </c>
      <c r="L479" s="128" t="s">
        <v>54</v>
      </c>
      <c r="M479" s="128" t="s">
        <v>54</v>
      </c>
      <c r="N479" s="128" t="s">
        <v>54</v>
      </c>
      <c r="O479" s="129"/>
      <c r="P479" s="128" t="str">
        <f>IFERROR(VLOOKUP(#REF!,#REF!,6,0),"")</f>
        <v/>
      </c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5.75" customHeight="1" x14ac:dyDescent="0.2">
      <c r="A480" s="2" t="str">
        <f>IFERROR(IF(#REF!=0,"Wrong Gender!",""),"")</f>
        <v/>
      </c>
      <c r="B480" s="21"/>
      <c r="C480" s="21" t="s">
        <v>54</v>
      </c>
      <c r="D480" s="21" t="s">
        <v>54</v>
      </c>
      <c r="E480" s="21" t="s">
        <v>54</v>
      </c>
      <c r="F480" s="21" t="s">
        <v>54</v>
      </c>
      <c r="G480" s="129"/>
      <c r="H480" s="128" t="str">
        <f>IFERROR(VLOOKUP(#REF!,#REF!,6,0),"")</f>
        <v/>
      </c>
      <c r="I480" s="117" t="str">
        <f>IFERROR(IF(#REF!=0,"Wrong Gender!",""),"")</f>
        <v/>
      </c>
      <c r="J480" s="128"/>
      <c r="K480" s="128" t="s">
        <v>54</v>
      </c>
      <c r="L480" s="128" t="s">
        <v>54</v>
      </c>
      <c r="M480" s="128" t="s">
        <v>54</v>
      </c>
      <c r="N480" s="128" t="s">
        <v>54</v>
      </c>
      <c r="O480" s="129"/>
      <c r="P480" s="128" t="str">
        <f>IFERROR(VLOOKUP(#REF!,#REF!,6,0),"")</f>
        <v/>
      </c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5.75" customHeight="1" x14ac:dyDescent="0.2">
      <c r="A481" s="2" t="str">
        <f>IFERROR(IF(#REF!=0,"Wrong Gender!",""),"")</f>
        <v/>
      </c>
      <c r="B481" s="21"/>
      <c r="C481" s="21" t="s">
        <v>54</v>
      </c>
      <c r="D481" s="21" t="s">
        <v>54</v>
      </c>
      <c r="E481" s="21" t="s">
        <v>54</v>
      </c>
      <c r="F481" s="21" t="s">
        <v>54</v>
      </c>
      <c r="G481" s="129"/>
      <c r="H481" s="128" t="str">
        <f>IFERROR(VLOOKUP(#REF!,#REF!,6,0),"")</f>
        <v/>
      </c>
      <c r="I481" s="117" t="str">
        <f>IFERROR(IF(#REF!=0,"Wrong Gender!",""),"")</f>
        <v/>
      </c>
      <c r="J481" s="128"/>
      <c r="K481" s="128" t="s">
        <v>54</v>
      </c>
      <c r="L481" s="128" t="s">
        <v>54</v>
      </c>
      <c r="M481" s="128" t="s">
        <v>54</v>
      </c>
      <c r="N481" s="128" t="s">
        <v>54</v>
      </c>
      <c r="O481" s="129"/>
      <c r="P481" s="128" t="str">
        <f>IFERROR(VLOOKUP(#REF!,#REF!,6,0),"")</f>
        <v/>
      </c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5.75" customHeight="1" x14ac:dyDescent="0.2">
      <c r="A482" s="2" t="str">
        <f>IFERROR(IF(#REF!=0,"Wrong Gender!",""),"")</f>
        <v/>
      </c>
      <c r="B482" s="21"/>
      <c r="C482" s="21" t="s">
        <v>54</v>
      </c>
      <c r="D482" s="21" t="s">
        <v>54</v>
      </c>
      <c r="E482" s="21" t="s">
        <v>54</v>
      </c>
      <c r="F482" s="21" t="s">
        <v>54</v>
      </c>
      <c r="G482" s="129"/>
      <c r="H482" s="128" t="str">
        <f>IFERROR(VLOOKUP(#REF!,#REF!,6,0),"")</f>
        <v/>
      </c>
      <c r="I482" s="117" t="str">
        <f>IFERROR(IF(#REF!=0,"Wrong Gender!",""),"")</f>
        <v/>
      </c>
      <c r="J482" s="128"/>
      <c r="K482" s="128" t="s">
        <v>54</v>
      </c>
      <c r="L482" s="128" t="s">
        <v>54</v>
      </c>
      <c r="M482" s="128" t="s">
        <v>54</v>
      </c>
      <c r="N482" s="128" t="s">
        <v>54</v>
      </c>
      <c r="O482" s="129"/>
      <c r="P482" s="128" t="str">
        <f>IFERROR(VLOOKUP(#REF!,#REF!,6,0),"")</f>
        <v/>
      </c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5.75" customHeight="1" x14ac:dyDescent="0.2">
      <c r="A483" s="2" t="str">
        <f>IFERROR(IF(#REF!=0,"Wrong Gender!",""),"")</f>
        <v/>
      </c>
      <c r="B483" s="21"/>
      <c r="C483" s="21" t="s">
        <v>54</v>
      </c>
      <c r="D483" s="21" t="s">
        <v>54</v>
      </c>
      <c r="E483" s="21" t="s">
        <v>54</v>
      </c>
      <c r="F483" s="21" t="s">
        <v>54</v>
      </c>
      <c r="G483" s="129"/>
      <c r="H483" s="128" t="str">
        <f>IFERROR(VLOOKUP(#REF!,#REF!,6,0),"")</f>
        <v/>
      </c>
      <c r="I483" s="117" t="str">
        <f>IFERROR(IF(#REF!=0,"Wrong Gender!",""),"")</f>
        <v/>
      </c>
      <c r="J483" s="128"/>
      <c r="K483" s="128" t="s">
        <v>54</v>
      </c>
      <c r="L483" s="128" t="s">
        <v>54</v>
      </c>
      <c r="M483" s="128" t="s">
        <v>54</v>
      </c>
      <c r="N483" s="128" t="s">
        <v>54</v>
      </c>
      <c r="O483" s="129"/>
      <c r="P483" s="128" t="str">
        <f>IFERROR(VLOOKUP(#REF!,#REF!,6,0),"")</f>
        <v/>
      </c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5.75" customHeight="1" x14ac:dyDescent="0.2">
      <c r="A484" s="2" t="str">
        <f>IFERROR(IF(#REF!=0,"Wrong Gender!",""),"")</f>
        <v/>
      </c>
      <c r="B484" s="21"/>
      <c r="C484" s="21" t="s">
        <v>54</v>
      </c>
      <c r="D484" s="21" t="s">
        <v>54</v>
      </c>
      <c r="E484" s="21" t="s">
        <v>54</v>
      </c>
      <c r="F484" s="21" t="s">
        <v>54</v>
      </c>
      <c r="G484" s="129"/>
      <c r="H484" s="128" t="str">
        <f>IFERROR(VLOOKUP(#REF!,#REF!,6,0),"")</f>
        <v/>
      </c>
      <c r="I484" s="117" t="str">
        <f>IFERROR(IF(#REF!=0,"Wrong Gender!",""),"")</f>
        <v/>
      </c>
      <c r="J484" s="128"/>
      <c r="K484" s="128" t="s">
        <v>54</v>
      </c>
      <c r="L484" s="128" t="s">
        <v>54</v>
      </c>
      <c r="M484" s="128" t="s">
        <v>54</v>
      </c>
      <c r="N484" s="128" t="s">
        <v>54</v>
      </c>
      <c r="O484" s="129"/>
      <c r="P484" s="128" t="str">
        <f>IFERROR(VLOOKUP(#REF!,#REF!,6,0),"")</f>
        <v/>
      </c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5.75" customHeight="1" x14ac:dyDescent="0.2">
      <c r="A485" s="2" t="str">
        <f>IFERROR(IF(#REF!=0,"Wrong Gender!",""),"")</f>
        <v/>
      </c>
      <c r="B485" s="21"/>
      <c r="C485" s="21" t="s">
        <v>54</v>
      </c>
      <c r="D485" s="21" t="s">
        <v>54</v>
      </c>
      <c r="E485" s="21" t="s">
        <v>54</v>
      </c>
      <c r="F485" s="21" t="s">
        <v>54</v>
      </c>
      <c r="G485" s="129"/>
      <c r="H485" s="128" t="str">
        <f>IFERROR(VLOOKUP(#REF!,#REF!,6,0),"")</f>
        <v/>
      </c>
      <c r="I485" s="117" t="str">
        <f>IFERROR(IF(#REF!=0,"Wrong Gender!",""),"")</f>
        <v/>
      </c>
      <c r="J485" s="128"/>
      <c r="K485" s="128" t="s">
        <v>54</v>
      </c>
      <c r="L485" s="128" t="s">
        <v>54</v>
      </c>
      <c r="M485" s="128" t="s">
        <v>54</v>
      </c>
      <c r="N485" s="128" t="s">
        <v>54</v>
      </c>
      <c r="O485" s="129"/>
      <c r="P485" s="128" t="str">
        <f>IFERROR(VLOOKUP(#REF!,#REF!,6,0),"")</f>
        <v/>
      </c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5.75" customHeight="1" x14ac:dyDescent="0.2">
      <c r="A486" s="2" t="str">
        <f>IFERROR(IF(#REF!=0,"Wrong Gender!",""),"")</f>
        <v/>
      </c>
      <c r="B486" s="21"/>
      <c r="C486" s="21" t="s">
        <v>54</v>
      </c>
      <c r="D486" s="21" t="s">
        <v>54</v>
      </c>
      <c r="E486" s="21" t="s">
        <v>54</v>
      </c>
      <c r="F486" s="21" t="s">
        <v>54</v>
      </c>
      <c r="G486" s="129"/>
      <c r="H486" s="128" t="str">
        <f>IFERROR(VLOOKUP(#REF!,#REF!,6,0),"")</f>
        <v/>
      </c>
      <c r="I486" s="117" t="str">
        <f>IFERROR(IF(#REF!=0,"Wrong Gender!",""),"")</f>
        <v/>
      </c>
      <c r="J486" s="128"/>
      <c r="K486" s="128" t="s">
        <v>54</v>
      </c>
      <c r="L486" s="128" t="s">
        <v>54</v>
      </c>
      <c r="M486" s="128" t="s">
        <v>54</v>
      </c>
      <c r="N486" s="128" t="s">
        <v>54</v>
      </c>
      <c r="O486" s="129"/>
      <c r="P486" s="128" t="str">
        <f>IFERROR(VLOOKUP(#REF!,#REF!,6,0),"")</f>
        <v/>
      </c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5.75" customHeight="1" x14ac:dyDescent="0.2">
      <c r="A487" s="2" t="str">
        <f>IFERROR(IF(#REF!=0,"Wrong Gender!",""),"")</f>
        <v/>
      </c>
      <c r="B487" s="21"/>
      <c r="C487" s="21" t="s">
        <v>54</v>
      </c>
      <c r="D487" s="21" t="s">
        <v>54</v>
      </c>
      <c r="E487" s="21" t="s">
        <v>54</v>
      </c>
      <c r="F487" s="21" t="s">
        <v>54</v>
      </c>
      <c r="G487" s="129"/>
      <c r="H487" s="128" t="str">
        <f>IFERROR(VLOOKUP(#REF!,#REF!,6,0),"")</f>
        <v/>
      </c>
      <c r="I487" s="117" t="str">
        <f>IFERROR(IF(#REF!=0,"Wrong Gender!",""),"")</f>
        <v/>
      </c>
      <c r="J487" s="128"/>
      <c r="K487" s="128" t="s">
        <v>54</v>
      </c>
      <c r="L487" s="128" t="s">
        <v>54</v>
      </c>
      <c r="M487" s="128" t="s">
        <v>54</v>
      </c>
      <c r="N487" s="128" t="s">
        <v>54</v>
      </c>
      <c r="O487" s="129"/>
      <c r="P487" s="128" t="str">
        <f>IFERROR(VLOOKUP(#REF!,#REF!,6,0),"")</f>
        <v/>
      </c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5.75" customHeight="1" x14ac:dyDescent="0.2">
      <c r="A488" s="2" t="str">
        <f>IFERROR(IF(#REF!=0,"Wrong Gender!",""),"")</f>
        <v/>
      </c>
      <c r="B488" s="21"/>
      <c r="C488" s="21" t="s">
        <v>54</v>
      </c>
      <c r="D488" s="21" t="s">
        <v>54</v>
      </c>
      <c r="E488" s="21" t="s">
        <v>54</v>
      </c>
      <c r="F488" s="21" t="s">
        <v>54</v>
      </c>
      <c r="G488" s="129"/>
      <c r="H488" s="128" t="str">
        <f>IFERROR(VLOOKUP(#REF!,#REF!,6,0),"")</f>
        <v/>
      </c>
      <c r="I488" s="117" t="str">
        <f>IFERROR(IF(#REF!=0,"Wrong Gender!",""),"")</f>
        <v/>
      </c>
      <c r="J488" s="128"/>
      <c r="K488" s="128" t="s">
        <v>54</v>
      </c>
      <c r="L488" s="128" t="s">
        <v>54</v>
      </c>
      <c r="M488" s="128" t="s">
        <v>54</v>
      </c>
      <c r="N488" s="128" t="s">
        <v>54</v>
      </c>
      <c r="O488" s="129"/>
      <c r="P488" s="128" t="str">
        <f>IFERROR(VLOOKUP(#REF!,#REF!,6,0),"")</f>
        <v/>
      </c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5.75" customHeight="1" x14ac:dyDescent="0.2">
      <c r="A489" s="2" t="str">
        <f>IFERROR(IF(#REF!=0,"Wrong Gender!",""),"")</f>
        <v/>
      </c>
      <c r="B489" s="21"/>
      <c r="C489" s="21" t="s">
        <v>54</v>
      </c>
      <c r="D489" s="21" t="s">
        <v>54</v>
      </c>
      <c r="E489" s="21" t="s">
        <v>54</v>
      </c>
      <c r="F489" s="21" t="s">
        <v>54</v>
      </c>
      <c r="G489" s="129"/>
      <c r="H489" s="128" t="str">
        <f>IFERROR(VLOOKUP(#REF!,#REF!,6,0),"")</f>
        <v/>
      </c>
      <c r="I489" s="117" t="str">
        <f>IFERROR(IF(#REF!=0,"Wrong Gender!",""),"")</f>
        <v/>
      </c>
      <c r="J489" s="128"/>
      <c r="K489" s="128" t="s">
        <v>54</v>
      </c>
      <c r="L489" s="128" t="s">
        <v>54</v>
      </c>
      <c r="M489" s="128" t="s">
        <v>54</v>
      </c>
      <c r="N489" s="128" t="s">
        <v>54</v>
      </c>
      <c r="O489" s="129"/>
      <c r="P489" s="128" t="str">
        <f>IFERROR(VLOOKUP(#REF!,#REF!,6,0),"")</f>
        <v/>
      </c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5.75" customHeight="1" x14ac:dyDescent="0.2">
      <c r="A490" s="2" t="str">
        <f>IFERROR(IF(#REF!=0,"Wrong Gender!",""),"")</f>
        <v/>
      </c>
      <c r="B490" s="21"/>
      <c r="C490" s="21" t="s">
        <v>54</v>
      </c>
      <c r="D490" s="21" t="s">
        <v>54</v>
      </c>
      <c r="E490" s="21" t="s">
        <v>54</v>
      </c>
      <c r="F490" s="21" t="s">
        <v>54</v>
      </c>
      <c r="G490" s="129"/>
      <c r="H490" s="128" t="str">
        <f>IFERROR(VLOOKUP(#REF!,#REF!,6,0),"")</f>
        <v/>
      </c>
      <c r="I490" s="117" t="str">
        <f>IFERROR(IF(#REF!=0,"Wrong Gender!",""),"")</f>
        <v/>
      </c>
      <c r="J490" s="128"/>
      <c r="K490" s="128" t="s">
        <v>54</v>
      </c>
      <c r="L490" s="128" t="s">
        <v>54</v>
      </c>
      <c r="M490" s="128" t="s">
        <v>54</v>
      </c>
      <c r="N490" s="128" t="s">
        <v>54</v>
      </c>
      <c r="O490" s="129"/>
      <c r="P490" s="128" t="str">
        <f>IFERROR(VLOOKUP(#REF!,#REF!,6,0),"")</f>
        <v/>
      </c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5.75" customHeight="1" x14ac:dyDescent="0.2">
      <c r="A491" s="2" t="str">
        <f>IFERROR(IF(#REF!=0,"Wrong Gender!",""),"")</f>
        <v/>
      </c>
      <c r="B491" s="21"/>
      <c r="C491" s="21" t="s">
        <v>54</v>
      </c>
      <c r="D491" s="21" t="s">
        <v>54</v>
      </c>
      <c r="E491" s="21" t="s">
        <v>54</v>
      </c>
      <c r="F491" s="21" t="s">
        <v>54</v>
      </c>
      <c r="G491" s="129"/>
      <c r="H491" s="128" t="str">
        <f>IFERROR(VLOOKUP(#REF!,#REF!,6,0),"")</f>
        <v/>
      </c>
      <c r="I491" s="117" t="str">
        <f>IFERROR(IF(#REF!=0,"Wrong Gender!",""),"")</f>
        <v/>
      </c>
      <c r="J491" s="128"/>
      <c r="K491" s="128" t="s">
        <v>54</v>
      </c>
      <c r="L491" s="128" t="s">
        <v>54</v>
      </c>
      <c r="M491" s="128" t="s">
        <v>54</v>
      </c>
      <c r="N491" s="128" t="s">
        <v>54</v>
      </c>
      <c r="O491" s="129"/>
      <c r="P491" s="128" t="str">
        <f>IFERROR(VLOOKUP(#REF!,#REF!,6,0),"")</f>
        <v/>
      </c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5.75" customHeight="1" x14ac:dyDescent="0.2">
      <c r="A492" s="2" t="str">
        <f>IFERROR(IF(#REF!=0,"Wrong Gender!",""),"")</f>
        <v/>
      </c>
      <c r="B492" s="21"/>
      <c r="C492" s="21" t="s">
        <v>54</v>
      </c>
      <c r="D492" s="21" t="s">
        <v>54</v>
      </c>
      <c r="E492" s="21" t="s">
        <v>54</v>
      </c>
      <c r="F492" s="21" t="s">
        <v>54</v>
      </c>
      <c r="G492" s="129"/>
      <c r="H492" s="128" t="str">
        <f>IFERROR(VLOOKUP(#REF!,#REF!,6,0),"")</f>
        <v/>
      </c>
      <c r="I492" s="117" t="str">
        <f>IFERROR(IF(#REF!=0,"Wrong Gender!",""),"")</f>
        <v/>
      </c>
      <c r="J492" s="128"/>
      <c r="K492" s="128" t="s">
        <v>54</v>
      </c>
      <c r="L492" s="128" t="s">
        <v>54</v>
      </c>
      <c r="M492" s="128" t="s">
        <v>54</v>
      </c>
      <c r="N492" s="128" t="s">
        <v>54</v>
      </c>
      <c r="O492" s="129"/>
      <c r="P492" s="128" t="str">
        <f>IFERROR(VLOOKUP(#REF!,#REF!,6,0),"")</f>
        <v/>
      </c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5.75" customHeight="1" x14ac:dyDescent="0.2">
      <c r="A493" s="2" t="str">
        <f>IFERROR(IF(#REF!=0,"Wrong Gender!",""),"")</f>
        <v/>
      </c>
      <c r="B493" s="21"/>
      <c r="C493" s="21" t="s">
        <v>54</v>
      </c>
      <c r="D493" s="21" t="s">
        <v>54</v>
      </c>
      <c r="E493" s="21" t="s">
        <v>54</v>
      </c>
      <c r="F493" s="21" t="s">
        <v>54</v>
      </c>
      <c r="G493" s="129"/>
      <c r="H493" s="128" t="str">
        <f>IFERROR(VLOOKUP(#REF!,#REF!,6,0),"")</f>
        <v/>
      </c>
      <c r="I493" s="117" t="str">
        <f>IFERROR(IF(#REF!=0,"Wrong Gender!",""),"")</f>
        <v/>
      </c>
      <c r="J493" s="128"/>
      <c r="K493" s="128" t="s">
        <v>54</v>
      </c>
      <c r="L493" s="128" t="s">
        <v>54</v>
      </c>
      <c r="M493" s="128" t="s">
        <v>54</v>
      </c>
      <c r="N493" s="128" t="s">
        <v>54</v>
      </c>
      <c r="O493" s="129"/>
      <c r="P493" s="128" t="str">
        <f>IFERROR(VLOOKUP(#REF!,#REF!,6,0),"")</f>
        <v/>
      </c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5.75" customHeight="1" x14ac:dyDescent="0.2">
      <c r="A494" s="2" t="str">
        <f>IFERROR(IF(#REF!=0,"Wrong Gender!",""),"")</f>
        <v/>
      </c>
      <c r="B494" s="21"/>
      <c r="C494" s="21" t="s">
        <v>54</v>
      </c>
      <c r="D494" s="21" t="s">
        <v>54</v>
      </c>
      <c r="E494" s="21" t="s">
        <v>54</v>
      </c>
      <c r="F494" s="21" t="s">
        <v>54</v>
      </c>
      <c r="G494" s="129"/>
      <c r="H494" s="128" t="str">
        <f>IFERROR(VLOOKUP(#REF!,#REF!,6,0),"")</f>
        <v/>
      </c>
      <c r="I494" s="117" t="str">
        <f>IFERROR(IF(#REF!=0,"Wrong Gender!",""),"")</f>
        <v/>
      </c>
      <c r="J494" s="128"/>
      <c r="K494" s="128" t="s">
        <v>54</v>
      </c>
      <c r="L494" s="128" t="s">
        <v>54</v>
      </c>
      <c r="M494" s="128" t="s">
        <v>54</v>
      </c>
      <c r="N494" s="128" t="s">
        <v>54</v>
      </c>
      <c r="O494" s="129"/>
      <c r="P494" s="128" t="str">
        <f>IFERROR(VLOOKUP(#REF!,#REF!,6,0),"")</f>
        <v/>
      </c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5.75" customHeight="1" x14ac:dyDescent="0.2">
      <c r="A495" s="2" t="str">
        <f>IFERROR(IF(#REF!=0,"Wrong Gender!",""),"")</f>
        <v/>
      </c>
      <c r="B495" s="21"/>
      <c r="C495" s="21" t="s">
        <v>54</v>
      </c>
      <c r="D495" s="21" t="s">
        <v>54</v>
      </c>
      <c r="E495" s="21" t="s">
        <v>54</v>
      </c>
      <c r="F495" s="21" t="s">
        <v>54</v>
      </c>
      <c r="G495" s="129"/>
      <c r="H495" s="128" t="str">
        <f>IFERROR(VLOOKUP(#REF!,#REF!,6,0),"")</f>
        <v/>
      </c>
      <c r="I495" s="117" t="str">
        <f>IFERROR(IF(#REF!=0,"Wrong Gender!",""),"")</f>
        <v/>
      </c>
      <c r="J495" s="128"/>
      <c r="K495" s="128" t="s">
        <v>54</v>
      </c>
      <c r="L495" s="128" t="s">
        <v>54</v>
      </c>
      <c r="M495" s="128" t="s">
        <v>54</v>
      </c>
      <c r="N495" s="128" t="s">
        <v>54</v>
      </c>
      <c r="O495" s="129"/>
      <c r="P495" s="128" t="str">
        <f>IFERROR(VLOOKUP(#REF!,#REF!,6,0),"")</f>
        <v/>
      </c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5.75" customHeight="1" x14ac:dyDescent="0.2">
      <c r="A496" s="2" t="str">
        <f>IFERROR(IF(#REF!=0,"Wrong Gender!",""),"")</f>
        <v/>
      </c>
      <c r="B496" s="21"/>
      <c r="C496" s="21" t="s">
        <v>54</v>
      </c>
      <c r="D496" s="21" t="s">
        <v>54</v>
      </c>
      <c r="E496" s="21" t="s">
        <v>54</v>
      </c>
      <c r="F496" s="21" t="s">
        <v>54</v>
      </c>
      <c r="G496" s="129"/>
      <c r="H496" s="128" t="str">
        <f>IFERROR(VLOOKUP(#REF!,#REF!,6,0),"")</f>
        <v/>
      </c>
      <c r="I496" s="117" t="str">
        <f>IFERROR(IF(#REF!=0,"Wrong Gender!",""),"")</f>
        <v/>
      </c>
      <c r="J496" s="128"/>
      <c r="K496" s="128" t="s">
        <v>54</v>
      </c>
      <c r="L496" s="128" t="s">
        <v>54</v>
      </c>
      <c r="M496" s="128" t="s">
        <v>54</v>
      </c>
      <c r="N496" s="128" t="s">
        <v>54</v>
      </c>
      <c r="O496" s="129"/>
      <c r="P496" s="128" t="str">
        <f>IFERROR(VLOOKUP(#REF!,#REF!,6,0),"")</f>
        <v/>
      </c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5.75" customHeight="1" x14ac:dyDescent="0.2">
      <c r="A497" s="2" t="str">
        <f>IFERROR(IF(#REF!=0,"Wrong Gender!",""),"")</f>
        <v/>
      </c>
      <c r="B497" s="21"/>
      <c r="C497" s="21" t="s">
        <v>54</v>
      </c>
      <c r="D497" s="21" t="s">
        <v>54</v>
      </c>
      <c r="E497" s="21" t="s">
        <v>54</v>
      </c>
      <c r="F497" s="21" t="s">
        <v>54</v>
      </c>
      <c r="G497" s="129"/>
      <c r="H497" s="128" t="str">
        <f>IFERROR(VLOOKUP(#REF!,#REF!,6,0),"")</f>
        <v/>
      </c>
      <c r="I497" s="117" t="str">
        <f>IFERROR(IF(#REF!=0,"Wrong Gender!",""),"")</f>
        <v/>
      </c>
      <c r="J497" s="128"/>
      <c r="K497" s="128" t="s">
        <v>54</v>
      </c>
      <c r="L497" s="128" t="s">
        <v>54</v>
      </c>
      <c r="M497" s="128" t="s">
        <v>54</v>
      </c>
      <c r="N497" s="128" t="s">
        <v>54</v>
      </c>
      <c r="O497" s="129"/>
      <c r="P497" s="128" t="str">
        <f>IFERROR(VLOOKUP(#REF!,#REF!,6,0),"")</f>
        <v/>
      </c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5.75" customHeight="1" x14ac:dyDescent="0.2">
      <c r="A498" s="2" t="str">
        <f>IFERROR(IF(#REF!=0,"Wrong Gender!",""),"")</f>
        <v/>
      </c>
      <c r="B498" s="21"/>
      <c r="C498" s="21" t="s">
        <v>54</v>
      </c>
      <c r="D498" s="21" t="s">
        <v>54</v>
      </c>
      <c r="E498" s="21" t="s">
        <v>54</v>
      </c>
      <c r="F498" s="21" t="s">
        <v>54</v>
      </c>
      <c r="G498" s="129"/>
      <c r="H498" s="128" t="str">
        <f>IFERROR(VLOOKUP(#REF!,#REF!,6,0),"")</f>
        <v/>
      </c>
      <c r="I498" s="117" t="str">
        <f>IFERROR(IF(#REF!=0,"Wrong Gender!",""),"")</f>
        <v/>
      </c>
      <c r="J498" s="128"/>
      <c r="K498" s="128" t="s">
        <v>54</v>
      </c>
      <c r="L498" s="128" t="s">
        <v>54</v>
      </c>
      <c r="M498" s="128" t="s">
        <v>54</v>
      </c>
      <c r="N498" s="128" t="s">
        <v>54</v>
      </c>
      <c r="O498" s="129"/>
      <c r="P498" s="128" t="str">
        <f>IFERROR(VLOOKUP(#REF!,#REF!,6,0),"")</f>
        <v/>
      </c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5.75" customHeight="1" x14ac:dyDescent="0.2">
      <c r="A499" s="2" t="str">
        <f>IFERROR(IF(#REF!=0,"Wrong Gender!",""),"")</f>
        <v/>
      </c>
      <c r="B499" s="21"/>
      <c r="C499" s="21" t="s">
        <v>54</v>
      </c>
      <c r="D499" s="21" t="s">
        <v>54</v>
      </c>
      <c r="E499" s="21" t="s">
        <v>54</v>
      </c>
      <c r="F499" s="21" t="s">
        <v>54</v>
      </c>
      <c r="G499" s="129"/>
      <c r="H499" s="128" t="str">
        <f>IFERROR(VLOOKUP(#REF!,#REF!,6,0),"")</f>
        <v/>
      </c>
      <c r="I499" s="117" t="str">
        <f>IFERROR(IF(#REF!=0,"Wrong Gender!",""),"")</f>
        <v/>
      </c>
      <c r="J499" s="128"/>
      <c r="K499" s="128" t="s">
        <v>54</v>
      </c>
      <c r="L499" s="128" t="s">
        <v>54</v>
      </c>
      <c r="M499" s="128" t="s">
        <v>54</v>
      </c>
      <c r="N499" s="128" t="s">
        <v>54</v>
      </c>
      <c r="O499" s="129"/>
      <c r="P499" s="128" t="str">
        <f>IFERROR(VLOOKUP(#REF!,#REF!,6,0),"")</f>
        <v/>
      </c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5.75" customHeight="1" x14ac:dyDescent="0.2">
      <c r="A500" s="2" t="str">
        <f>IFERROR(IF(#REF!=0,"Wrong Gender!",""),"")</f>
        <v/>
      </c>
      <c r="B500" s="21"/>
      <c r="C500" s="21" t="s">
        <v>54</v>
      </c>
      <c r="D500" s="21" t="s">
        <v>54</v>
      </c>
      <c r="E500" s="21" t="s">
        <v>54</v>
      </c>
      <c r="F500" s="21" t="s">
        <v>54</v>
      </c>
      <c r="G500" s="129"/>
      <c r="H500" s="128" t="str">
        <f>IFERROR(VLOOKUP(#REF!,#REF!,6,0),"")</f>
        <v/>
      </c>
      <c r="I500" s="117" t="str">
        <f>IFERROR(IF(#REF!=0,"Wrong Gender!",""),"")</f>
        <v/>
      </c>
      <c r="J500" s="128"/>
      <c r="K500" s="128" t="s">
        <v>54</v>
      </c>
      <c r="L500" s="128" t="s">
        <v>54</v>
      </c>
      <c r="M500" s="128" t="s">
        <v>54</v>
      </c>
      <c r="N500" s="128" t="s">
        <v>54</v>
      </c>
      <c r="O500" s="129"/>
      <c r="P500" s="128" t="str">
        <f>IFERROR(VLOOKUP(#REF!,#REF!,6,0),"")</f>
        <v/>
      </c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5.75" customHeight="1" x14ac:dyDescent="0.2">
      <c r="A501" s="2" t="str">
        <f>IFERROR(IF(#REF!=0,"Wrong Gender!",""),"")</f>
        <v/>
      </c>
      <c r="B501" s="21"/>
      <c r="C501" s="21" t="s">
        <v>54</v>
      </c>
      <c r="D501" s="21" t="s">
        <v>54</v>
      </c>
      <c r="E501" s="21" t="s">
        <v>54</v>
      </c>
      <c r="F501" s="21" t="s">
        <v>54</v>
      </c>
      <c r="G501" s="129"/>
      <c r="H501" s="128" t="str">
        <f>IFERROR(VLOOKUP(#REF!,#REF!,6,0),"")</f>
        <v/>
      </c>
      <c r="I501" s="117" t="str">
        <f>IFERROR(IF(#REF!=0,"Wrong Gender!",""),"")</f>
        <v/>
      </c>
      <c r="J501" s="128"/>
      <c r="K501" s="128" t="s">
        <v>54</v>
      </c>
      <c r="L501" s="128" t="s">
        <v>54</v>
      </c>
      <c r="M501" s="128" t="s">
        <v>54</v>
      </c>
      <c r="N501" s="128" t="s">
        <v>54</v>
      </c>
      <c r="O501" s="129"/>
      <c r="P501" s="128" t="str">
        <f>IFERROR(VLOOKUP(#REF!,#REF!,6,0),"")</f>
        <v/>
      </c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5.75" customHeight="1" x14ac:dyDescent="0.2">
      <c r="A502" s="2" t="str">
        <f>IFERROR(IF(#REF!=0,"Wrong Gender!",""),"")</f>
        <v/>
      </c>
      <c r="B502" s="21"/>
      <c r="C502" s="21" t="s">
        <v>54</v>
      </c>
      <c r="D502" s="21" t="s">
        <v>54</v>
      </c>
      <c r="E502" s="21" t="s">
        <v>54</v>
      </c>
      <c r="F502" s="21" t="s">
        <v>54</v>
      </c>
      <c r="G502" s="129"/>
      <c r="H502" s="128" t="str">
        <f>IFERROR(VLOOKUP(#REF!,#REF!,6,0),"")</f>
        <v/>
      </c>
      <c r="I502" s="117" t="str">
        <f>IFERROR(IF(#REF!=0,"Wrong Gender!",""),"")</f>
        <v/>
      </c>
      <c r="J502" s="128"/>
      <c r="K502" s="128" t="s">
        <v>54</v>
      </c>
      <c r="L502" s="128" t="s">
        <v>54</v>
      </c>
      <c r="M502" s="128" t="s">
        <v>54</v>
      </c>
      <c r="N502" s="128" t="s">
        <v>54</v>
      </c>
      <c r="O502" s="129"/>
      <c r="P502" s="128" t="str">
        <f>IFERROR(VLOOKUP(#REF!,#REF!,6,0),"")</f>
        <v/>
      </c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5.75" customHeight="1" x14ac:dyDescent="0.2">
      <c r="A503" s="2" t="str">
        <f>IFERROR(IF(#REF!=0,"Wrong Gender!",""),"")</f>
        <v/>
      </c>
      <c r="B503" s="21"/>
      <c r="C503" s="21" t="s">
        <v>54</v>
      </c>
      <c r="D503" s="21" t="s">
        <v>54</v>
      </c>
      <c r="E503" s="21" t="s">
        <v>54</v>
      </c>
      <c r="F503" s="21" t="s">
        <v>54</v>
      </c>
      <c r="G503" s="129"/>
      <c r="H503" s="128" t="str">
        <f>IFERROR(VLOOKUP(#REF!,#REF!,6,0),"")</f>
        <v/>
      </c>
      <c r="I503" s="117" t="str">
        <f>IFERROR(IF(#REF!=0,"Wrong Gender!",""),"")</f>
        <v/>
      </c>
      <c r="J503" s="128"/>
      <c r="K503" s="128" t="s">
        <v>54</v>
      </c>
      <c r="L503" s="128" t="s">
        <v>54</v>
      </c>
      <c r="M503" s="128" t="s">
        <v>54</v>
      </c>
      <c r="N503" s="128" t="s">
        <v>54</v>
      </c>
      <c r="O503" s="129"/>
      <c r="P503" s="128" t="str">
        <f>IFERROR(VLOOKUP(#REF!,#REF!,6,0),"")</f>
        <v/>
      </c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5.75" customHeight="1" x14ac:dyDescent="0.2">
      <c r="A504" s="2" t="str">
        <f>IFERROR(IF(#REF!=0,"Wrong Gender!",""),"")</f>
        <v/>
      </c>
      <c r="B504" s="21"/>
      <c r="C504" s="21" t="s">
        <v>54</v>
      </c>
      <c r="D504" s="21" t="s">
        <v>54</v>
      </c>
      <c r="E504" s="21" t="s">
        <v>54</v>
      </c>
      <c r="F504" s="21" t="s">
        <v>54</v>
      </c>
      <c r="G504" s="129"/>
      <c r="H504" s="128" t="str">
        <f>IFERROR(VLOOKUP(#REF!,#REF!,6,0),"")</f>
        <v/>
      </c>
      <c r="I504" s="117" t="str">
        <f>IFERROR(IF(#REF!=0,"Wrong Gender!",""),"")</f>
        <v/>
      </c>
      <c r="J504" s="128"/>
      <c r="K504" s="128" t="s">
        <v>54</v>
      </c>
      <c r="L504" s="128" t="s">
        <v>54</v>
      </c>
      <c r="M504" s="128" t="s">
        <v>54</v>
      </c>
      <c r="N504" s="128" t="s">
        <v>54</v>
      </c>
      <c r="O504" s="129"/>
      <c r="P504" s="128" t="str">
        <f>IFERROR(VLOOKUP(#REF!,#REF!,6,0),"")</f>
        <v/>
      </c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5.75" customHeight="1" x14ac:dyDescent="0.2">
      <c r="A505" s="2" t="str">
        <f>IFERROR(IF(#REF!=0,"Wrong Gender!",""),"")</f>
        <v/>
      </c>
      <c r="B505" s="21"/>
      <c r="C505" s="21" t="s">
        <v>54</v>
      </c>
      <c r="D505" s="21" t="s">
        <v>54</v>
      </c>
      <c r="E505" s="21" t="s">
        <v>54</v>
      </c>
      <c r="F505" s="21" t="s">
        <v>54</v>
      </c>
      <c r="G505" s="129"/>
      <c r="H505" s="128" t="str">
        <f>IFERROR(VLOOKUP(#REF!,#REF!,6,0),"")</f>
        <v/>
      </c>
      <c r="I505" s="117" t="str">
        <f>IFERROR(IF(#REF!=0,"Wrong Gender!",""),"")</f>
        <v/>
      </c>
      <c r="J505" s="128"/>
      <c r="K505" s="128" t="s">
        <v>54</v>
      </c>
      <c r="L505" s="128" t="s">
        <v>54</v>
      </c>
      <c r="M505" s="128" t="s">
        <v>54</v>
      </c>
      <c r="N505" s="128" t="s">
        <v>54</v>
      </c>
      <c r="O505" s="129"/>
      <c r="P505" s="128" t="str">
        <f>IFERROR(VLOOKUP(#REF!,#REF!,6,0),"")</f>
        <v/>
      </c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5.75" customHeight="1" x14ac:dyDescent="0.2">
      <c r="A506" s="2" t="str">
        <f>IFERROR(IF(#REF!=0,"Wrong Gender!",""),"")</f>
        <v/>
      </c>
      <c r="B506" s="21"/>
      <c r="C506" s="21" t="s">
        <v>54</v>
      </c>
      <c r="D506" s="21" t="s">
        <v>54</v>
      </c>
      <c r="E506" s="21" t="s">
        <v>54</v>
      </c>
      <c r="F506" s="21" t="s">
        <v>54</v>
      </c>
      <c r="G506" s="129"/>
      <c r="H506" s="128" t="str">
        <f>IFERROR(VLOOKUP(#REF!,#REF!,6,0),"")</f>
        <v/>
      </c>
      <c r="I506" s="117" t="str">
        <f>IFERROR(IF(#REF!=0,"Wrong Gender!",""),"")</f>
        <v/>
      </c>
      <c r="J506" s="128"/>
      <c r="K506" s="128" t="s">
        <v>54</v>
      </c>
      <c r="L506" s="128" t="s">
        <v>54</v>
      </c>
      <c r="M506" s="128" t="s">
        <v>54</v>
      </c>
      <c r="N506" s="128" t="s">
        <v>54</v>
      </c>
      <c r="O506" s="129"/>
      <c r="P506" s="128" t="str">
        <f>IFERROR(VLOOKUP(#REF!,#REF!,6,0),"")</f>
        <v/>
      </c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5.75" customHeight="1" x14ac:dyDescent="0.2">
      <c r="A507" s="2" t="str">
        <f>IFERROR(IF(#REF!=0,"Wrong Gender!",""),"")</f>
        <v/>
      </c>
      <c r="B507" s="21"/>
      <c r="C507" s="21" t="s">
        <v>54</v>
      </c>
      <c r="D507" s="21" t="s">
        <v>54</v>
      </c>
      <c r="E507" s="21" t="s">
        <v>54</v>
      </c>
      <c r="F507" s="21" t="s">
        <v>54</v>
      </c>
      <c r="G507" s="129"/>
      <c r="H507" s="128" t="str">
        <f>IFERROR(VLOOKUP(#REF!,#REF!,6,0),"")</f>
        <v/>
      </c>
      <c r="I507" s="117" t="str">
        <f>IFERROR(IF(#REF!=0,"Wrong Gender!",""),"")</f>
        <v/>
      </c>
      <c r="J507" s="128"/>
      <c r="K507" s="128" t="s">
        <v>54</v>
      </c>
      <c r="L507" s="128" t="s">
        <v>54</v>
      </c>
      <c r="M507" s="128" t="s">
        <v>54</v>
      </c>
      <c r="N507" s="128" t="s">
        <v>54</v>
      </c>
      <c r="O507" s="129"/>
      <c r="P507" s="128" t="str">
        <f>IFERROR(VLOOKUP(#REF!,#REF!,6,0),"")</f>
        <v/>
      </c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5.75" customHeight="1" x14ac:dyDescent="0.2">
      <c r="A508" s="2" t="str">
        <f>IFERROR(IF(#REF!=0,"Wrong Gender!",""),"")</f>
        <v/>
      </c>
      <c r="B508" s="21"/>
      <c r="C508" s="21" t="s">
        <v>54</v>
      </c>
      <c r="D508" s="21" t="s">
        <v>54</v>
      </c>
      <c r="E508" s="21" t="s">
        <v>54</v>
      </c>
      <c r="F508" s="21" t="s">
        <v>54</v>
      </c>
      <c r="G508" s="129"/>
      <c r="H508" s="128" t="str">
        <f>IFERROR(VLOOKUP(#REF!,#REF!,6,0),"")</f>
        <v/>
      </c>
      <c r="I508" s="117" t="str">
        <f>IFERROR(IF(#REF!=0,"Wrong Gender!",""),"")</f>
        <v/>
      </c>
      <c r="J508" s="128"/>
      <c r="K508" s="128" t="s">
        <v>54</v>
      </c>
      <c r="L508" s="128" t="s">
        <v>54</v>
      </c>
      <c r="M508" s="128" t="s">
        <v>54</v>
      </c>
      <c r="N508" s="128" t="s">
        <v>54</v>
      </c>
      <c r="O508" s="129"/>
      <c r="P508" s="128" t="str">
        <f>IFERROR(VLOOKUP(#REF!,#REF!,6,0),"")</f>
        <v/>
      </c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5.75" customHeight="1" x14ac:dyDescent="0.2">
      <c r="A509" s="2" t="str">
        <f>IFERROR(IF(#REF!=0,"Wrong Gender!",""),"")</f>
        <v/>
      </c>
      <c r="B509" s="21"/>
      <c r="C509" s="21" t="s">
        <v>54</v>
      </c>
      <c r="D509" s="21" t="s">
        <v>54</v>
      </c>
      <c r="E509" s="21" t="s">
        <v>54</v>
      </c>
      <c r="F509" s="21" t="s">
        <v>54</v>
      </c>
      <c r="G509" s="129"/>
      <c r="H509" s="128" t="str">
        <f>IFERROR(VLOOKUP(#REF!,#REF!,6,0),"")</f>
        <v/>
      </c>
      <c r="I509" s="117" t="str">
        <f>IFERROR(IF(#REF!=0,"Wrong Gender!",""),"")</f>
        <v/>
      </c>
      <c r="J509" s="128"/>
      <c r="K509" s="128" t="s">
        <v>54</v>
      </c>
      <c r="L509" s="128" t="s">
        <v>54</v>
      </c>
      <c r="M509" s="128" t="s">
        <v>54</v>
      </c>
      <c r="N509" s="128" t="s">
        <v>54</v>
      </c>
      <c r="O509" s="129"/>
      <c r="P509" s="128" t="str">
        <f>IFERROR(VLOOKUP(#REF!,#REF!,6,0),"")</f>
        <v/>
      </c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5.75" customHeight="1" x14ac:dyDescent="0.2">
      <c r="A510" s="2" t="str">
        <f>IFERROR(IF(#REF!=0,"Wrong Gender!",""),"")</f>
        <v/>
      </c>
      <c r="B510" s="21"/>
      <c r="C510" s="21" t="s">
        <v>54</v>
      </c>
      <c r="D510" s="21" t="s">
        <v>54</v>
      </c>
      <c r="E510" s="21" t="s">
        <v>54</v>
      </c>
      <c r="F510" s="21" t="s">
        <v>54</v>
      </c>
      <c r="G510" s="129"/>
      <c r="H510" s="128" t="str">
        <f>IFERROR(VLOOKUP(#REF!,#REF!,6,0),"")</f>
        <v/>
      </c>
      <c r="I510" s="117" t="str">
        <f>IFERROR(IF(#REF!=0,"Wrong Gender!",""),"")</f>
        <v/>
      </c>
      <c r="J510" s="128"/>
      <c r="K510" s="128" t="s">
        <v>54</v>
      </c>
      <c r="L510" s="128" t="s">
        <v>54</v>
      </c>
      <c r="M510" s="128" t="s">
        <v>54</v>
      </c>
      <c r="N510" s="128" t="s">
        <v>54</v>
      </c>
      <c r="O510" s="129"/>
      <c r="P510" s="128" t="str">
        <f>IFERROR(VLOOKUP(#REF!,#REF!,6,0),"")</f>
        <v/>
      </c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5.75" customHeight="1" x14ac:dyDescent="0.2">
      <c r="A511" s="2" t="str">
        <f>IFERROR(IF(#REF!=0,"Wrong Gender!",""),"")</f>
        <v/>
      </c>
      <c r="B511" s="21"/>
      <c r="C511" s="21" t="s">
        <v>54</v>
      </c>
      <c r="D511" s="21" t="s">
        <v>54</v>
      </c>
      <c r="E511" s="21" t="s">
        <v>54</v>
      </c>
      <c r="F511" s="21" t="s">
        <v>54</v>
      </c>
      <c r="G511" s="129"/>
      <c r="H511" s="128" t="str">
        <f>IFERROR(VLOOKUP(#REF!,#REF!,6,0),"")</f>
        <v/>
      </c>
      <c r="I511" s="117" t="str">
        <f>IFERROR(IF(#REF!=0,"Wrong Gender!",""),"")</f>
        <v/>
      </c>
      <c r="J511" s="128"/>
      <c r="K511" s="128" t="s">
        <v>54</v>
      </c>
      <c r="L511" s="128" t="s">
        <v>54</v>
      </c>
      <c r="M511" s="128" t="s">
        <v>54</v>
      </c>
      <c r="N511" s="128" t="s">
        <v>54</v>
      </c>
      <c r="O511" s="129"/>
      <c r="P511" s="128" t="str">
        <f>IFERROR(VLOOKUP(#REF!,#REF!,6,0),"")</f>
        <v/>
      </c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5.75" customHeight="1" x14ac:dyDescent="0.2">
      <c r="A512" s="2" t="str">
        <f>IFERROR(IF(#REF!=0,"Wrong Gender!",""),"")</f>
        <v/>
      </c>
      <c r="B512" s="21"/>
      <c r="C512" s="21" t="s">
        <v>54</v>
      </c>
      <c r="D512" s="21" t="s">
        <v>54</v>
      </c>
      <c r="E512" s="21" t="s">
        <v>54</v>
      </c>
      <c r="F512" s="21" t="s">
        <v>54</v>
      </c>
      <c r="G512" s="129"/>
      <c r="H512" s="128" t="str">
        <f>IFERROR(VLOOKUP(#REF!,#REF!,6,0),"")</f>
        <v/>
      </c>
      <c r="I512" s="117" t="str">
        <f>IFERROR(IF(#REF!=0,"Wrong Gender!",""),"")</f>
        <v/>
      </c>
      <c r="J512" s="128"/>
      <c r="K512" s="128" t="s">
        <v>54</v>
      </c>
      <c r="L512" s="128" t="s">
        <v>54</v>
      </c>
      <c r="M512" s="128" t="s">
        <v>54</v>
      </c>
      <c r="N512" s="128" t="s">
        <v>54</v>
      </c>
      <c r="O512" s="129"/>
      <c r="P512" s="128" t="str">
        <f>IFERROR(VLOOKUP(#REF!,#REF!,6,0),"")</f>
        <v/>
      </c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5.75" customHeight="1" x14ac:dyDescent="0.2">
      <c r="A513" s="2" t="str">
        <f>IFERROR(IF(#REF!=0,"Wrong Gender!",""),"")</f>
        <v/>
      </c>
      <c r="B513" s="21"/>
      <c r="C513" s="21" t="s">
        <v>54</v>
      </c>
      <c r="D513" s="21" t="s">
        <v>54</v>
      </c>
      <c r="E513" s="21" t="s">
        <v>54</v>
      </c>
      <c r="F513" s="21" t="s">
        <v>54</v>
      </c>
      <c r="G513" s="129"/>
      <c r="H513" s="128" t="str">
        <f>IFERROR(VLOOKUP(#REF!,#REF!,6,0),"")</f>
        <v/>
      </c>
      <c r="I513" s="117" t="str">
        <f>IFERROR(IF(#REF!=0,"Wrong Gender!",""),"")</f>
        <v/>
      </c>
      <c r="J513" s="128"/>
      <c r="K513" s="128" t="s">
        <v>54</v>
      </c>
      <c r="L513" s="128" t="s">
        <v>54</v>
      </c>
      <c r="M513" s="128" t="s">
        <v>54</v>
      </c>
      <c r="N513" s="128" t="s">
        <v>54</v>
      </c>
      <c r="O513" s="129"/>
      <c r="P513" s="128" t="str">
        <f>IFERROR(VLOOKUP(#REF!,#REF!,6,0),"")</f>
        <v/>
      </c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5.75" customHeight="1" x14ac:dyDescent="0.2">
      <c r="A514" s="2" t="str">
        <f>IFERROR(IF(#REF!=0,"Wrong Gender!",""),"")</f>
        <v/>
      </c>
      <c r="B514" s="21"/>
      <c r="C514" s="21" t="s">
        <v>54</v>
      </c>
      <c r="D514" s="21" t="s">
        <v>54</v>
      </c>
      <c r="E514" s="21" t="s">
        <v>54</v>
      </c>
      <c r="F514" s="21" t="s">
        <v>54</v>
      </c>
      <c r="G514" s="129"/>
      <c r="H514" s="128" t="str">
        <f>IFERROR(VLOOKUP(#REF!,#REF!,6,0),"")</f>
        <v/>
      </c>
      <c r="I514" s="117" t="str">
        <f>IFERROR(IF(#REF!=0,"Wrong Gender!",""),"")</f>
        <v/>
      </c>
      <c r="J514" s="128"/>
      <c r="K514" s="128" t="s">
        <v>54</v>
      </c>
      <c r="L514" s="128" t="s">
        <v>54</v>
      </c>
      <c r="M514" s="128" t="s">
        <v>54</v>
      </c>
      <c r="N514" s="128" t="s">
        <v>54</v>
      </c>
      <c r="O514" s="129"/>
      <c r="P514" s="128" t="str">
        <f>IFERROR(VLOOKUP(#REF!,#REF!,6,0),"")</f>
        <v/>
      </c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5.75" customHeight="1" x14ac:dyDescent="0.2">
      <c r="A515" s="2" t="str">
        <f>IFERROR(IF(#REF!=0,"Wrong Gender!",""),"")</f>
        <v/>
      </c>
      <c r="B515" s="21"/>
      <c r="C515" s="21" t="s">
        <v>54</v>
      </c>
      <c r="D515" s="21" t="s">
        <v>54</v>
      </c>
      <c r="E515" s="21" t="s">
        <v>54</v>
      </c>
      <c r="F515" s="21" t="s">
        <v>54</v>
      </c>
      <c r="G515" s="129"/>
      <c r="H515" s="128" t="str">
        <f>IFERROR(VLOOKUP(#REF!,#REF!,6,0),"")</f>
        <v/>
      </c>
      <c r="I515" s="117" t="str">
        <f>IFERROR(IF(#REF!=0,"Wrong Gender!",""),"")</f>
        <v/>
      </c>
      <c r="J515" s="128"/>
      <c r="K515" s="128" t="s">
        <v>54</v>
      </c>
      <c r="L515" s="128" t="s">
        <v>54</v>
      </c>
      <c r="M515" s="128" t="s">
        <v>54</v>
      </c>
      <c r="N515" s="128" t="s">
        <v>54</v>
      </c>
      <c r="O515" s="129"/>
      <c r="P515" s="128" t="str">
        <f>IFERROR(VLOOKUP(#REF!,#REF!,6,0),"")</f>
        <v/>
      </c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5.75" customHeight="1" x14ac:dyDescent="0.2">
      <c r="A516" s="2" t="str">
        <f>IFERROR(IF(#REF!=0,"Wrong Gender!",""),"")</f>
        <v/>
      </c>
      <c r="B516" s="21"/>
      <c r="C516" s="21" t="s">
        <v>54</v>
      </c>
      <c r="D516" s="21" t="s">
        <v>54</v>
      </c>
      <c r="E516" s="21" t="s">
        <v>54</v>
      </c>
      <c r="F516" s="21" t="s">
        <v>54</v>
      </c>
      <c r="G516" s="129"/>
      <c r="H516" s="128" t="str">
        <f>IFERROR(VLOOKUP(#REF!,#REF!,6,0),"")</f>
        <v/>
      </c>
      <c r="I516" s="117" t="str">
        <f>IFERROR(IF(#REF!=0,"Wrong Gender!",""),"")</f>
        <v/>
      </c>
      <c r="J516" s="128"/>
      <c r="K516" s="128" t="s">
        <v>54</v>
      </c>
      <c r="L516" s="128" t="s">
        <v>54</v>
      </c>
      <c r="M516" s="128" t="s">
        <v>54</v>
      </c>
      <c r="N516" s="128" t="s">
        <v>54</v>
      </c>
      <c r="O516" s="129"/>
      <c r="P516" s="128" t="str">
        <f>IFERROR(VLOOKUP(#REF!,#REF!,6,0),"")</f>
        <v/>
      </c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5.75" customHeight="1" x14ac:dyDescent="0.2">
      <c r="A517" s="2" t="str">
        <f>IFERROR(IF(#REF!=0,"Wrong Gender!",""),"")</f>
        <v/>
      </c>
      <c r="B517" s="21"/>
      <c r="C517" s="21" t="s">
        <v>54</v>
      </c>
      <c r="D517" s="21" t="s">
        <v>54</v>
      </c>
      <c r="E517" s="21" t="s">
        <v>54</v>
      </c>
      <c r="F517" s="21" t="s">
        <v>54</v>
      </c>
      <c r="G517" s="129"/>
      <c r="H517" s="128" t="str">
        <f>IFERROR(VLOOKUP(#REF!,#REF!,6,0),"")</f>
        <v/>
      </c>
      <c r="I517" s="117" t="str">
        <f>IFERROR(IF(#REF!=0,"Wrong Gender!",""),"")</f>
        <v/>
      </c>
      <c r="J517" s="128"/>
      <c r="K517" s="128" t="s">
        <v>54</v>
      </c>
      <c r="L517" s="128" t="s">
        <v>54</v>
      </c>
      <c r="M517" s="128" t="s">
        <v>54</v>
      </c>
      <c r="N517" s="128" t="s">
        <v>54</v>
      </c>
      <c r="O517" s="129"/>
      <c r="P517" s="128" t="str">
        <f>IFERROR(VLOOKUP(#REF!,#REF!,6,0),"")</f>
        <v/>
      </c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5.75" customHeight="1" x14ac:dyDescent="0.2">
      <c r="A518" s="2" t="str">
        <f>IFERROR(IF(#REF!=0,"Wrong Gender!",""),"")</f>
        <v/>
      </c>
      <c r="B518" s="21"/>
      <c r="C518" s="21" t="s">
        <v>54</v>
      </c>
      <c r="D518" s="21" t="s">
        <v>54</v>
      </c>
      <c r="E518" s="21" t="s">
        <v>54</v>
      </c>
      <c r="F518" s="21" t="s">
        <v>54</v>
      </c>
      <c r="G518" s="129"/>
      <c r="H518" s="128" t="str">
        <f>IFERROR(VLOOKUP(#REF!,#REF!,6,0),"")</f>
        <v/>
      </c>
      <c r="I518" s="117" t="str">
        <f>IFERROR(IF(#REF!=0,"Wrong Gender!",""),"")</f>
        <v/>
      </c>
      <c r="J518" s="128"/>
      <c r="K518" s="128" t="s">
        <v>54</v>
      </c>
      <c r="L518" s="128" t="s">
        <v>54</v>
      </c>
      <c r="M518" s="128" t="s">
        <v>54</v>
      </c>
      <c r="N518" s="128" t="s">
        <v>54</v>
      </c>
      <c r="O518" s="129"/>
      <c r="P518" s="128" t="str">
        <f>IFERROR(VLOOKUP(#REF!,#REF!,6,0),"")</f>
        <v/>
      </c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5.75" customHeight="1" x14ac:dyDescent="0.2">
      <c r="A519" s="2" t="str">
        <f>IFERROR(IF(#REF!=0,"Wrong Gender!",""),"")</f>
        <v/>
      </c>
      <c r="B519" s="21"/>
      <c r="C519" s="21" t="s">
        <v>54</v>
      </c>
      <c r="D519" s="21" t="s">
        <v>54</v>
      </c>
      <c r="E519" s="21" t="s">
        <v>54</v>
      </c>
      <c r="F519" s="21" t="s">
        <v>54</v>
      </c>
      <c r="G519" s="129"/>
      <c r="H519" s="128" t="str">
        <f>IFERROR(VLOOKUP(#REF!,#REF!,6,0),"")</f>
        <v/>
      </c>
      <c r="I519" s="117" t="str">
        <f>IFERROR(IF(#REF!=0,"Wrong Gender!",""),"")</f>
        <v/>
      </c>
      <c r="J519" s="128"/>
      <c r="K519" s="128" t="s">
        <v>54</v>
      </c>
      <c r="L519" s="128" t="s">
        <v>54</v>
      </c>
      <c r="M519" s="128" t="s">
        <v>54</v>
      </c>
      <c r="N519" s="128" t="s">
        <v>54</v>
      </c>
      <c r="O519" s="129"/>
      <c r="P519" s="128" t="str">
        <f>IFERROR(VLOOKUP(#REF!,#REF!,6,0),"")</f>
        <v/>
      </c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5.75" customHeight="1" x14ac:dyDescent="0.2">
      <c r="A520" s="2" t="str">
        <f>IFERROR(IF(#REF!=0,"Wrong Gender!",""),"")</f>
        <v/>
      </c>
      <c r="B520" s="21"/>
      <c r="C520" s="21" t="s">
        <v>54</v>
      </c>
      <c r="D520" s="21" t="s">
        <v>54</v>
      </c>
      <c r="E520" s="21" t="s">
        <v>54</v>
      </c>
      <c r="F520" s="21" t="s">
        <v>54</v>
      </c>
      <c r="G520" s="129"/>
      <c r="H520" s="128" t="str">
        <f>IFERROR(VLOOKUP(#REF!,#REF!,6,0),"")</f>
        <v/>
      </c>
      <c r="I520" s="117" t="str">
        <f>IFERROR(IF(#REF!=0,"Wrong Gender!",""),"")</f>
        <v/>
      </c>
      <c r="J520" s="128"/>
      <c r="K520" s="128" t="s">
        <v>54</v>
      </c>
      <c r="L520" s="128" t="s">
        <v>54</v>
      </c>
      <c r="M520" s="128" t="s">
        <v>54</v>
      </c>
      <c r="N520" s="128" t="s">
        <v>54</v>
      </c>
      <c r="O520" s="129"/>
      <c r="P520" s="128" t="str">
        <f>IFERROR(VLOOKUP(#REF!,#REF!,6,0),"")</f>
        <v/>
      </c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5.75" customHeight="1" x14ac:dyDescent="0.2">
      <c r="A521" s="2" t="str">
        <f>IFERROR(IF(#REF!=0,"Wrong Gender!",""),"")</f>
        <v/>
      </c>
      <c r="B521" s="21"/>
      <c r="C521" s="21" t="s">
        <v>54</v>
      </c>
      <c r="D521" s="21" t="s">
        <v>54</v>
      </c>
      <c r="E521" s="21" t="s">
        <v>54</v>
      </c>
      <c r="F521" s="21" t="s">
        <v>54</v>
      </c>
      <c r="G521" s="129"/>
      <c r="H521" s="128" t="str">
        <f>IFERROR(VLOOKUP(#REF!,#REF!,6,0),"")</f>
        <v/>
      </c>
      <c r="I521" s="117" t="str">
        <f>IFERROR(IF(#REF!=0,"Wrong Gender!",""),"")</f>
        <v/>
      </c>
      <c r="J521" s="128"/>
      <c r="K521" s="128" t="s">
        <v>54</v>
      </c>
      <c r="L521" s="128" t="s">
        <v>54</v>
      </c>
      <c r="M521" s="128" t="s">
        <v>54</v>
      </c>
      <c r="N521" s="128" t="s">
        <v>54</v>
      </c>
      <c r="O521" s="129"/>
      <c r="P521" s="128" t="str">
        <f>IFERROR(VLOOKUP(#REF!,#REF!,6,0),"")</f>
        <v/>
      </c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5.75" customHeight="1" x14ac:dyDescent="0.2">
      <c r="A522" s="2" t="str">
        <f>IFERROR(IF(#REF!=0,"Wrong Gender!",""),"")</f>
        <v/>
      </c>
      <c r="B522" s="21"/>
      <c r="C522" s="21" t="s">
        <v>54</v>
      </c>
      <c r="D522" s="21" t="s">
        <v>54</v>
      </c>
      <c r="E522" s="21" t="s">
        <v>54</v>
      </c>
      <c r="F522" s="21" t="s">
        <v>54</v>
      </c>
      <c r="G522" s="129"/>
      <c r="H522" s="128" t="str">
        <f>IFERROR(VLOOKUP(#REF!,#REF!,6,0),"")</f>
        <v/>
      </c>
      <c r="I522" s="117" t="str">
        <f>IFERROR(IF(#REF!=0,"Wrong Gender!",""),"")</f>
        <v/>
      </c>
      <c r="J522" s="128"/>
      <c r="K522" s="128" t="s">
        <v>54</v>
      </c>
      <c r="L522" s="128" t="s">
        <v>54</v>
      </c>
      <c r="M522" s="128" t="s">
        <v>54</v>
      </c>
      <c r="N522" s="128" t="s">
        <v>54</v>
      </c>
      <c r="O522" s="129"/>
      <c r="P522" s="128" t="str">
        <f>IFERROR(VLOOKUP(#REF!,#REF!,6,0),"")</f>
        <v/>
      </c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5.75" customHeight="1" x14ac:dyDescent="0.2">
      <c r="A523" s="2" t="str">
        <f>IFERROR(IF(#REF!=0,"Wrong Gender!",""),"")</f>
        <v/>
      </c>
      <c r="B523" s="21"/>
      <c r="C523" s="21" t="s">
        <v>54</v>
      </c>
      <c r="D523" s="21" t="s">
        <v>54</v>
      </c>
      <c r="E523" s="21" t="s">
        <v>54</v>
      </c>
      <c r="F523" s="21" t="s">
        <v>54</v>
      </c>
      <c r="G523" s="129"/>
      <c r="H523" s="128" t="str">
        <f>IFERROR(VLOOKUP(#REF!,#REF!,6,0),"")</f>
        <v/>
      </c>
      <c r="I523" s="117" t="str">
        <f>IFERROR(IF(#REF!=0,"Wrong Gender!",""),"")</f>
        <v/>
      </c>
      <c r="J523" s="128"/>
      <c r="K523" s="128" t="s">
        <v>54</v>
      </c>
      <c r="L523" s="128" t="s">
        <v>54</v>
      </c>
      <c r="M523" s="128" t="s">
        <v>54</v>
      </c>
      <c r="N523" s="128" t="s">
        <v>54</v>
      </c>
      <c r="O523" s="129"/>
      <c r="P523" s="128" t="str">
        <f>IFERROR(VLOOKUP(#REF!,#REF!,6,0),"")</f>
        <v/>
      </c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5.75" customHeight="1" x14ac:dyDescent="0.2">
      <c r="A524" s="2" t="str">
        <f>IFERROR(IF(#REF!=0,"Wrong Gender!",""),"")</f>
        <v/>
      </c>
      <c r="B524" s="21"/>
      <c r="C524" s="21" t="s">
        <v>54</v>
      </c>
      <c r="D524" s="21" t="s">
        <v>54</v>
      </c>
      <c r="E524" s="21" t="s">
        <v>54</v>
      </c>
      <c r="F524" s="21" t="s">
        <v>54</v>
      </c>
      <c r="G524" s="129"/>
      <c r="H524" s="128" t="str">
        <f>IFERROR(VLOOKUP(#REF!,#REF!,6,0),"")</f>
        <v/>
      </c>
      <c r="I524" s="117" t="str">
        <f>IFERROR(IF(#REF!=0,"Wrong Gender!",""),"")</f>
        <v/>
      </c>
      <c r="J524" s="128"/>
      <c r="K524" s="128" t="s">
        <v>54</v>
      </c>
      <c r="L524" s="128" t="s">
        <v>54</v>
      </c>
      <c r="M524" s="128" t="s">
        <v>54</v>
      </c>
      <c r="N524" s="128" t="s">
        <v>54</v>
      </c>
      <c r="O524" s="129"/>
      <c r="P524" s="128" t="str">
        <f>IFERROR(VLOOKUP(#REF!,#REF!,6,0),"")</f>
        <v/>
      </c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5.75" customHeight="1" x14ac:dyDescent="0.2">
      <c r="A525" s="2" t="str">
        <f>IFERROR(IF(#REF!=0,"Wrong Gender!",""),"")</f>
        <v/>
      </c>
      <c r="B525" s="21"/>
      <c r="C525" s="21" t="s">
        <v>54</v>
      </c>
      <c r="D525" s="21" t="s">
        <v>54</v>
      </c>
      <c r="E525" s="21" t="s">
        <v>54</v>
      </c>
      <c r="F525" s="21" t="s">
        <v>54</v>
      </c>
      <c r="G525" s="129"/>
      <c r="H525" s="128" t="str">
        <f>IFERROR(VLOOKUP(#REF!,#REF!,6,0),"")</f>
        <v/>
      </c>
      <c r="I525" s="117" t="str">
        <f>IFERROR(IF(#REF!=0,"Wrong Gender!",""),"")</f>
        <v/>
      </c>
      <c r="J525" s="128"/>
      <c r="K525" s="128" t="s">
        <v>54</v>
      </c>
      <c r="L525" s="128" t="s">
        <v>54</v>
      </c>
      <c r="M525" s="128" t="s">
        <v>54</v>
      </c>
      <c r="N525" s="128" t="s">
        <v>54</v>
      </c>
      <c r="O525" s="129"/>
      <c r="P525" s="128" t="str">
        <f>IFERROR(VLOOKUP(#REF!,#REF!,6,0),"")</f>
        <v/>
      </c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5.75" customHeight="1" x14ac:dyDescent="0.2">
      <c r="A526" s="2" t="str">
        <f>IFERROR(IF(#REF!=0,"Wrong Gender!",""),"")</f>
        <v/>
      </c>
      <c r="B526" s="21"/>
      <c r="C526" s="21" t="s">
        <v>54</v>
      </c>
      <c r="D526" s="21" t="s">
        <v>54</v>
      </c>
      <c r="E526" s="21" t="s">
        <v>54</v>
      </c>
      <c r="F526" s="21" t="s">
        <v>54</v>
      </c>
      <c r="G526" s="129"/>
      <c r="H526" s="128" t="str">
        <f>IFERROR(VLOOKUP(#REF!,#REF!,6,0),"")</f>
        <v/>
      </c>
      <c r="I526" s="117" t="str">
        <f>IFERROR(IF(#REF!=0,"Wrong Gender!",""),"")</f>
        <v/>
      </c>
      <c r="J526" s="128"/>
      <c r="K526" s="128" t="s">
        <v>54</v>
      </c>
      <c r="L526" s="128" t="s">
        <v>54</v>
      </c>
      <c r="M526" s="128" t="s">
        <v>54</v>
      </c>
      <c r="N526" s="128" t="s">
        <v>54</v>
      </c>
      <c r="O526" s="129"/>
      <c r="P526" s="128" t="str">
        <f>IFERROR(VLOOKUP(#REF!,#REF!,6,0),"")</f>
        <v/>
      </c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5.75" customHeight="1" x14ac:dyDescent="0.2">
      <c r="A527" s="2" t="str">
        <f>IFERROR(IF(#REF!=0,"Wrong Gender!",""),"")</f>
        <v/>
      </c>
      <c r="B527" s="21"/>
      <c r="C527" s="21" t="s">
        <v>54</v>
      </c>
      <c r="D527" s="21" t="s">
        <v>54</v>
      </c>
      <c r="E527" s="21" t="s">
        <v>54</v>
      </c>
      <c r="F527" s="21" t="s">
        <v>54</v>
      </c>
      <c r="G527" s="129"/>
      <c r="H527" s="128" t="str">
        <f>IFERROR(VLOOKUP(#REF!,#REF!,6,0),"")</f>
        <v/>
      </c>
      <c r="I527" s="117" t="str">
        <f>IFERROR(IF(#REF!=0,"Wrong Gender!",""),"")</f>
        <v/>
      </c>
      <c r="J527" s="128"/>
      <c r="K527" s="128" t="s">
        <v>54</v>
      </c>
      <c r="L527" s="128" t="s">
        <v>54</v>
      </c>
      <c r="M527" s="128" t="s">
        <v>54</v>
      </c>
      <c r="N527" s="128" t="s">
        <v>54</v>
      </c>
      <c r="O527" s="129"/>
      <c r="P527" s="128" t="str">
        <f>IFERROR(VLOOKUP(#REF!,#REF!,6,0),"")</f>
        <v/>
      </c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5.75" customHeight="1" x14ac:dyDescent="0.2">
      <c r="A528" s="2" t="str">
        <f>IFERROR(IF(#REF!=0,"Wrong Gender!",""),"")</f>
        <v/>
      </c>
      <c r="B528" s="21"/>
      <c r="C528" s="21" t="s">
        <v>54</v>
      </c>
      <c r="D528" s="21" t="s">
        <v>54</v>
      </c>
      <c r="E528" s="21" t="s">
        <v>54</v>
      </c>
      <c r="F528" s="21" t="s">
        <v>54</v>
      </c>
      <c r="G528" s="129"/>
      <c r="H528" s="128" t="str">
        <f>IFERROR(VLOOKUP(#REF!,#REF!,6,0),"")</f>
        <v/>
      </c>
      <c r="I528" s="117" t="str">
        <f>IFERROR(IF(#REF!=0,"Wrong Gender!",""),"")</f>
        <v/>
      </c>
      <c r="J528" s="128"/>
      <c r="K528" s="128" t="s">
        <v>54</v>
      </c>
      <c r="L528" s="128" t="s">
        <v>54</v>
      </c>
      <c r="M528" s="128" t="s">
        <v>54</v>
      </c>
      <c r="N528" s="128" t="s">
        <v>54</v>
      </c>
      <c r="O528" s="129"/>
      <c r="P528" s="128" t="str">
        <f>IFERROR(VLOOKUP(#REF!,#REF!,6,0),"")</f>
        <v/>
      </c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5.75" customHeight="1" x14ac:dyDescent="0.2">
      <c r="A529" s="2" t="str">
        <f>IFERROR(IF(#REF!=0,"Wrong Gender!",""),"")</f>
        <v/>
      </c>
      <c r="B529" s="21"/>
      <c r="C529" s="21" t="s">
        <v>54</v>
      </c>
      <c r="D529" s="21" t="s">
        <v>54</v>
      </c>
      <c r="E529" s="21" t="s">
        <v>54</v>
      </c>
      <c r="F529" s="21" t="s">
        <v>54</v>
      </c>
      <c r="G529" s="129"/>
      <c r="H529" s="128" t="str">
        <f>IFERROR(VLOOKUP(#REF!,#REF!,6,0),"")</f>
        <v/>
      </c>
      <c r="I529" s="117" t="str">
        <f>IFERROR(IF(#REF!=0,"Wrong Gender!",""),"")</f>
        <v/>
      </c>
      <c r="J529" s="128"/>
      <c r="K529" s="128" t="s">
        <v>54</v>
      </c>
      <c r="L529" s="128" t="s">
        <v>54</v>
      </c>
      <c r="M529" s="128" t="s">
        <v>54</v>
      </c>
      <c r="N529" s="128" t="s">
        <v>54</v>
      </c>
      <c r="O529" s="129"/>
      <c r="P529" s="128" t="str">
        <f>IFERROR(VLOOKUP(#REF!,#REF!,6,0),"")</f>
        <v/>
      </c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5.75" customHeight="1" x14ac:dyDescent="0.2">
      <c r="A530" s="2" t="str">
        <f>IFERROR(IF(#REF!=0,"Wrong Gender!",""),"")</f>
        <v/>
      </c>
      <c r="B530" s="21"/>
      <c r="C530" s="21" t="s">
        <v>54</v>
      </c>
      <c r="D530" s="21" t="s">
        <v>54</v>
      </c>
      <c r="E530" s="21" t="s">
        <v>54</v>
      </c>
      <c r="F530" s="21" t="s">
        <v>54</v>
      </c>
      <c r="G530" s="129"/>
      <c r="H530" s="128" t="str">
        <f>IFERROR(VLOOKUP(#REF!,#REF!,6,0),"")</f>
        <v/>
      </c>
      <c r="I530" s="117" t="str">
        <f>IFERROR(IF(#REF!=0,"Wrong Gender!",""),"")</f>
        <v/>
      </c>
      <c r="J530" s="128"/>
      <c r="K530" s="128" t="s">
        <v>54</v>
      </c>
      <c r="L530" s="128" t="s">
        <v>54</v>
      </c>
      <c r="M530" s="128" t="s">
        <v>54</v>
      </c>
      <c r="N530" s="128" t="s">
        <v>54</v>
      </c>
      <c r="O530" s="129"/>
      <c r="P530" s="128" t="str">
        <f>IFERROR(VLOOKUP(#REF!,#REF!,6,0),"")</f>
        <v/>
      </c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5.75" customHeight="1" x14ac:dyDescent="0.2">
      <c r="A531" s="2" t="str">
        <f>IFERROR(IF(#REF!=0,"Wrong Gender!",""),"")</f>
        <v/>
      </c>
      <c r="B531" s="21"/>
      <c r="C531" s="21" t="s">
        <v>54</v>
      </c>
      <c r="D531" s="21" t="s">
        <v>54</v>
      </c>
      <c r="E531" s="21" t="s">
        <v>54</v>
      </c>
      <c r="F531" s="21" t="s">
        <v>54</v>
      </c>
      <c r="G531" s="129"/>
      <c r="H531" s="128" t="str">
        <f>IFERROR(VLOOKUP(#REF!,#REF!,6,0),"")</f>
        <v/>
      </c>
      <c r="I531" s="117" t="str">
        <f>IFERROR(IF(#REF!=0,"Wrong Gender!",""),"")</f>
        <v/>
      </c>
      <c r="J531" s="128"/>
      <c r="K531" s="128" t="s">
        <v>54</v>
      </c>
      <c r="L531" s="128" t="s">
        <v>54</v>
      </c>
      <c r="M531" s="128" t="s">
        <v>54</v>
      </c>
      <c r="N531" s="128" t="s">
        <v>54</v>
      </c>
      <c r="O531" s="129"/>
      <c r="P531" s="128" t="str">
        <f>IFERROR(VLOOKUP(#REF!,#REF!,6,0),"")</f>
        <v/>
      </c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5.75" customHeight="1" x14ac:dyDescent="0.2">
      <c r="A532" s="2" t="str">
        <f>IFERROR(IF(#REF!=0,"Wrong Gender!",""),"")</f>
        <v/>
      </c>
      <c r="B532" s="21"/>
      <c r="C532" s="21" t="s">
        <v>54</v>
      </c>
      <c r="D532" s="21" t="s">
        <v>54</v>
      </c>
      <c r="E532" s="21" t="s">
        <v>54</v>
      </c>
      <c r="F532" s="21" t="s">
        <v>54</v>
      </c>
      <c r="G532" s="129"/>
      <c r="H532" s="128" t="str">
        <f>IFERROR(VLOOKUP(#REF!,#REF!,6,0),"")</f>
        <v/>
      </c>
      <c r="I532" s="117" t="str">
        <f>IFERROR(IF(#REF!=0,"Wrong Gender!",""),"")</f>
        <v/>
      </c>
      <c r="J532" s="128"/>
      <c r="K532" s="128" t="s">
        <v>54</v>
      </c>
      <c r="L532" s="128" t="s">
        <v>54</v>
      </c>
      <c r="M532" s="128" t="s">
        <v>54</v>
      </c>
      <c r="N532" s="128" t="s">
        <v>54</v>
      </c>
      <c r="O532" s="129"/>
      <c r="P532" s="128" t="str">
        <f>IFERROR(VLOOKUP(#REF!,#REF!,6,0),"")</f>
        <v/>
      </c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5.75" customHeight="1" x14ac:dyDescent="0.2">
      <c r="A533" s="2" t="str">
        <f>IFERROR(IF(#REF!=0,"Wrong Gender!",""),"")</f>
        <v/>
      </c>
      <c r="B533" s="21"/>
      <c r="C533" s="21" t="s">
        <v>54</v>
      </c>
      <c r="D533" s="21" t="s">
        <v>54</v>
      </c>
      <c r="E533" s="21" t="s">
        <v>54</v>
      </c>
      <c r="F533" s="21" t="s">
        <v>54</v>
      </c>
      <c r="G533" s="129"/>
      <c r="H533" s="128" t="str">
        <f>IFERROR(VLOOKUP(#REF!,#REF!,6,0),"")</f>
        <v/>
      </c>
      <c r="I533" s="117" t="str">
        <f>IFERROR(IF(#REF!=0,"Wrong Gender!",""),"")</f>
        <v/>
      </c>
      <c r="J533" s="128"/>
      <c r="K533" s="128" t="s">
        <v>54</v>
      </c>
      <c r="L533" s="128" t="s">
        <v>54</v>
      </c>
      <c r="M533" s="128" t="s">
        <v>54</v>
      </c>
      <c r="N533" s="128" t="s">
        <v>54</v>
      </c>
      <c r="O533" s="129"/>
      <c r="P533" s="128" t="str">
        <f>IFERROR(VLOOKUP(#REF!,#REF!,6,0),"")</f>
        <v/>
      </c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5.75" customHeight="1" x14ac:dyDescent="0.2">
      <c r="A534" s="2" t="str">
        <f>IFERROR(IF(#REF!=0,"Wrong Gender!",""),"")</f>
        <v/>
      </c>
      <c r="B534" s="21"/>
      <c r="C534" s="21" t="s">
        <v>54</v>
      </c>
      <c r="D534" s="21" t="s">
        <v>54</v>
      </c>
      <c r="E534" s="21" t="s">
        <v>54</v>
      </c>
      <c r="F534" s="21" t="s">
        <v>54</v>
      </c>
      <c r="G534" s="129"/>
      <c r="H534" s="128" t="str">
        <f>IFERROR(VLOOKUP(#REF!,#REF!,6,0),"")</f>
        <v/>
      </c>
      <c r="I534" s="117" t="str">
        <f>IFERROR(IF(#REF!=0,"Wrong Gender!",""),"")</f>
        <v/>
      </c>
      <c r="J534" s="128"/>
      <c r="K534" s="128" t="s">
        <v>54</v>
      </c>
      <c r="L534" s="128" t="s">
        <v>54</v>
      </c>
      <c r="M534" s="128" t="s">
        <v>54</v>
      </c>
      <c r="N534" s="128" t="s">
        <v>54</v>
      </c>
      <c r="O534" s="129"/>
      <c r="P534" s="128" t="str">
        <f>IFERROR(VLOOKUP(#REF!,#REF!,6,0),"")</f>
        <v/>
      </c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5.75" customHeight="1" x14ac:dyDescent="0.2">
      <c r="A535" s="2" t="str">
        <f>IFERROR(IF(#REF!=0,"Wrong Gender!",""),"")</f>
        <v/>
      </c>
      <c r="B535" s="21"/>
      <c r="C535" s="21" t="s">
        <v>54</v>
      </c>
      <c r="D535" s="21" t="s">
        <v>54</v>
      </c>
      <c r="E535" s="21" t="s">
        <v>54</v>
      </c>
      <c r="F535" s="21" t="s">
        <v>54</v>
      </c>
      <c r="G535" s="129"/>
      <c r="H535" s="128" t="str">
        <f>IFERROR(VLOOKUP(#REF!,#REF!,6,0),"")</f>
        <v/>
      </c>
      <c r="I535" s="117" t="str">
        <f>IFERROR(IF(#REF!=0,"Wrong Gender!",""),"")</f>
        <v/>
      </c>
      <c r="J535" s="128"/>
      <c r="K535" s="128" t="s">
        <v>54</v>
      </c>
      <c r="L535" s="128" t="s">
        <v>54</v>
      </c>
      <c r="M535" s="128" t="s">
        <v>54</v>
      </c>
      <c r="N535" s="128" t="s">
        <v>54</v>
      </c>
      <c r="O535" s="129"/>
      <c r="P535" s="128" t="str">
        <f>IFERROR(VLOOKUP(#REF!,#REF!,6,0),"")</f>
        <v/>
      </c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5.75" customHeight="1" x14ac:dyDescent="0.2">
      <c r="A536" s="2" t="str">
        <f>IFERROR(IF(#REF!=0,"Wrong Gender!",""),"")</f>
        <v/>
      </c>
      <c r="B536" s="21"/>
      <c r="C536" s="21" t="s">
        <v>54</v>
      </c>
      <c r="D536" s="21" t="s">
        <v>54</v>
      </c>
      <c r="E536" s="21" t="s">
        <v>54</v>
      </c>
      <c r="F536" s="21" t="s">
        <v>54</v>
      </c>
      <c r="G536" s="129"/>
      <c r="H536" s="128" t="str">
        <f>IFERROR(VLOOKUP(#REF!,#REF!,6,0),"")</f>
        <v/>
      </c>
      <c r="I536" s="117" t="str">
        <f>IFERROR(IF(#REF!=0,"Wrong Gender!",""),"")</f>
        <v/>
      </c>
      <c r="J536" s="128"/>
      <c r="K536" s="128" t="s">
        <v>54</v>
      </c>
      <c r="L536" s="128" t="s">
        <v>54</v>
      </c>
      <c r="M536" s="128" t="s">
        <v>54</v>
      </c>
      <c r="N536" s="128" t="s">
        <v>54</v>
      </c>
      <c r="O536" s="129"/>
      <c r="P536" s="128" t="str">
        <f>IFERROR(VLOOKUP(#REF!,#REF!,6,0),"")</f>
        <v/>
      </c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5.75" customHeight="1" x14ac:dyDescent="0.2">
      <c r="A537" s="2" t="str">
        <f>IFERROR(IF(#REF!=0,"Wrong Gender!",""),"")</f>
        <v/>
      </c>
      <c r="B537" s="21"/>
      <c r="C537" s="21" t="s">
        <v>54</v>
      </c>
      <c r="D537" s="21" t="s">
        <v>54</v>
      </c>
      <c r="E537" s="21" t="s">
        <v>54</v>
      </c>
      <c r="F537" s="21" t="s">
        <v>54</v>
      </c>
      <c r="G537" s="129"/>
      <c r="H537" s="128" t="str">
        <f>IFERROR(VLOOKUP(#REF!,#REF!,6,0),"")</f>
        <v/>
      </c>
      <c r="I537" s="117" t="str">
        <f>IFERROR(IF(#REF!=0,"Wrong Gender!",""),"")</f>
        <v/>
      </c>
      <c r="J537" s="128"/>
      <c r="K537" s="128" t="s">
        <v>54</v>
      </c>
      <c r="L537" s="128" t="s">
        <v>54</v>
      </c>
      <c r="M537" s="128" t="s">
        <v>54</v>
      </c>
      <c r="N537" s="128" t="s">
        <v>54</v>
      </c>
      <c r="O537" s="129"/>
      <c r="P537" s="128" t="str">
        <f>IFERROR(VLOOKUP(#REF!,#REF!,6,0),"")</f>
        <v/>
      </c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5.75" customHeight="1" x14ac:dyDescent="0.2">
      <c r="A538" s="2" t="str">
        <f>IFERROR(IF(#REF!=0,"Wrong Gender!",""),"")</f>
        <v/>
      </c>
      <c r="B538" s="21"/>
      <c r="C538" s="21" t="s">
        <v>54</v>
      </c>
      <c r="D538" s="21" t="s">
        <v>54</v>
      </c>
      <c r="E538" s="21" t="s">
        <v>54</v>
      </c>
      <c r="F538" s="21" t="s">
        <v>54</v>
      </c>
      <c r="G538" s="129"/>
      <c r="H538" s="128" t="str">
        <f>IFERROR(VLOOKUP(#REF!,#REF!,6,0),"")</f>
        <v/>
      </c>
      <c r="I538" s="117" t="str">
        <f>IFERROR(IF(#REF!=0,"Wrong Gender!",""),"")</f>
        <v/>
      </c>
      <c r="J538" s="128"/>
      <c r="K538" s="128" t="s">
        <v>54</v>
      </c>
      <c r="L538" s="128" t="s">
        <v>54</v>
      </c>
      <c r="M538" s="128" t="s">
        <v>54</v>
      </c>
      <c r="N538" s="128" t="s">
        <v>54</v>
      </c>
      <c r="O538" s="129"/>
      <c r="P538" s="128" t="str">
        <f>IFERROR(VLOOKUP(#REF!,#REF!,6,0),"")</f>
        <v/>
      </c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5.75" customHeight="1" x14ac:dyDescent="0.2">
      <c r="A539" s="2" t="str">
        <f>IFERROR(IF(#REF!=0,"Wrong Gender!",""),"")</f>
        <v/>
      </c>
      <c r="B539" s="21"/>
      <c r="C539" s="21" t="s">
        <v>54</v>
      </c>
      <c r="D539" s="21" t="s">
        <v>54</v>
      </c>
      <c r="E539" s="21" t="s">
        <v>54</v>
      </c>
      <c r="F539" s="21" t="s">
        <v>54</v>
      </c>
      <c r="G539" s="129"/>
      <c r="H539" s="128" t="str">
        <f>IFERROR(VLOOKUP(#REF!,#REF!,6,0),"")</f>
        <v/>
      </c>
      <c r="I539" s="117" t="str">
        <f>IFERROR(IF(#REF!=0,"Wrong Gender!",""),"")</f>
        <v/>
      </c>
      <c r="J539" s="128"/>
      <c r="K539" s="128" t="s">
        <v>54</v>
      </c>
      <c r="L539" s="128" t="s">
        <v>54</v>
      </c>
      <c r="M539" s="128" t="s">
        <v>54</v>
      </c>
      <c r="N539" s="128" t="s">
        <v>54</v>
      </c>
      <c r="O539" s="129"/>
      <c r="P539" s="128" t="str">
        <f>IFERROR(VLOOKUP(#REF!,#REF!,6,0),"")</f>
        <v/>
      </c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5.75" customHeight="1" x14ac:dyDescent="0.2">
      <c r="A540" s="2" t="str">
        <f>IFERROR(IF(#REF!=0,"Wrong Gender!",""),"")</f>
        <v/>
      </c>
      <c r="B540" s="21"/>
      <c r="C540" s="21" t="s">
        <v>54</v>
      </c>
      <c r="D540" s="21" t="s">
        <v>54</v>
      </c>
      <c r="E540" s="21" t="s">
        <v>54</v>
      </c>
      <c r="F540" s="21" t="s">
        <v>54</v>
      </c>
      <c r="G540" s="129"/>
      <c r="H540" s="128" t="str">
        <f>IFERROR(VLOOKUP(#REF!,#REF!,6,0),"")</f>
        <v/>
      </c>
      <c r="I540" s="117" t="str">
        <f>IFERROR(IF(#REF!=0,"Wrong Gender!",""),"")</f>
        <v/>
      </c>
      <c r="J540" s="128"/>
      <c r="K540" s="128" t="s">
        <v>54</v>
      </c>
      <c r="L540" s="128" t="s">
        <v>54</v>
      </c>
      <c r="M540" s="128" t="s">
        <v>54</v>
      </c>
      <c r="N540" s="128" t="s">
        <v>54</v>
      </c>
      <c r="O540" s="129"/>
      <c r="P540" s="128" t="str">
        <f>IFERROR(VLOOKUP(#REF!,#REF!,6,0),"")</f>
        <v/>
      </c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5.75" customHeight="1" x14ac:dyDescent="0.2">
      <c r="A541" s="2" t="str">
        <f>IFERROR(IF(#REF!=0,"Wrong Gender!",""),"")</f>
        <v/>
      </c>
      <c r="B541" s="21"/>
      <c r="C541" s="21" t="s">
        <v>54</v>
      </c>
      <c r="D541" s="21" t="s">
        <v>54</v>
      </c>
      <c r="E541" s="21" t="s">
        <v>54</v>
      </c>
      <c r="F541" s="21" t="s">
        <v>54</v>
      </c>
      <c r="G541" s="129"/>
      <c r="H541" s="128" t="str">
        <f>IFERROR(VLOOKUP(#REF!,#REF!,6,0),"")</f>
        <v/>
      </c>
      <c r="I541" s="117" t="str">
        <f>IFERROR(IF(#REF!=0,"Wrong Gender!",""),"")</f>
        <v/>
      </c>
      <c r="J541" s="128"/>
      <c r="K541" s="128" t="s">
        <v>54</v>
      </c>
      <c r="L541" s="128" t="s">
        <v>54</v>
      </c>
      <c r="M541" s="128" t="s">
        <v>54</v>
      </c>
      <c r="N541" s="128" t="s">
        <v>54</v>
      </c>
      <c r="O541" s="129"/>
      <c r="P541" s="128" t="str">
        <f>IFERROR(VLOOKUP(#REF!,#REF!,6,0),"")</f>
        <v/>
      </c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5.75" customHeight="1" x14ac:dyDescent="0.2">
      <c r="A542" s="2" t="str">
        <f>IFERROR(IF(#REF!=0,"Wrong Gender!",""),"")</f>
        <v/>
      </c>
      <c r="B542" s="21"/>
      <c r="C542" s="21" t="s">
        <v>54</v>
      </c>
      <c r="D542" s="21" t="s">
        <v>54</v>
      </c>
      <c r="E542" s="21" t="s">
        <v>54</v>
      </c>
      <c r="F542" s="21" t="s">
        <v>54</v>
      </c>
      <c r="G542" s="129"/>
      <c r="H542" s="128" t="str">
        <f>IFERROR(VLOOKUP(#REF!,#REF!,6,0),"")</f>
        <v/>
      </c>
      <c r="I542" s="117" t="str">
        <f>IFERROR(IF(#REF!=0,"Wrong Gender!",""),"")</f>
        <v/>
      </c>
      <c r="J542" s="128"/>
      <c r="K542" s="128" t="s">
        <v>54</v>
      </c>
      <c r="L542" s="128" t="s">
        <v>54</v>
      </c>
      <c r="M542" s="128" t="s">
        <v>54</v>
      </c>
      <c r="N542" s="128" t="s">
        <v>54</v>
      </c>
      <c r="O542" s="129"/>
      <c r="P542" s="128" t="str">
        <f>IFERROR(VLOOKUP(#REF!,#REF!,6,0),"")</f>
        <v/>
      </c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5.75" customHeight="1" x14ac:dyDescent="0.2">
      <c r="A543" s="2" t="str">
        <f>IFERROR(IF(#REF!=0,"Wrong Gender!",""),"")</f>
        <v/>
      </c>
      <c r="B543" s="21"/>
      <c r="C543" s="21" t="s">
        <v>54</v>
      </c>
      <c r="D543" s="21" t="s">
        <v>54</v>
      </c>
      <c r="E543" s="21" t="s">
        <v>54</v>
      </c>
      <c r="F543" s="21" t="s">
        <v>54</v>
      </c>
      <c r="G543" s="129"/>
      <c r="H543" s="128" t="str">
        <f>IFERROR(VLOOKUP(#REF!,#REF!,6,0),"")</f>
        <v/>
      </c>
      <c r="I543" s="117" t="str">
        <f>IFERROR(IF(#REF!=0,"Wrong Gender!",""),"")</f>
        <v/>
      </c>
      <c r="J543" s="128"/>
      <c r="K543" s="128" t="s">
        <v>54</v>
      </c>
      <c r="L543" s="128" t="s">
        <v>54</v>
      </c>
      <c r="M543" s="128" t="s">
        <v>54</v>
      </c>
      <c r="N543" s="128" t="s">
        <v>54</v>
      </c>
      <c r="O543" s="129"/>
      <c r="P543" s="128" t="str">
        <f>IFERROR(VLOOKUP(#REF!,#REF!,6,0),"")</f>
        <v/>
      </c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5.75" customHeight="1" x14ac:dyDescent="0.2">
      <c r="A544" s="2" t="str">
        <f>IFERROR(IF(#REF!=0,"Wrong Gender!",""),"")</f>
        <v/>
      </c>
      <c r="B544" s="21"/>
      <c r="C544" s="21" t="s">
        <v>54</v>
      </c>
      <c r="D544" s="21" t="s">
        <v>54</v>
      </c>
      <c r="E544" s="21" t="s">
        <v>54</v>
      </c>
      <c r="F544" s="21" t="s">
        <v>54</v>
      </c>
      <c r="G544" s="129"/>
      <c r="H544" s="128" t="str">
        <f>IFERROR(VLOOKUP(#REF!,#REF!,6,0),"")</f>
        <v/>
      </c>
      <c r="I544" s="117" t="str">
        <f>IFERROR(IF(#REF!=0,"Wrong Gender!",""),"")</f>
        <v/>
      </c>
      <c r="J544" s="128"/>
      <c r="K544" s="128" t="s">
        <v>54</v>
      </c>
      <c r="L544" s="128" t="s">
        <v>54</v>
      </c>
      <c r="M544" s="128" t="s">
        <v>54</v>
      </c>
      <c r="N544" s="128" t="s">
        <v>54</v>
      </c>
      <c r="O544" s="129"/>
      <c r="P544" s="128" t="str">
        <f>IFERROR(VLOOKUP(#REF!,#REF!,6,0),"")</f>
        <v/>
      </c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5.75" customHeight="1" x14ac:dyDescent="0.2">
      <c r="A545" s="2" t="str">
        <f>IFERROR(IF(#REF!=0,"Wrong Gender!",""),"")</f>
        <v/>
      </c>
      <c r="B545" s="21"/>
      <c r="C545" s="21" t="s">
        <v>54</v>
      </c>
      <c r="D545" s="21" t="s">
        <v>54</v>
      </c>
      <c r="E545" s="21" t="s">
        <v>54</v>
      </c>
      <c r="F545" s="21" t="s">
        <v>54</v>
      </c>
      <c r="G545" s="129"/>
      <c r="H545" s="128" t="str">
        <f>IFERROR(VLOOKUP(#REF!,#REF!,6,0),"")</f>
        <v/>
      </c>
      <c r="I545" s="117" t="str">
        <f>IFERROR(IF(#REF!=0,"Wrong Gender!",""),"")</f>
        <v/>
      </c>
      <c r="J545" s="128"/>
      <c r="K545" s="128" t="s">
        <v>54</v>
      </c>
      <c r="L545" s="128" t="s">
        <v>54</v>
      </c>
      <c r="M545" s="128" t="s">
        <v>54</v>
      </c>
      <c r="N545" s="128" t="s">
        <v>54</v>
      </c>
      <c r="O545" s="129"/>
      <c r="P545" s="128" t="str">
        <f>IFERROR(VLOOKUP(#REF!,#REF!,6,0),"")</f>
        <v/>
      </c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5.75" customHeight="1" x14ac:dyDescent="0.2">
      <c r="A546" s="2" t="str">
        <f>IFERROR(IF(#REF!=0,"Wrong Gender!",""),"")</f>
        <v/>
      </c>
      <c r="B546" s="21"/>
      <c r="C546" s="21" t="s">
        <v>54</v>
      </c>
      <c r="D546" s="21" t="s">
        <v>54</v>
      </c>
      <c r="E546" s="21" t="s">
        <v>54</v>
      </c>
      <c r="F546" s="21" t="s">
        <v>54</v>
      </c>
      <c r="G546" s="129"/>
      <c r="H546" s="128" t="str">
        <f>IFERROR(VLOOKUP(#REF!,#REF!,6,0),"")</f>
        <v/>
      </c>
      <c r="I546" s="117" t="str">
        <f>IFERROR(IF(#REF!=0,"Wrong Gender!",""),"")</f>
        <v/>
      </c>
      <c r="J546" s="128"/>
      <c r="K546" s="128" t="s">
        <v>54</v>
      </c>
      <c r="L546" s="128" t="s">
        <v>54</v>
      </c>
      <c r="M546" s="128" t="s">
        <v>54</v>
      </c>
      <c r="N546" s="128" t="s">
        <v>54</v>
      </c>
      <c r="O546" s="129"/>
      <c r="P546" s="128" t="str">
        <f>IFERROR(VLOOKUP(#REF!,#REF!,6,0),"")</f>
        <v/>
      </c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5.75" customHeight="1" x14ac:dyDescent="0.2">
      <c r="A547" s="2" t="str">
        <f>IFERROR(IF(#REF!=0,"Wrong Gender!",""),"")</f>
        <v/>
      </c>
      <c r="B547" s="21"/>
      <c r="C547" s="21" t="s">
        <v>54</v>
      </c>
      <c r="D547" s="21" t="s">
        <v>54</v>
      </c>
      <c r="E547" s="21" t="s">
        <v>54</v>
      </c>
      <c r="F547" s="21" t="s">
        <v>54</v>
      </c>
      <c r="G547" s="129"/>
      <c r="H547" s="128" t="str">
        <f>IFERROR(VLOOKUP(#REF!,#REF!,6,0),"")</f>
        <v/>
      </c>
      <c r="I547" s="117" t="str">
        <f>IFERROR(IF(#REF!=0,"Wrong Gender!",""),"")</f>
        <v/>
      </c>
      <c r="J547" s="128"/>
      <c r="K547" s="128" t="s">
        <v>54</v>
      </c>
      <c r="L547" s="128" t="s">
        <v>54</v>
      </c>
      <c r="M547" s="128" t="s">
        <v>54</v>
      </c>
      <c r="N547" s="128" t="s">
        <v>54</v>
      </c>
      <c r="O547" s="129"/>
      <c r="P547" s="128" t="str">
        <f>IFERROR(VLOOKUP(#REF!,#REF!,6,0),"")</f>
        <v/>
      </c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5.75" customHeight="1" x14ac:dyDescent="0.2">
      <c r="A548" s="2" t="str">
        <f>IFERROR(IF(#REF!=0,"Wrong Gender!",""),"")</f>
        <v/>
      </c>
      <c r="B548" s="21"/>
      <c r="C548" s="21" t="s">
        <v>54</v>
      </c>
      <c r="D548" s="21" t="s">
        <v>54</v>
      </c>
      <c r="E548" s="21" t="s">
        <v>54</v>
      </c>
      <c r="F548" s="21" t="s">
        <v>54</v>
      </c>
      <c r="G548" s="129"/>
      <c r="H548" s="128" t="str">
        <f>IFERROR(VLOOKUP(#REF!,#REF!,6,0),"")</f>
        <v/>
      </c>
      <c r="I548" s="117" t="str">
        <f>IFERROR(IF(#REF!=0,"Wrong Gender!",""),"")</f>
        <v/>
      </c>
      <c r="J548" s="128"/>
      <c r="K548" s="128" t="s">
        <v>54</v>
      </c>
      <c r="L548" s="128" t="s">
        <v>54</v>
      </c>
      <c r="M548" s="128" t="s">
        <v>54</v>
      </c>
      <c r="N548" s="128" t="s">
        <v>54</v>
      </c>
      <c r="O548" s="129"/>
      <c r="P548" s="128" t="str">
        <f>IFERROR(VLOOKUP(#REF!,#REF!,6,0),"")</f>
        <v/>
      </c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5.75" customHeight="1" x14ac:dyDescent="0.2">
      <c r="A549" s="2" t="str">
        <f>IFERROR(IF(#REF!=0,"Wrong Gender!",""),"")</f>
        <v/>
      </c>
      <c r="B549" s="21"/>
      <c r="C549" s="21" t="s">
        <v>54</v>
      </c>
      <c r="D549" s="21" t="s">
        <v>54</v>
      </c>
      <c r="E549" s="21" t="s">
        <v>54</v>
      </c>
      <c r="F549" s="21" t="s">
        <v>54</v>
      </c>
      <c r="G549" s="129"/>
      <c r="H549" s="128" t="str">
        <f>IFERROR(VLOOKUP(#REF!,#REF!,6,0),"")</f>
        <v/>
      </c>
      <c r="I549" s="117" t="str">
        <f>IFERROR(IF(#REF!=0,"Wrong Gender!",""),"")</f>
        <v/>
      </c>
      <c r="J549" s="128"/>
      <c r="K549" s="128" t="s">
        <v>54</v>
      </c>
      <c r="L549" s="128" t="s">
        <v>54</v>
      </c>
      <c r="M549" s="128" t="s">
        <v>54</v>
      </c>
      <c r="N549" s="128" t="s">
        <v>54</v>
      </c>
      <c r="O549" s="129"/>
      <c r="P549" s="128" t="str">
        <f>IFERROR(VLOOKUP(#REF!,#REF!,6,0),"")</f>
        <v/>
      </c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5.75" customHeight="1" x14ac:dyDescent="0.2">
      <c r="A550" s="2" t="str">
        <f>IFERROR(IF(#REF!=0,"Wrong Gender!",""),"")</f>
        <v/>
      </c>
      <c r="B550" s="21"/>
      <c r="C550" s="21" t="s">
        <v>54</v>
      </c>
      <c r="D550" s="21" t="s">
        <v>54</v>
      </c>
      <c r="E550" s="21" t="s">
        <v>54</v>
      </c>
      <c r="F550" s="21" t="s">
        <v>54</v>
      </c>
      <c r="G550" s="129"/>
      <c r="H550" s="128" t="str">
        <f>IFERROR(VLOOKUP(#REF!,#REF!,6,0),"")</f>
        <v/>
      </c>
      <c r="I550" s="117" t="str">
        <f>IFERROR(IF(#REF!=0,"Wrong Gender!",""),"")</f>
        <v/>
      </c>
      <c r="J550" s="128"/>
      <c r="K550" s="128" t="s">
        <v>54</v>
      </c>
      <c r="L550" s="128" t="s">
        <v>54</v>
      </c>
      <c r="M550" s="128" t="s">
        <v>54</v>
      </c>
      <c r="N550" s="128" t="s">
        <v>54</v>
      </c>
      <c r="O550" s="129"/>
      <c r="P550" s="128" t="str">
        <f>IFERROR(VLOOKUP(#REF!,#REF!,6,0),"")</f>
        <v/>
      </c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5.75" customHeight="1" x14ac:dyDescent="0.2">
      <c r="A551" s="2" t="str">
        <f>IFERROR(IF(#REF!=0,"Wrong Gender!",""),"")</f>
        <v/>
      </c>
      <c r="B551" s="21"/>
      <c r="C551" s="21" t="s">
        <v>54</v>
      </c>
      <c r="D551" s="21" t="s">
        <v>54</v>
      </c>
      <c r="E551" s="21" t="s">
        <v>54</v>
      </c>
      <c r="F551" s="21" t="s">
        <v>54</v>
      </c>
      <c r="G551" s="129"/>
      <c r="H551" s="128" t="str">
        <f>IFERROR(VLOOKUP(#REF!,#REF!,6,0),"")</f>
        <v/>
      </c>
      <c r="I551" s="117" t="str">
        <f>IFERROR(IF(#REF!=0,"Wrong Gender!",""),"")</f>
        <v/>
      </c>
      <c r="J551" s="128"/>
      <c r="K551" s="128" t="s">
        <v>54</v>
      </c>
      <c r="L551" s="128" t="s">
        <v>54</v>
      </c>
      <c r="M551" s="128" t="s">
        <v>54</v>
      </c>
      <c r="N551" s="128" t="s">
        <v>54</v>
      </c>
      <c r="O551" s="129"/>
      <c r="P551" s="128" t="str">
        <f>IFERROR(VLOOKUP(#REF!,#REF!,6,0),"")</f>
        <v/>
      </c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5.75" customHeight="1" x14ac:dyDescent="0.2">
      <c r="A552" s="2" t="str">
        <f>IFERROR(IF(#REF!=0,"Wrong Gender!",""),"")</f>
        <v/>
      </c>
      <c r="B552" s="21"/>
      <c r="C552" s="21" t="s">
        <v>54</v>
      </c>
      <c r="D552" s="21" t="s">
        <v>54</v>
      </c>
      <c r="E552" s="21" t="s">
        <v>54</v>
      </c>
      <c r="F552" s="21" t="s">
        <v>54</v>
      </c>
      <c r="G552" s="129"/>
      <c r="H552" s="128" t="str">
        <f>IFERROR(VLOOKUP(#REF!,#REF!,6,0),"")</f>
        <v/>
      </c>
      <c r="I552" s="117" t="str">
        <f>IFERROR(IF(#REF!=0,"Wrong Gender!",""),"")</f>
        <v/>
      </c>
      <c r="J552" s="128"/>
      <c r="K552" s="128" t="s">
        <v>54</v>
      </c>
      <c r="L552" s="128" t="s">
        <v>54</v>
      </c>
      <c r="M552" s="128" t="s">
        <v>54</v>
      </c>
      <c r="N552" s="128" t="s">
        <v>54</v>
      </c>
      <c r="O552" s="129"/>
      <c r="P552" s="128" t="str">
        <f>IFERROR(VLOOKUP(#REF!,#REF!,6,0),"")</f>
        <v/>
      </c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5.75" customHeight="1" x14ac:dyDescent="0.2">
      <c r="A553" s="2" t="str">
        <f>IFERROR(IF(#REF!=0,"Wrong Gender!",""),"")</f>
        <v/>
      </c>
      <c r="B553" s="21"/>
      <c r="C553" s="21" t="s">
        <v>54</v>
      </c>
      <c r="D553" s="21" t="s">
        <v>54</v>
      </c>
      <c r="E553" s="21" t="s">
        <v>54</v>
      </c>
      <c r="F553" s="21" t="s">
        <v>54</v>
      </c>
      <c r="G553" s="129"/>
      <c r="H553" s="128" t="str">
        <f>IFERROR(VLOOKUP(#REF!,#REF!,6,0),"")</f>
        <v/>
      </c>
      <c r="I553" s="117" t="str">
        <f>IFERROR(IF(#REF!=0,"Wrong Gender!",""),"")</f>
        <v/>
      </c>
      <c r="J553" s="128"/>
      <c r="K553" s="128" t="s">
        <v>54</v>
      </c>
      <c r="L553" s="128" t="s">
        <v>54</v>
      </c>
      <c r="M553" s="128" t="s">
        <v>54</v>
      </c>
      <c r="N553" s="128" t="s">
        <v>54</v>
      </c>
      <c r="O553" s="129"/>
      <c r="P553" s="128" t="str">
        <f>IFERROR(VLOOKUP(#REF!,#REF!,6,0),"")</f>
        <v/>
      </c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5.75" customHeight="1" x14ac:dyDescent="0.2">
      <c r="A554" s="2" t="str">
        <f>IFERROR(IF(#REF!=0,"Wrong Gender!",""),"")</f>
        <v/>
      </c>
      <c r="B554" s="21"/>
      <c r="C554" s="21" t="s">
        <v>54</v>
      </c>
      <c r="D554" s="21" t="s">
        <v>54</v>
      </c>
      <c r="E554" s="21" t="s">
        <v>54</v>
      </c>
      <c r="F554" s="21" t="s">
        <v>54</v>
      </c>
      <c r="G554" s="129"/>
      <c r="H554" s="128" t="str">
        <f>IFERROR(VLOOKUP(#REF!,#REF!,6,0),"")</f>
        <v/>
      </c>
      <c r="I554" s="117" t="str">
        <f>IFERROR(IF(#REF!=0,"Wrong Gender!",""),"")</f>
        <v/>
      </c>
      <c r="J554" s="128"/>
      <c r="K554" s="128" t="s">
        <v>54</v>
      </c>
      <c r="L554" s="128" t="s">
        <v>54</v>
      </c>
      <c r="M554" s="128" t="s">
        <v>54</v>
      </c>
      <c r="N554" s="128" t="s">
        <v>54</v>
      </c>
      <c r="O554" s="129"/>
      <c r="P554" s="128" t="str">
        <f>IFERROR(VLOOKUP(#REF!,#REF!,6,0),"")</f>
        <v/>
      </c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5.75" customHeight="1" x14ac:dyDescent="0.2">
      <c r="A555" s="2" t="str">
        <f>IFERROR(IF(#REF!=0,"Wrong Gender!",""),"")</f>
        <v/>
      </c>
      <c r="B555" s="21"/>
      <c r="C555" s="21" t="s">
        <v>54</v>
      </c>
      <c r="D555" s="21" t="s">
        <v>54</v>
      </c>
      <c r="E555" s="21" t="s">
        <v>54</v>
      </c>
      <c r="F555" s="21" t="s">
        <v>54</v>
      </c>
      <c r="G555" s="129"/>
      <c r="H555" s="128" t="str">
        <f>IFERROR(VLOOKUP(#REF!,#REF!,6,0),"")</f>
        <v/>
      </c>
      <c r="I555" s="117" t="str">
        <f>IFERROR(IF(#REF!=0,"Wrong Gender!",""),"")</f>
        <v/>
      </c>
      <c r="J555" s="128"/>
      <c r="K555" s="128" t="s">
        <v>54</v>
      </c>
      <c r="L555" s="128" t="s">
        <v>54</v>
      </c>
      <c r="M555" s="128" t="s">
        <v>54</v>
      </c>
      <c r="N555" s="128" t="s">
        <v>54</v>
      </c>
      <c r="O555" s="129"/>
      <c r="P555" s="128" t="str">
        <f>IFERROR(VLOOKUP(#REF!,#REF!,6,0),"")</f>
        <v/>
      </c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5.75" customHeight="1" x14ac:dyDescent="0.2">
      <c r="A556" s="2" t="str">
        <f>IFERROR(IF(#REF!=0,"Wrong Gender!",""),"")</f>
        <v/>
      </c>
      <c r="B556" s="21"/>
      <c r="C556" s="21" t="s">
        <v>54</v>
      </c>
      <c r="D556" s="21" t="s">
        <v>54</v>
      </c>
      <c r="E556" s="21" t="s">
        <v>54</v>
      </c>
      <c r="F556" s="21" t="s">
        <v>54</v>
      </c>
      <c r="G556" s="129"/>
      <c r="H556" s="128" t="str">
        <f>IFERROR(VLOOKUP(#REF!,#REF!,6,0),"")</f>
        <v/>
      </c>
      <c r="I556" s="117" t="str">
        <f>IFERROR(IF(#REF!=0,"Wrong Gender!",""),"")</f>
        <v/>
      </c>
      <c r="J556" s="128"/>
      <c r="K556" s="128" t="s">
        <v>54</v>
      </c>
      <c r="L556" s="128" t="s">
        <v>54</v>
      </c>
      <c r="M556" s="128" t="s">
        <v>54</v>
      </c>
      <c r="N556" s="128" t="s">
        <v>54</v>
      </c>
      <c r="O556" s="129"/>
      <c r="P556" s="128" t="str">
        <f>IFERROR(VLOOKUP(#REF!,#REF!,6,0),"")</f>
        <v/>
      </c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5.75" customHeight="1" x14ac:dyDescent="0.2">
      <c r="A557" s="2" t="str">
        <f>IFERROR(IF(#REF!=0,"Wrong Gender!",""),"")</f>
        <v/>
      </c>
      <c r="B557" s="21"/>
      <c r="C557" s="21" t="s">
        <v>54</v>
      </c>
      <c r="D557" s="21" t="s">
        <v>54</v>
      </c>
      <c r="E557" s="21" t="s">
        <v>54</v>
      </c>
      <c r="F557" s="21" t="s">
        <v>54</v>
      </c>
      <c r="G557" s="129"/>
      <c r="H557" s="128" t="str">
        <f>IFERROR(VLOOKUP(#REF!,#REF!,6,0),"")</f>
        <v/>
      </c>
      <c r="I557" s="117" t="str">
        <f>IFERROR(IF(#REF!=0,"Wrong Gender!",""),"")</f>
        <v/>
      </c>
      <c r="J557" s="128"/>
      <c r="K557" s="128" t="s">
        <v>54</v>
      </c>
      <c r="L557" s="128" t="s">
        <v>54</v>
      </c>
      <c r="M557" s="128" t="s">
        <v>54</v>
      </c>
      <c r="N557" s="128" t="s">
        <v>54</v>
      </c>
      <c r="O557" s="129"/>
      <c r="P557" s="128" t="str">
        <f>IFERROR(VLOOKUP(#REF!,#REF!,6,0),"")</f>
        <v/>
      </c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5.75" customHeight="1" x14ac:dyDescent="0.2">
      <c r="A558" s="2" t="str">
        <f>IFERROR(IF(#REF!=0,"Wrong Gender!",""),"")</f>
        <v/>
      </c>
      <c r="B558" s="21"/>
      <c r="C558" s="21" t="s">
        <v>54</v>
      </c>
      <c r="D558" s="21" t="s">
        <v>54</v>
      </c>
      <c r="E558" s="21" t="s">
        <v>54</v>
      </c>
      <c r="F558" s="21" t="s">
        <v>54</v>
      </c>
      <c r="G558" s="129"/>
      <c r="H558" s="128" t="str">
        <f>IFERROR(VLOOKUP(#REF!,#REF!,6,0),"")</f>
        <v/>
      </c>
      <c r="I558" s="117" t="str">
        <f>IFERROR(IF(#REF!=0,"Wrong Gender!",""),"")</f>
        <v/>
      </c>
      <c r="J558" s="128"/>
      <c r="K558" s="128" t="s">
        <v>54</v>
      </c>
      <c r="L558" s="128" t="s">
        <v>54</v>
      </c>
      <c r="M558" s="128" t="s">
        <v>54</v>
      </c>
      <c r="N558" s="128" t="s">
        <v>54</v>
      </c>
      <c r="O558" s="129"/>
      <c r="P558" s="128" t="str">
        <f>IFERROR(VLOOKUP(#REF!,#REF!,6,0),"")</f>
        <v/>
      </c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5.75" customHeight="1" x14ac:dyDescent="0.2">
      <c r="A559" s="2" t="str">
        <f>IFERROR(IF(#REF!=0,"Wrong Gender!",""),"")</f>
        <v/>
      </c>
      <c r="B559" s="21"/>
      <c r="C559" s="21" t="s">
        <v>54</v>
      </c>
      <c r="D559" s="21" t="s">
        <v>54</v>
      </c>
      <c r="E559" s="21" t="s">
        <v>54</v>
      </c>
      <c r="F559" s="21" t="s">
        <v>54</v>
      </c>
      <c r="G559" s="129"/>
      <c r="H559" s="128" t="str">
        <f>IFERROR(VLOOKUP(#REF!,#REF!,6,0),"")</f>
        <v/>
      </c>
      <c r="I559" s="117" t="str">
        <f>IFERROR(IF(#REF!=0,"Wrong Gender!",""),"")</f>
        <v/>
      </c>
      <c r="J559" s="128"/>
      <c r="K559" s="128" t="s">
        <v>54</v>
      </c>
      <c r="L559" s="128" t="s">
        <v>54</v>
      </c>
      <c r="M559" s="128" t="s">
        <v>54</v>
      </c>
      <c r="N559" s="128" t="s">
        <v>54</v>
      </c>
      <c r="O559" s="129"/>
      <c r="P559" s="128" t="str">
        <f>IFERROR(VLOOKUP(#REF!,#REF!,6,0),"")</f>
        <v/>
      </c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5.75" customHeight="1" x14ac:dyDescent="0.2">
      <c r="A560" s="2" t="str">
        <f>IFERROR(IF(#REF!=0,"Wrong Gender!",""),"")</f>
        <v/>
      </c>
      <c r="B560" s="21"/>
      <c r="C560" s="21" t="s">
        <v>54</v>
      </c>
      <c r="D560" s="21" t="s">
        <v>54</v>
      </c>
      <c r="E560" s="21" t="s">
        <v>54</v>
      </c>
      <c r="F560" s="21" t="s">
        <v>54</v>
      </c>
      <c r="G560" s="129"/>
      <c r="H560" s="128" t="str">
        <f>IFERROR(VLOOKUP(#REF!,#REF!,6,0),"")</f>
        <v/>
      </c>
      <c r="I560" s="117" t="str">
        <f>IFERROR(IF(#REF!=0,"Wrong Gender!",""),"")</f>
        <v/>
      </c>
      <c r="J560" s="128"/>
      <c r="K560" s="128" t="s">
        <v>54</v>
      </c>
      <c r="L560" s="128" t="s">
        <v>54</v>
      </c>
      <c r="M560" s="128" t="s">
        <v>54</v>
      </c>
      <c r="N560" s="128" t="s">
        <v>54</v>
      </c>
      <c r="O560" s="129"/>
      <c r="P560" s="128" t="str">
        <f>IFERROR(VLOOKUP(#REF!,#REF!,6,0),"")</f>
        <v/>
      </c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5.75" customHeight="1" x14ac:dyDescent="0.2">
      <c r="A561" s="2" t="str">
        <f>IFERROR(IF(#REF!=0,"Wrong Gender!",""),"")</f>
        <v/>
      </c>
      <c r="B561" s="21"/>
      <c r="C561" s="21" t="s">
        <v>54</v>
      </c>
      <c r="D561" s="21" t="s">
        <v>54</v>
      </c>
      <c r="E561" s="21" t="s">
        <v>54</v>
      </c>
      <c r="F561" s="21" t="s">
        <v>54</v>
      </c>
      <c r="G561" s="129"/>
      <c r="H561" s="128" t="str">
        <f>IFERROR(VLOOKUP(#REF!,#REF!,6,0),"")</f>
        <v/>
      </c>
      <c r="I561" s="117" t="str">
        <f>IFERROR(IF(#REF!=0,"Wrong Gender!",""),"")</f>
        <v/>
      </c>
      <c r="J561" s="128"/>
      <c r="K561" s="128" t="s">
        <v>54</v>
      </c>
      <c r="L561" s="128" t="s">
        <v>54</v>
      </c>
      <c r="M561" s="128" t="s">
        <v>54</v>
      </c>
      <c r="N561" s="128" t="s">
        <v>54</v>
      </c>
      <c r="O561" s="129"/>
      <c r="P561" s="128" t="str">
        <f>IFERROR(VLOOKUP(#REF!,#REF!,6,0),"")</f>
        <v/>
      </c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5.75" customHeight="1" x14ac:dyDescent="0.2">
      <c r="A562" s="2" t="str">
        <f>IFERROR(IF(#REF!=0,"Wrong Gender!",""),"")</f>
        <v/>
      </c>
      <c r="B562" s="21"/>
      <c r="C562" s="21" t="s">
        <v>54</v>
      </c>
      <c r="D562" s="21" t="s">
        <v>54</v>
      </c>
      <c r="E562" s="21" t="s">
        <v>54</v>
      </c>
      <c r="F562" s="21" t="s">
        <v>54</v>
      </c>
      <c r="G562" s="129"/>
      <c r="H562" s="128" t="str">
        <f>IFERROR(VLOOKUP(#REF!,#REF!,6,0),"")</f>
        <v/>
      </c>
      <c r="I562" s="117" t="str">
        <f>IFERROR(IF(#REF!=0,"Wrong Gender!",""),"")</f>
        <v/>
      </c>
      <c r="J562" s="128"/>
      <c r="K562" s="128" t="s">
        <v>54</v>
      </c>
      <c r="L562" s="128" t="s">
        <v>54</v>
      </c>
      <c r="M562" s="128" t="s">
        <v>54</v>
      </c>
      <c r="N562" s="128" t="s">
        <v>54</v>
      </c>
      <c r="O562" s="129"/>
      <c r="P562" s="128" t="str">
        <f>IFERROR(VLOOKUP(#REF!,#REF!,6,0),"")</f>
        <v/>
      </c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5.75" customHeight="1" x14ac:dyDescent="0.2">
      <c r="A563" s="2" t="str">
        <f>IFERROR(IF(#REF!=0,"Wrong Gender!",""),"")</f>
        <v/>
      </c>
      <c r="B563" s="21"/>
      <c r="C563" s="21" t="s">
        <v>54</v>
      </c>
      <c r="D563" s="21" t="s">
        <v>54</v>
      </c>
      <c r="E563" s="21" t="s">
        <v>54</v>
      </c>
      <c r="F563" s="21" t="s">
        <v>54</v>
      </c>
      <c r="G563" s="129"/>
      <c r="H563" s="128" t="str">
        <f>IFERROR(VLOOKUP(#REF!,#REF!,6,0),"")</f>
        <v/>
      </c>
      <c r="I563" s="117" t="str">
        <f>IFERROR(IF(#REF!=0,"Wrong Gender!",""),"")</f>
        <v/>
      </c>
      <c r="J563" s="128"/>
      <c r="K563" s="128" t="s">
        <v>54</v>
      </c>
      <c r="L563" s="128" t="s">
        <v>54</v>
      </c>
      <c r="M563" s="128" t="s">
        <v>54</v>
      </c>
      <c r="N563" s="128" t="s">
        <v>54</v>
      </c>
      <c r="O563" s="129"/>
      <c r="P563" s="128" t="str">
        <f>IFERROR(VLOOKUP(#REF!,#REF!,6,0),"")</f>
        <v/>
      </c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5.75" customHeight="1" x14ac:dyDescent="0.2">
      <c r="A564" s="2" t="str">
        <f>IFERROR(IF(#REF!=0,"Wrong Gender!",""),"")</f>
        <v/>
      </c>
      <c r="B564" s="21"/>
      <c r="C564" s="21" t="s">
        <v>54</v>
      </c>
      <c r="D564" s="21" t="s">
        <v>54</v>
      </c>
      <c r="E564" s="21" t="s">
        <v>54</v>
      </c>
      <c r="F564" s="21" t="s">
        <v>54</v>
      </c>
      <c r="G564" s="129"/>
      <c r="H564" s="128" t="str">
        <f>IFERROR(VLOOKUP(#REF!,#REF!,6,0),"")</f>
        <v/>
      </c>
      <c r="I564" s="117" t="str">
        <f>IFERROR(IF(#REF!=0,"Wrong Gender!",""),"")</f>
        <v/>
      </c>
      <c r="J564" s="128"/>
      <c r="K564" s="128" t="s">
        <v>54</v>
      </c>
      <c r="L564" s="128" t="s">
        <v>54</v>
      </c>
      <c r="M564" s="128" t="s">
        <v>54</v>
      </c>
      <c r="N564" s="128" t="s">
        <v>54</v>
      </c>
      <c r="O564" s="129"/>
      <c r="P564" s="128" t="str">
        <f>IFERROR(VLOOKUP(#REF!,#REF!,6,0),"")</f>
        <v/>
      </c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5.75" customHeight="1" x14ac:dyDescent="0.2">
      <c r="A565" s="2" t="str">
        <f>IFERROR(IF(#REF!=0,"Wrong Gender!",""),"")</f>
        <v/>
      </c>
      <c r="B565" s="21"/>
      <c r="C565" s="21" t="s">
        <v>54</v>
      </c>
      <c r="D565" s="21" t="s">
        <v>54</v>
      </c>
      <c r="E565" s="21" t="s">
        <v>54</v>
      </c>
      <c r="F565" s="21" t="s">
        <v>54</v>
      </c>
      <c r="G565" s="129"/>
      <c r="H565" s="128" t="str">
        <f>IFERROR(VLOOKUP(#REF!,#REF!,6,0),"")</f>
        <v/>
      </c>
      <c r="I565" s="117" t="str">
        <f>IFERROR(IF(#REF!=0,"Wrong Gender!",""),"")</f>
        <v/>
      </c>
      <c r="J565" s="128"/>
      <c r="K565" s="128" t="s">
        <v>54</v>
      </c>
      <c r="L565" s="128" t="s">
        <v>54</v>
      </c>
      <c r="M565" s="128" t="s">
        <v>54</v>
      </c>
      <c r="N565" s="128" t="s">
        <v>54</v>
      </c>
      <c r="O565" s="129"/>
      <c r="P565" s="128" t="str">
        <f>IFERROR(VLOOKUP(#REF!,#REF!,6,0),"")</f>
        <v/>
      </c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5.75" customHeight="1" x14ac:dyDescent="0.2">
      <c r="A566" s="2" t="str">
        <f>IFERROR(IF(#REF!=0,"Wrong Gender!",""),"")</f>
        <v/>
      </c>
      <c r="B566" s="21"/>
      <c r="C566" s="21" t="s">
        <v>54</v>
      </c>
      <c r="D566" s="21" t="s">
        <v>54</v>
      </c>
      <c r="E566" s="21" t="s">
        <v>54</v>
      </c>
      <c r="F566" s="21" t="s">
        <v>54</v>
      </c>
      <c r="G566" s="129"/>
      <c r="H566" s="128" t="str">
        <f>IFERROR(VLOOKUP(#REF!,#REF!,6,0),"")</f>
        <v/>
      </c>
      <c r="I566" s="117" t="str">
        <f>IFERROR(IF(#REF!=0,"Wrong Gender!",""),"")</f>
        <v/>
      </c>
      <c r="J566" s="128"/>
      <c r="K566" s="128" t="s">
        <v>54</v>
      </c>
      <c r="L566" s="128" t="s">
        <v>54</v>
      </c>
      <c r="M566" s="128" t="s">
        <v>54</v>
      </c>
      <c r="N566" s="128" t="s">
        <v>54</v>
      </c>
      <c r="O566" s="129"/>
      <c r="P566" s="128" t="str">
        <f>IFERROR(VLOOKUP(#REF!,#REF!,6,0),"")</f>
        <v/>
      </c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5.75" customHeight="1" x14ac:dyDescent="0.2">
      <c r="A567" s="2" t="str">
        <f>IFERROR(IF(#REF!=0,"Wrong Gender!",""),"")</f>
        <v/>
      </c>
      <c r="B567" s="21"/>
      <c r="C567" s="21" t="s">
        <v>54</v>
      </c>
      <c r="D567" s="21" t="s">
        <v>54</v>
      </c>
      <c r="E567" s="21" t="s">
        <v>54</v>
      </c>
      <c r="F567" s="21" t="s">
        <v>54</v>
      </c>
      <c r="G567" s="129"/>
      <c r="H567" s="128" t="str">
        <f>IFERROR(VLOOKUP(#REF!,#REF!,6,0),"")</f>
        <v/>
      </c>
      <c r="I567" s="117" t="str">
        <f>IFERROR(IF(#REF!=0,"Wrong Gender!",""),"")</f>
        <v/>
      </c>
      <c r="J567" s="128"/>
      <c r="K567" s="128" t="s">
        <v>54</v>
      </c>
      <c r="L567" s="128" t="s">
        <v>54</v>
      </c>
      <c r="M567" s="128" t="s">
        <v>54</v>
      </c>
      <c r="N567" s="128" t="s">
        <v>54</v>
      </c>
      <c r="O567" s="129"/>
      <c r="P567" s="128" t="str">
        <f>IFERROR(VLOOKUP(#REF!,#REF!,6,0),"")</f>
        <v/>
      </c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5.75" customHeight="1" x14ac:dyDescent="0.2">
      <c r="A568" s="2" t="str">
        <f>IFERROR(IF(#REF!=0,"Wrong Gender!",""),"")</f>
        <v/>
      </c>
      <c r="B568" s="21"/>
      <c r="C568" s="21" t="s">
        <v>54</v>
      </c>
      <c r="D568" s="21" t="s">
        <v>54</v>
      </c>
      <c r="E568" s="21" t="s">
        <v>54</v>
      </c>
      <c r="F568" s="21" t="s">
        <v>54</v>
      </c>
      <c r="G568" s="129"/>
      <c r="H568" s="128" t="str">
        <f>IFERROR(VLOOKUP(#REF!,#REF!,6,0),"")</f>
        <v/>
      </c>
      <c r="I568" s="117" t="str">
        <f>IFERROR(IF(#REF!=0,"Wrong Gender!",""),"")</f>
        <v/>
      </c>
      <c r="J568" s="128"/>
      <c r="K568" s="128" t="s">
        <v>54</v>
      </c>
      <c r="L568" s="128" t="s">
        <v>54</v>
      </c>
      <c r="M568" s="128" t="s">
        <v>54</v>
      </c>
      <c r="N568" s="128" t="s">
        <v>54</v>
      </c>
      <c r="O568" s="129"/>
      <c r="P568" s="128" t="str">
        <f>IFERROR(VLOOKUP(#REF!,#REF!,6,0),"")</f>
        <v/>
      </c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5.75" customHeight="1" x14ac:dyDescent="0.2">
      <c r="A569" s="2" t="str">
        <f>IFERROR(IF(#REF!=0,"Wrong Gender!",""),"")</f>
        <v/>
      </c>
      <c r="B569" s="21"/>
      <c r="C569" s="21" t="s">
        <v>54</v>
      </c>
      <c r="D569" s="21" t="s">
        <v>54</v>
      </c>
      <c r="E569" s="21" t="s">
        <v>54</v>
      </c>
      <c r="F569" s="21" t="s">
        <v>54</v>
      </c>
      <c r="G569" s="129"/>
      <c r="H569" s="128" t="str">
        <f>IFERROR(VLOOKUP(#REF!,#REF!,6,0),"")</f>
        <v/>
      </c>
      <c r="I569" s="117" t="str">
        <f>IFERROR(IF(#REF!=0,"Wrong Gender!",""),"")</f>
        <v/>
      </c>
      <c r="J569" s="128"/>
      <c r="K569" s="128" t="s">
        <v>54</v>
      </c>
      <c r="L569" s="128" t="s">
        <v>54</v>
      </c>
      <c r="M569" s="128" t="s">
        <v>54</v>
      </c>
      <c r="N569" s="128" t="s">
        <v>54</v>
      </c>
      <c r="O569" s="129"/>
      <c r="P569" s="128" t="str">
        <f>IFERROR(VLOOKUP(#REF!,#REF!,6,0),"")</f>
        <v/>
      </c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5.75" customHeight="1" x14ac:dyDescent="0.2">
      <c r="A570" s="2" t="str">
        <f>IFERROR(IF(#REF!=0,"Wrong Gender!",""),"")</f>
        <v/>
      </c>
      <c r="B570" s="21"/>
      <c r="C570" s="21" t="s">
        <v>54</v>
      </c>
      <c r="D570" s="21" t="s">
        <v>54</v>
      </c>
      <c r="E570" s="21" t="s">
        <v>54</v>
      </c>
      <c r="F570" s="21" t="s">
        <v>54</v>
      </c>
      <c r="G570" s="129"/>
      <c r="H570" s="128" t="str">
        <f>IFERROR(VLOOKUP(#REF!,#REF!,6,0),"")</f>
        <v/>
      </c>
      <c r="I570" s="117" t="str">
        <f>IFERROR(IF(#REF!=0,"Wrong Gender!",""),"")</f>
        <v/>
      </c>
      <c r="J570" s="128"/>
      <c r="K570" s="128" t="s">
        <v>54</v>
      </c>
      <c r="L570" s="128" t="s">
        <v>54</v>
      </c>
      <c r="M570" s="128" t="s">
        <v>54</v>
      </c>
      <c r="N570" s="128" t="s">
        <v>54</v>
      </c>
      <c r="O570" s="129"/>
      <c r="P570" s="128" t="str">
        <f>IFERROR(VLOOKUP(#REF!,#REF!,6,0),"")</f>
        <v/>
      </c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5.75" customHeight="1" x14ac:dyDescent="0.2">
      <c r="A571" s="2" t="str">
        <f>IFERROR(IF(#REF!=0,"Wrong Gender!",""),"")</f>
        <v/>
      </c>
      <c r="B571" s="21"/>
      <c r="C571" s="21" t="s">
        <v>54</v>
      </c>
      <c r="D571" s="21" t="s">
        <v>54</v>
      </c>
      <c r="E571" s="21" t="s">
        <v>54</v>
      </c>
      <c r="F571" s="21" t="s">
        <v>54</v>
      </c>
      <c r="G571" s="129"/>
      <c r="H571" s="128" t="str">
        <f>IFERROR(VLOOKUP(#REF!,#REF!,6,0),"")</f>
        <v/>
      </c>
      <c r="I571" s="117" t="str">
        <f>IFERROR(IF(#REF!=0,"Wrong Gender!",""),"")</f>
        <v/>
      </c>
      <c r="J571" s="128"/>
      <c r="K571" s="128" t="s">
        <v>54</v>
      </c>
      <c r="L571" s="128" t="s">
        <v>54</v>
      </c>
      <c r="M571" s="128" t="s">
        <v>54</v>
      </c>
      <c r="N571" s="128" t="s">
        <v>54</v>
      </c>
      <c r="O571" s="129"/>
      <c r="P571" s="128" t="str">
        <f>IFERROR(VLOOKUP(#REF!,#REF!,6,0),"")</f>
        <v/>
      </c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5.75" customHeight="1" x14ac:dyDescent="0.2">
      <c r="A572" s="2" t="str">
        <f>IFERROR(IF(#REF!=0,"Wrong Gender!",""),"")</f>
        <v/>
      </c>
      <c r="B572" s="21"/>
      <c r="C572" s="21" t="s">
        <v>54</v>
      </c>
      <c r="D572" s="21" t="s">
        <v>54</v>
      </c>
      <c r="E572" s="21" t="s">
        <v>54</v>
      </c>
      <c r="F572" s="21" t="s">
        <v>54</v>
      </c>
      <c r="G572" s="129"/>
      <c r="H572" s="128" t="str">
        <f>IFERROR(VLOOKUP(#REF!,#REF!,6,0),"")</f>
        <v/>
      </c>
      <c r="I572" s="117" t="str">
        <f>IFERROR(IF(#REF!=0,"Wrong Gender!",""),"")</f>
        <v/>
      </c>
      <c r="J572" s="128"/>
      <c r="K572" s="128" t="s">
        <v>54</v>
      </c>
      <c r="L572" s="128" t="s">
        <v>54</v>
      </c>
      <c r="M572" s="128" t="s">
        <v>54</v>
      </c>
      <c r="N572" s="128" t="s">
        <v>54</v>
      </c>
      <c r="O572" s="129"/>
      <c r="P572" s="128" t="str">
        <f>IFERROR(VLOOKUP(#REF!,#REF!,6,0),"")</f>
        <v/>
      </c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5.75" customHeight="1" x14ac:dyDescent="0.2">
      <c r="A573" s="2" t="str">
        <f>IFERROR(IF(#REF!=0,"Wrong Gender!",""),"")</f>
        <v/>
      </c>
      <c r="B573" s="21"/>
      <c r="C573" s="21" t="s">
        <v>54</v>
      </c>
      <c r="D573" s="21" t="s">
        <v>54</v>
      </c>
      <c r="E573" s="21" t="s">
        <v>54</v>
      </c>
      <c r="F573" s="21" t="s">
        <v>54</v>
      </c>
      <c r="G573" s="129"/>
      <c r="H573" s="128" t="str">
        <f>IFERROR(VLOOKUP(#REF!,#REF!,6,0),"")</f>
        <v/>
      </c>
      <c r="I573" s="117" t="str">
        <f>IFERROR(IF(#REF!=0,"Wrong Gender!",""),"")</f>
        <v/>
      </c>
      <c r="J573" s="128"/>
      <c r="K573" s="128" t="s">
        <v>54</v>
      </c>
      <c r="L573" s="128" t="s">
        <v>54</v>
      </c>
      <c r="M573" s="128" t="s">
        <v>54</v>
      </c>
      <c r="N573" s="128" t="s">
        <v>54</v>
      </c>
      <c r="O573" s="129"/>
      <c r="P573" s="128" t="str">
        <f>IFERROR(VLOOKUP(#REF!,#REF!,6,0),"")</f>
        <v/>
      </c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5.75" customHeight="1" x14ac:dyDescent="0.2">
      <c r="A574" s="2" t="str">
        <f>IFERROR(IF(#REF!=0,"Wrong Gender!",""),"")</f>
        <v/>
      </c>
      <c r="B574" s="21"/>
      <c r="C574" s="21" t="s">
        <v>54</v>
      </c>
      <c r="D574" s="21" t="s">
        <v>54</v>
      </c>
      <c r="E574" s="21" t="s">
        <v>54</v>
      </c>
      <c r="F574" s="21" t="s">
        <v>54</v>
      </c>
      <c r="G574" s="129"/>
      <c r="H574" s="128" t="str">
        <f>IFERROR(VLOOKUP(#REF!,#REF!,6,0),"")</f>
        <v/>
      </c>
      <c r="I574" s="117" t="str">
        <f>IFERROR(IF(#REF!=0,"Wrong Gender!",""),"")</f>
        <v/>
      </c>
      <c r="J574" s="128"/>
      <c r="K574" s="128" t="s">
        <v>54</v>
      </c>
      <c r="L574" s="128" t="s">
        <v>54</v>
      </c>
      <c r="M574" s="128" t="s">
        <v>54</v>
      </c>
      <c r="N574" s="128" t="s">
        <v>54</v>
      </c>
      <c r="O574" s="129"/>
      <c r="P574" s="128" t="str">
        <f>IFERROR(VLOOKUP(#REF!,#REF!,6,0),"")</f>
        <v/>
      </c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5.75" customHeight="1" x14ac:dyDescent="0.2">
      <c r="A575" s="2" t="str">
        <f>IFERROR(IF(#REF!=0,"Wrong Gender!",""),"")</f>
        <v/>
      </c>
      <c r="B575" s="21"/>
      <c r="C575" s="21" t="s">
        <v>54</v>
      </c>
      <c r="D575" s="21" t="s">
        <v>54</v>
      </c>
      <c r="E575" s="21" t="s">
        <v>54</v>
      </c>
      <c r="F575" s="21" t="s">
        <v>54</v>
      </c>
      <c r="G575" s="129"/>
      <c r="H575" s="128" t="str">
        <f>IFERROR(VLOOKUP(#REF!,#REF!,6,0),"")</f>
        <v/>
      </c>
      <c r="I575" s="117" t="str">
        <f>IFERROR(IF(#REF!=0,"Wrong Gender!",""),"")</f>
        <v/>
      </c>
      <c r="J575" s="128"/>
      <c r="K575" s="128" t="s">
        <v>54</v>
      </c>
      <c r="L575" s="128" t="s">
        <v>54</v>
      </c>
      <c r="M575" s="128" t="s">
        <v>54</v>
      </c>
      <c r="N575" s="128" t="s">
        <v>54</v>
      </c>
      <c r="O575" s="129"/>
      <c r="P575" s="128" t="str">
        <f>IFERROR(VLOOKUP(#REF!,#REF!,6,0),"")</f>
        <v/>
      </c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5.75" customHeight="1" x14ac:dyDescent="0.2">
      <c r="A576" s="2" t="str">
        <f>IFERROR(IF(#REF!=0,"Wrong Gender!",""),"")</f>
        <v/>
      </c>
      <c r="B576" s="21"/>
      <c r="C576" s="21" t="s">
        <v>54</v>
      </c>
      <c r="D576" s="21" t="s">
        <v>54</v>
      </c>
      <c r="E576" s="21" t="s">
        <v>54</v>
      </c>
      <c r="F576" s="21" t="s">
        <v>54</v>
      </c>
      <c r="G576" s="129"/>
      <c r="H576" s="128" t="str">
        <f>IFERROR(VLOOKUP(#REF!,#REF!,6,0),"")</f>
        <v/>
      </c>
      <c r="I576" s="117" t="str">
        <f>IFERROR(IF(#REF!=0,"Wrong Gender!",""),"")</f>
        <v/>
      </c>
      <c r="J576" s="128"/>
      <c r="K576" s="128" t="s">
        <v>54</v>
      </c>
      <c r="L576" s="128" t="s">
        <v>54</v>
      </c>
      <c r="M576" s="128" t="s">
        <v>54</v>
      </c>
      <c r="N576" s="128" t="s">
        <v>54</v>
      </c>
      <c r="O576" s="129"/>
      <c r="P576" s="128" t="str">
        <f>IFERROR(VLOOKUP(#REF!,#REF!,6,0),"")</f>
        <v/>
      </c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5.75" customHeight="1" x14ac:dyDescent="0.2">
      <c r="A577" s="2" t="str">
        <f>IFERROR(IF(#REF!=0,"Wrong Gender!",""),"")</f>
        <v/>
      </c>
      <c r="B577" s="21"/>
      <c r="C577" s="21" t="s">
        <v>54</v>
      </c>
      <c r="D577" s="21" t="s">
        <v>54</v>
      </c>
      <c r="E577" s="21" t="s">
        <v>54</v>
      </c>
      <c r="F577" s="21" t="s">
        <v>54</v>
      </c>
      <c r="G577" s="129"/>
      <c r="H577" s="128" t="str">
        <f>IFERROR(VLOOKUP(#REF!,#REF!,6,0),"")</f>
        <v/>
      </c>
      <c r="I577" s="117" t="str">
        <f>IFERROR(IF(#REF!=0,"Wrong Gender!",""),"")</f>
        <v/>
      </c>
      <c r="J577" s="128"/>
      <c r="K577" s="128" t="s">
        <v>54</v>
      </c>
      <c r="L577" s="128" t="s">
        <v>54</v>
      </c>
      <c r="M577" s="128" t="s">
        <v>54</v>
      </c>
      <c r="N577" s="128" t="s">
        <v>54</v>
      </c>
      <c r="O577" s="129"/>
      <c r="P577" s="128" t="str">
        <f>IFERROR(VLOOKUP(#REF!,#REF!,6,0),"")</f>
        <v/>
      </c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5.75" customHeight="1" x14ac:dyDescent="0.2">
      <c r="A578" s="2" t="str">
        <f>IFERROR(IF(#REF!=0,"Wrong Gender!",""),"")</f>
        <v/>
      </c>
      <c r="B578" s="21"/>
      <c r="C578" s="21" t="s">
        <v>54</v>
      </c>
      <c r="D578" s="21" t="s">
        <v>54</v>
      </c>
      <c r="E578" s="21" t="s">
        <v>54</v>
      </c>
      <c r="F578" s="21" t="s">
        <v>54</v>
      </c>
      <c r="G578" s="129"/>
      <c r="H578" s="128" t="str">
        <f>IFERROR(VLOOKUP(#REF!,#REF!,6,0),"")</f>
        <v/>
      </c>
      <c r="I578" s="117" t="str">
        <f>IFERROR(IF(#REF!=0,"Wrong Gender!",""),"")</f>
        <v/>
      </c>
      <c r="J578" s="128"/>
      <c r="K578" s="128" t="s">
        <v>54</v>
      </c>
      <c r="L578" s="128" t="s">
        <v>54</v>
      </c>
      <c r="M578" s="128" t="s">
        <v>54</v>
      </c>
      <c r="N578" s="128" t="s">
        <v>54</v>
      </c>
      <c r="O578" s="129"/>
      <c r="P578" s="128" t="str">
        <f>IFERROR(VLOOKUP(#REF!,#REF!,6,0),"")</f>
        <v/>
      </c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5.75" customHeight="1" x14ac:dyDescent="0.2">
      <c r="A579" s="2" t="str">
        <f>IFERROR(IF(#REF!=0,"Wrong Gender!",""),"")</f>
        <v/>
      </c>
      <c r="B579" s="21"/>
      <c r="C579" s="21" t="s">
        <v>54</v>
      </c>
      <c r="D579" s="21" t="s">
        <v>54</v>
      </c>
      <c r="E579" s="21" t="s">
        <v>54</v>
      </c>
      <c r="F579" s="21" t="s">
        <v>54</v>
      </c>
      <c r="G579" s="129"/>
      <c r="H579" s="128" t="str">
        <f>IFERROR(VLOOKUP(#REF!,#REF!,6,0),"")</f>
        <v/>
      </c>
      <c r="I579" s="117" t="str">
        <f>IFERROR(IF(#REF!=0,"Wrong Gender!",""),"")</f>
        <v/>
      </c>
      <c r="J579" s="128"/>
      <c r="K579" s="128" t="s">
        <v>54</v>
      </c>
      <c r="L579" s="128" t="s">
        <v>54</v>
      </c>
      <c r="M579" s="128" t="s">
        <v>54</v>
      </c>
      <c r="N579" s="128" t="s">
        <v>54</v>
      </c>
      <c r="O579" s="129"/>
      <c r="P579" s="128" t="str">
        <f>IFERROR(VLOOKUP(#REF!,#REF!,6,0),"")</f>
        <v/>
      </c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5.75" customHeight="1" x14ac:dyDescent="0.2">
      <c r="A580" s="2" t="str">
        <f>IFERROR(IF(#REF!=0,"Wrong Gender!",""),"")</f>
        <v/>
      </c>
      <c r="B580" s="21"/>
      <c r="C580" s="21" t="s">
        <v>54</v>
      </c>
      <c r="D580" s="21" t="s">
        <v>54</v>
      </c>
      <c r="E580" s="21" t="s">
        <v>54</v>
      </c>
      <c r="F580" s="21" t="s">
        <v>54</v>
      </c>
      <c r="G580" s="129"/>
      <c r="H580" s="128" t="str">
        <f>IFERROR(VLOOKUP(#REF!,#REF!,6,0),"")</f>
        <v/>
      </c>
      <c r="I580" s="117" t="str">
        <f>IFERROR(IF(#REF!=0,"Wrong Gender!",""),"")</f>
        <v/>
      </c>
      <c r="J580" s="128"/>
      <c r="K580" s="128" t="s">
        <v>54</v>
      </c>
      <c r="L580" s="128" t="s">
        <v>54</v>
      </c>
      <c r="M580" s="128" t="s">
        <v>54</v>
      </c>
      <c r="N580" s="128" t="s">
        <v>54</v>
      </c>
      <c r="O580" s="129"/>
      <c r="P580" s="128" t="str">
        <f>IFERROR(VLOOKUP(#REF!,#REF!,6,0),"")</f>
        <v/>
      </c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5.75" customHeight="1" x14ac:dyDescent="0.2">
      <c r="A581" s="2" t="str">
        <f>IFERROR(IF(#REF!=0,"Wrong Gender!",""),"")</f>
        <v/>
      </c>
      <c r="B581" s="21"/>
      <c r="C581" s="21" t="s">
        <v>54</v>
      </c>
      <c r="D581" s="21" t="s">
        <v>54</v>
      </c>
      <c r="E581" s="21" t="s">
        <v>54</v>
      </c>
      <c r="F581" s="21" t="s">
        <v>54</v>
      </c>
      <c r="G581" s="129"/>
      <c r="H581" s="128" t="str">
        <f>IFERROR(VLOOKUP(#REF!,#REF!,6,0),"")</f>
        <v/>
      </c>
      <c r="I581" s="117" t="str">
        <f>IFERROR(IF(#REF!=0,"Wrong Gender!",""),"")</f>
        <v/>
      </c>
      <c r="J581" s="128"/>
      <c r="K581" s="128" t="s">
        <v>54</v>
      </c>
      <c r="L581" s="128" t="s">
        <v>54</v>
      </c>
      <c r="M581" s="128" t="s">
        <v>54</v>
      </c>
      <c r="N581" s="128" t="s">
        <v>54</v>
      </c>
      <c r="O581" s="129"/>
      <c r="P581" s="128" t="str">
        <f>IFERROR(VLOOKUP(#REF!,#REF!,6,0),"")</f>
        <v/>
      </c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5.75" customHeight="1" x14ac:dyDescent="0.2">
      <c r="A582" s="2" t="str">
        <f>IFERROR(IF(#REF!=0,"Wrong Gender!",""),"")</f>
        <v/>
      </c>
      <c r="B582" s="21"/>
      <c r="C582" s="21" t="s">
        <v>54</v>
      </c>
      <c r="D582" s="21" t="s">
        <v>54</v>
      </c>
      <c r="E582" s="21" t="s">
        <v>54</v>
      </c>
      <c r="F582" s="21" t="s">
        <v>54</v>
      </c>
      <c r="G582" s="129"/>
      <c r="H582" s="128" t="str">
        <f>IFERROR(VLOOKUP(#REF!,#REF!,6,0),"")</f>
        <v/>
      </c>
      <c r="I582" s="117" t="str">
        <f>IFERROR(IF(#REF!=0,"Wrong Gender!",""),"")</f>
        <v/>
      </c>
      <c r="J582" s="128"/>
      <c r="K582" s="128" t="s">
        <v>54</v>
      </c>
      <c r="L582" s="128" t="s">
        <v>54</v>
      </c>
      <c r="M582" s="128" t="s">
        <v>54</v>
      </c>
      <c r="N582" s="128" t="s">
        <v>54</v>
      </c>
      <c r="O582" s="129"/>
      <c r="P582" s="128" t="str">
        <f>IFERROR(VLOOKUP(#REF!,#REF!,6,0),"")</f>
        <v/>
      </c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5.75" customHeight="1" x14ac:dyDescent="0.2">
      <c r="A583" s="2" t="str">
        <f>IFERROR(IF(#REF!=0,"Wrong Gender!",""),"")</f>
        <v/>
      </c>
      <c r="B583" s="21"/>
      <c r="C583" s="21" t="s">
        <v>54</v>
      </c>
      <c r="D583" s="21" t="s">
        <v>54</v>
      </c>
      <c r="E583" s="21" t="s">
        <v>54</v>
      </c>
      <c r="F583" s="21" t="s">
        <v>54</v>
      </c>
      <c r="G583" s="129"/>
      <c r="H583" s="128" t="str">
        <f>IFERROR(VLOOKUP(#REF!,#REF!,6,0),"")</f>
        <v/>
      </c>
      <c r="I583" s="117" t="str">
        <f>IFERROR(IF(#REF!=0,"Wrong Gender!",""),"")</f>
        <v/>
      </c>
      <c r="J583" s="128"/>
      <c r="K583" s="128" t="s">
        <v>54</v>
      </c>
      <c r="L583" s="128" t="s">
        <v>54</v>
      </c>
      <c r="M583" s="128" t="s">
        <v>54</v>
      </c>
      <c r="N583" s="128" t="s">
        <v>54</v>
      </c>
      <c r="O583" s="129"/>
      <c r="P583" s="128" t="str">
        <f>IFERROR(VLOOKUP(#REF!,#REF!,6,0),"")</f>
        <v/>
      </c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5.75" customHeight="1" x14ac:dyDescent="0.2">
      <c r="A584" s="2" t="str">
        <f>IFERROR(IF(#REF!=0,"Wrong Gender!",""),"")</f>
        <v/>
      </c>
      <c r="B584" s="21"/>
      <c r="C584" s="21" t="s">
        <v>54</v>
      </c>
      <c r="D584" s="21" t="s">
        <v>54</v>
      </c>
      <c r="E584" s="21" t="s">
        <v>54</v>
      </c>
      <c r="F584" s="21" t="s">
        <v>54</v>
      </c>
      <c r="G584" s="129"/>
      <c r="H584" s="128" t="str">
        <f>IFERROR(VLOOKUP(#REF!,#REF!,6,0),"")</f>
        <v/>
      </c>
      <c r="I584" s="117" t="str">
        <f>IFERROR(IF(#REF!=0,"Wrong Gender!",""),"")</f>
        <v/>
      </c>
      <c r="J584" s="128"/>
      <c r="K584" s="128" t="s">
        <v>54</v>
      </c>
      <c r="L584" s="128" t="s">
        <v>54</v>
      </c>
      <c r="M584" s="128" t="s">
        <v>54</v>
      </c>
      <c r="N584" s="128" t="s">
        <v>54</v>
      </c>
      <c r="O584" s="129"/>
      <c r="P584" s="128" t="str">
        <f>IFERROR(VLOOKUP(#REF!,#REF!,6,0),"")</f>
        <v/>
      </c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5.75" customHeight="1" x14ac:dyDescent="0.2">
      <c r="A585" s="2" t="str">
        <f>IFERROR(IF(#REF!=0,"Wrong Gender!",""),"")</f>
        <v/>
      </c>
      <c r="B585" s="21"/>
      <c r="C585" s="21" t="s">
        <v>54</v>
      </c>
      <c r="D585" s="21" t="s">
        <v>54</v>
      </c>
      <c r="E585" s="21" t="s">
        <v>54</v>
      </c>
      <c r="F585" s="21" t="s">
        <v>54</v>
      </c>
      <c r="G585" s="129"/>
      <c r="H585" s="128" t="str">
        <f>IFERROR(VLOOKUP(#REF!,#REF!,6,0),"")</f>
        <v/>
      </c>
      <c r="I585" s="117" t="str">
        <f>IFERROR(IF(#REF!=0,"Wrong Gender!",""),"")</f>
        <v/>
      </c>
      <c r="J585" s="128"/>
      <c r="K585" s="128" t="s">
        <v>54</v>
      </c>
      <c r="L585" s="128" t="s">
        <v>54</v>
      </c>
      <c r="M585" s="128" t="s">
        <v>54</v>
      </c>
      <c r="N585" s="128" t="s">
        <v>54</v>
      </c>
      <c r="O585" s="129"/>
      <c r="P585" s="128" t="str">
        <f>IFERROR(VLOOKUP(#REF!,#REF!,6,0),"")</f>
        <v/>
      </c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5.75" customHeight="1" x14ac:dyDescent="0.2">
      <c r="A586" s="2" t="str">
        <f>IFERROR(IF(#REF!=0,"Wrong Gender!",""),"")</f>
        <v/>
      </c>
      <c r="B586" s="21"/>
      <c r="C586" s="21" t="s">
        <v>54</v>
      </c>
      <c r="D586" s="21" t="s">
        <v>54</v>
      </c>
      <c r="E586" s="21" t="s">
        <v>54</v>
      </c>
      <c r="F586" s="21" t="s">
        <v>54</v>
      </c>
      <c r="G586" s="129"/>
      <c r="H586" s="128" t="str">
        <f>IFERROR(VLOOKUP(#REF!,#REF!,6,0),"")</f>
        <v/>
      </c>
      <c r="I586" s="117" t="str">
        <f>IFERROR(IF(#REF!=0,"Wrong Gender!",""),"")</f>
        <v/>
      </c>
      <c r="J586" s="128"/>
      <c r="K586" s="128" t="s">
        <v>54</v>
      </c>
      <c r="L586" s="128" t="s">
        <v>54</v>
      </c>
      <c r="M586" s="128" t="s">
        <v>54</v>
      </c>
      <c r="N586" s="128" t="s">
        <v>54</v>
      </c>
      <c r="O586" s="129"/>
      <c r="P586" s="128" t="str">
        <f>IFERROR(VLOOKUP(#REF!,#REF!,6,0),"")</f>
        <v/>
      </c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5.75" customHeight="1" x14ac:dyDescent="0.2">
      <c r="A587" s="2" t="str">
        <f>IFERROR(IF(#REF!=0,"Wrong Gender!",""),"")</f>
        <v/>
      </c>
      <c r="B587" s="21"/>
      <c r="C587" s="21" t="s">
        <v>54</v>
      </c>
      <c r="D587" s="21" t="s">
        <v>54</v>
      </c>
      <c r="E587" s="21" t="s">
        <v>54</v>
      </c>
      <c r="F587" s="21" t="s">
        <v>54</v>
      </c>
      <c r="G587" s="129"/>
      <c r="H587" s="128" t="str">
        <f>IFERROR(VLOOKUP(#REF!,#REF!,6,0),"")</f>
        <v/>
      </c>
      <c r="I587" s="117" t="str">
        <f>IFERROR(IF(#REF!=0,"Wrong Gender!",""),"")</f>
        <v/>
      </c>
      <c r="J587" s="128"/>
      <c r="K587" s="128" t="s">
        <v>54</v>
      </c>
      <c r="L587" s="128" t="s">
        <v>54</v>
      </c>
      <c r="M587" s="128" t="s">
        <v>54</v>
      </c>
      <c r="N587" s="128" t="s">
        <v>54</v>
      </c>
      <c r="O587" s="129"/>
      <c r="P587" s="128" t="str">
        <f>IFERROR(VLOOKUP(#REF!,#REF!,6,0),"")</f>
        <v/>
      </c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5.75" customHeight="1" x14ac:dyDescent="0.2">
      <c r="A588" s="2" t="str">
        <f>IFERROR(IF(#REF!=0,"Wrong Gender!",""),"")</f>
        <v/>
      </c>
      <c r="B588" s="21"/>
      <c r="C588" s="21" t="s">
        <v>54</v>
      </c>
      <c r="D588" s="21" t="s">
        <v>54</v>
      </c>
      <c r="E588" s="21" t="s">
        <v>54</v>
      </c>
      <c r="F588" s="21" t="s">
        <v>54</v>
      </c>
      <c r="G588" s="129"/>
      <c r="H588" s="128" t="str">
        <f>IFERROR(VLOOKUP(#REF!,#REF!,6,0),"")</f>
        <v/>
      </c>
      <c r="I588" s="117" t="str">
        <f>IFERROR(IF(#REF!=0,"Wrong Gender!",""),"")</f>
        <v/>
      </c>
      <c r="J588" s="128"/>
      <c r="K588" s="128" t="s">
        <v>54</v>
      </c>
      <c r="L588" s="128" t="s">
        <v>54</v>
      </c>
      <c r="M588" s="128" t="s">
        <v>54</v>
      </c>
      <c r="N588" s="128" t="s">
        <v>54</v>
      </c>
      <c r="O588" s="129"/>
      <c r="P588" s="128" t="str">
        <f>IFERROR(VLOOKUP(#REF!,#REF!,6,0),"")</f>
        <v/>
      </c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5.75" customHeight="1" x14ac:dyDescent="0.2">
      <c r="A589" s="2" t="str">
        <f>IFERROR(IF(#REF!=0,"Wrong Gender!",""),"")</f>
        <v/>
      </c>
      <c r="B589" s="21"/>
      <c r="C589" s="21" t="s">
        <v>54</v>
      </c>
      <c r="D589" s="21" t="s">
        <v>54</v>
      </c>
      <c r="E589" s="21" t="s">
        <v>54</v>
      </c>
      <c r="F589" s="21" t="s">
        <v>54</v>
      </c>
      <c r="G589" s="129"/>
      <c r="H589" s="128" t="str">
        <f>IFERROR(VLOOKUP(#REF!,#REF!,6,0),"")</f>
        <v/>
      </c>
      <c r="I589" s="117" t="str">
        <f>IFERROR(IF(#REF!=0,"Wrong Gender!",""),"")</f>
        <v/>
      </c>
      <c r="J589" s="128"/>
      <c r="K589" s="128" t="s">
        <v>54</v>
      </c>
      <c r="L589" s="128" t="s">
        <v>54</v>
      </c>
      <c r="M589" s="128" t="s">
        <v>54</v>
      </c>
      <c r="N589" s="128" t="s">
        <v>54</v>
      </c>
      <c r="O589" s="129"/>
      <c r="P589" s="128" t="str">
        <f>IFERROR(VLOOKUP(#REF!,#REF!,6,0),"")</f>
        <v/>
      </c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5.75" customHeight="1" x14ac:dyDescent="0.2">
      <c r="A590" s="2" t="str">
        <f>IFERROR(IF(#REF!=0,"Wrong Gender!",""),"")</f>
        <v/>
      </c>
      <c r="B590" s="21"/>
      <c r="C590" s="21" t="s">
        <v>54</v>
      </c>
      <c r="D590" s="21" t="s">
        <v>54</v>
      </c>
      <c r="E590" s="21" t="s">
        <v>54</v>
      </c>
      <c r="F590" s="21" t="s">
        <v>54</v>
      </c>
      <c r="G590" s="129"/>
      <c r="H590" s="128" t="str">
        <f>IFERROR(VLOOKUP(#REF!,#REF!,6,0),"")</f>
        <v/>
      </c>
      <c r="I590" s="117" t="str">
        <f>IFERROR(IF(#REF!=0,"Wrong Gender!",""),"")</f>
        <v/>
      </c>
      <c r="J590" s="128"/>
      <c r="K590" s="128" t="s">
        <v>54</v>
      </c>
      <c r="L590" s="128" t="s">
        <v>54</v>
      </c>
      <c r="M590" s="128" t="s">
        <v>54</v>
      </c>
      <c r="N590" s="128" t="s">
        <v>54</v>
      </c>
      <c r="O590" s="129"/>
      <c r="P590" s="128" t="str">
        <f>IFERROR(VLOOKUP(#REF!,#REF!,6,0),"")</f>
        <v/>
      </c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5.75" customHeight="1" x14ac:dyDescent="0.2">
      <c r="A591" s="2" t="str">
        <f>IFERROR(IF(#REF!=0,"Wrong Gender!",""),"")</f>
        <v/>
      </c>
      <c r="B591" s="21"/>
      <c r="C591" s="21" t="s">
        <v>54</v>
      </c>
      <c r="D591" s="21" t="s">
        <v>54</v>
      </c>
      <c r="E591" s="21" t="s">
        <v>54</v>
      </c>
      <c r="F591" s="21" t="s">
        <v>54</v>
      </c>
      <c r="G591" s="129"/>
      <c r="H591" s="128" t="str">
        <f>IFERROR(VLOOKUP(#REF!,#REF!,6,0),"")</f>
        <v/>
      </c>
      <c r="I591" s="117" t="str">
        <f>IFERROR(IF(#REF!=0,"Wrong Gender!",""),"")</f>
        <v/>
      </c>
      <c r="J591" s="128"/>
      <c r="K591" s="128" t="s">
        <v>54</v>
      </c>
      <c r="L591" s="128" t="s">
        <v>54</v>
      </c>
      <c r="M591" s="128" t="s">
        <v>54</v>
      </c>
      <c r="N591" s="128" t="s">
        <v>54</v>
      </c>
      <c r="O591" s="129"/>
      <c r="P591" s="128" t="str">
        <f>IFERROR(VLOOKUP(#REF!,#REF!,6,0),"")</f>
        <v/>
      </c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5.75" customHeight="1" x14ac:dyDescent="0.2">
      <c r="A592" s="2" t="str">
        <f>IFERROR(IF(#REF!=0,"Wrong Gender!",""),"")</f>
        <v/>
      </c>
      <c r="B592" s="21"/>
      <c r="C592" s="21" t="s">
        <v>54</v>
      </c>
      <c r="D592" s="21" t="s">
        <v>54</v>
      </c>
      <c r="E592" s="21" t="s">
        <v>54</v>
      </c>
      <c r="F592" s="21" t="s">
        <v>54</v>
      </c>
      <c r="G592" s="129"/>
      <c r="H592" s="128" t="str">
        <f>IFERROR(VLOOKUP(#REF!,#REF!,6,0),"")</f>
        <v/>
      </c>
      <c r="I592" s="117" t="str">
        <f>IFERROR(IF(#REF!=0,"Wrong Gender!",""),"")</f>
        <v/>
      </c>
      <c r="J592" s="128"/>
      <c r="K592" s="128" t="s">
        <v>54</v>
      </c>
      <c r="L592" s="128" t="s">
        <v>54</v>
      </c>
      <c r="M592" s="128" t="s">
        <v>54</v>
      </c>
      <c r="N592" s="128" t="s">
        <v>54</v>
      </c>
      <c r="O592" s="129"/>
      <c r="P592" s="128" t="str">
        <f>IFERROR(VLOOKUP(#REF!,#REF!,6,0),"")</f>
        <v/>
      </c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5.75" customHeight="1" x14ac:dyDescent="0.2">
      <c r="A593" s="2" t="str">
        <f>IFERROR(IF(#REF!=0,"Wrong Gender!",""),"")</f>
        <v/>
      </c>
      <c r="B593" s="21"/>
      <c r="C593" s="21" t="s">
        <v>54</v>
      </c>
      <c r="D593" s="21" t="s">
        <v>54</v>
      </c>
      <c r="E593" s="21" t="s">
        <v>54</v>
      </c>
      <c r="F593" s="21" t="s">
        <v>54</v>
      </c>
      <c r="G593" s="129"/>
      <c r="H593" s="128" t="str">
        <f>IFERROR(VLOOKUP(#REF!,#REF!,6,0),"")</f>
        <v/>
      </c>
      <c r="I593" s="117" t="str">
        <f>IFERROR(IF(#REF!=0,"Wrong Gender!",""),"")</f>
        <v/>
      </c>
      <c r="J593" s="128"/>
      <c r="K593" s="128" t="s">
        <v>54</v>
      </c>
      <c r="L593" s="128" t="s">
        <v>54</v>
      </c>
      <c r="M593" s="128" t="s">
        <v>54</v>
      </c>
      <c r="N593" s="128" t="s">
        <v>54</v>
      </c>
      <c r="O593" s="129"/>
      <c r="P593" s="128" t="str">
        <f>IFERROR(VLOOKUP(#REF!,#REF!,6,0),"")</f>
        <v/>
      </c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5.75" customHeight="1" x14ac:dyDescent="0.2">
      <c r="A594" s="2" t="str">
        <f>IFERROR(IF(#REF!=0,"Wrong Gender!",""),"")</f>
        <v/>
      </c>
      <c r="B594" s="21"/>
      <c r="C594" s="21" t="s">
        <v>54</v>
      </c>
      <c r="D594" s="21" t="s">
        <v>54</v>
      </c>
      <c r="E594" s="21" t="s">
        <v>54</v>
      </c>
      <c r="F594" s="21" t="s">
        <v>54</v>
      </c>
      <c r="G594" s="129"/>
      <c r="H594" s="128" t="str">
        <f>IFERROR(VLOOKUP(#REF!,#REF!,6,0),"")</f>
        <v/>
      </c>
      <c r="I594" s="117" t="str">
        <f>IFERROR(IF(#REF!=0,"Wrong Gender!",""),"")</f>
        <v/>
      </c>
      <c r="J594" s="128"/>
      <c r="K594" s="128" t="s">
        <v>54</v>
      </c>
      <c r="L594" s="128" t="s">
        <v>54</v>
      </c>
      <c r="M594" s="128" t="s">
        <v>54</v>
      </c>
      <c r="N594" s="128" t="s">
        <v>54</v>
      </c>
      <c r="O594" s="129"/>
      <c r="P594" s="128" t="str">
        <f>IFERROR(VLOOKUP(#REF!,#REF!,6,0),"")</f>
        <v/>
      </c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5.75" customHeight="1" x14ac:dyDescent="0.2">
      <c r="A595" s="2" t="str">
        <f>IFERROR(IF(#REF!=0,"Wrong Gender!",""),"")</f>
        <v/>
      </c>
      <c r="B595" s="21"/>
      <c r="C595" s="21" t="s">
        <v>54</v>
      </c>
      <c r="D595" s="21" t="s">
        <v>54</v>
      </c>
      <c r="E595" s="21" t="s">
        <v>54</v>
      </c>
      <c r="F595" s="21" t="s">
        <v>54</v>
      </c>
      <c r="G595" s="129"/>
      <c r="H595" s="128" t="str">
        <f>IFERROR(VLOOKUP(#REF!,#REF!,6,0),"")</f>
        <v/>
      </c>
      <c r="I595" s="117" t="str">
        <f>IFERROR(IF(#REF!=0,"Wrong Gender!",""),"")</f>
        <v/>
      </c>
      <c r="J595" s="128"/>
      <c r="K595" s="128" t="s">
        <v>54</v>
      </c>
      <c r="L595" s="128" t="s">
        <v>54</v>
      </c>
      <c r="M595" s="128" t="s">
        <v>54</v>
      </c>
      <c r="N595" s="128" t="s">
        <v>54</v>
      </c>
      <c r="O595" s="129"/>
      <c r="P595" s="128" t="str">
        <f>IFERROR(VLOOKUP(#REF!,#REF!,6,0),"")</f>
        <v/>
      </c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5.75" customHeight="1" x14ac:dyDescent="0.2">
      <c r="A596" s="2" t="str">
        <f>IFERROR(IF(#REF!=0,"Wrong Gender!",""),"")</f>
        <v/>
      </c>
      <c r="B596" s="21"/>
      <c r="C596" s="21" t="s">
        <v>54</v>
      </c>
      <c r="D596" s="21" t="s">
        <v>54</v>
      </c>
      <c r="E596" s="21" t="s">
        <v>54</v>
      </c>
      <c r="F596" s="21" t="s">
        <v>54</v>
      </c>
      <c r="G596" s="129"/>
      <c r="H596" s="128" t="str">
        <f>IFERROR(VLOOKUP(#REF!,#REF!,6,0),"")</f>
        <v/>
      </c>
      <c r="I596" s="117" t="str">
        <f>IFERROR(IF(#REF!=0,"Wrong Gender!",""),"")</f>
        <v/>
      </c>
      <c r="J596" s="128"/>
      <c r="K596" s="128" t="s">
        <v>54</v>
      </c>
      <c r="L596" s="128" t="s">
        <v>54</v>
      </c>
      <c r="M596" s="128" t="s">
        <v>54</v>
      </c>
      <c r="N596" s="128" t="s">
        <v>54</v>
      </c>
      <c r="O596" s="129"/>
      <c r="P596" s="128" t="str">
        <f>IFERROR(VLOOKUP(#REF!,#REF!,6,0),"")</f>
        <v/>
      </c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5.75" customHeight="1" x14ac:dyDescent="0.2">
      <c r="A597" s="2" t="str">
        <f>IFERROR(IF(#REF!=0,"Wrong Gender!",""),"")</f>
        <v/>
      </c>
      <c r="B597" s="21"/>
      <c r="C597" s="21" t="s">
        <v>54</v>
      </c>
      <c r="D597" s="21" t="s">
        <v>54</v>
      </c>
      <c r="E597" s="21" t="s">
        <v>54</v>
      </c>
      <c r="F597" s="21" t="s">
        <v>54</v>
      </c>
      <c r="G597" s="129"/>
      <c r="H597" s="128" t="str">
        <f>IFERROR(VLOOKUP(#REF!,#REF!,6,0),"")</f>
        <v/>
      </c>
      <c r="I597" s="117" t="str">
        <f>IFERROR(IF(#REF!=0,"Wrong Gender!",""),"")</f>
        <v/>
      </c>
      <c r="J597" s="128"/>
      <c r="K597" s="128" t="s">
        <v>54</v>
      </c>
      <c r="L597" s="128" t="s">
        <v>54</v>
      </c>
      <c r="M597" s="128" t="s">
        <v>54</v>
      </c>
      <c r="N597" s="128" t="s">
        <v>54</v>
      </c>
      <c r="O597" s="129"/>
      <c r="P597" s="128" t="str">
        <f>IFERROR(VLOOKUP(#REF!,#REF!,6,0),"")</f>
        <v/>
      </c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5.75" customHeight="1" x14ac:dyDescent="0.2">
      <c r="A598" s="2" t="str">
        <f>IFERROR(IF(#REF!=0,"Wrong Gender!",""),"")</f>
        <v/>
      </c>
      <c r="B598" s="21"/>
      <c r="C598" s="21" t="s">
        <v>54</v>
      </c>
      <c r="D598" s="21" t="s">
        <v>54</v>
      </c>
      <c r="E598" s="21" t="s">
        <v>54</v>
      </c>
      <c r="F598" s="21" t="s">
        <v>54</v>
      </c>
      <c r="G598" s="129"/>
      <c r="H598" s="128" t="str">
        <f>IFERROR(VLOOKUP(#REF!,#REF!,6,0),"")</f>
        <v/>
      </c>
      <c r="I598" s="117" t="str">
        <f>IFERROR(IF(#REF!=0,"Wrong Gender!",""),"")</f>
        <v/>
      </c>
      <c r="J598" s="128"/>
      <c r="K598" s="128" t="s">
        <v>54</v>
      </c>
      <c r="L598" s="128" t="s">
        <v>54</v>
      </c>
      <c r="M598" s="128" t="s">
        <v>54</v>
      </c>
      <c r="N598" s="128" t="s">
        <v>54</v>
      </c>
      <c r="O598" s="129"/>
      <c r="P598" s="128" t="str">
        <f>IFERROR(VLOOKUP(#REF!,#REF!,6,0),"")</f>
        <v/>
      </c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5.75" customHeight="1" x14ac:dyDescent="0.2">
      <c r="A599" s="2" t="str">
        <f>IFERROR(IF(#REF!=0,"Wrong Gender!",""),"")</f>
        <v/>
      </c>
      <c r="B599" s="21"/>
      <c r="C599" s="21" t="s">
        <v>54</v>
      </c>
      <c r="D599" s="21" t="s">
        <v>54</v>
      </c>
      <c r="E599" s="21" t="s">
        <v>54</v>
      </c>
      <c r="F599" s="21" t="s">
        <v>54</v>
      </c>
      <c r="G599" s="129"/>
      <c r="H599" s="128" t="str">
        <f>IFERROR(VLOOKUP(#REF!,#REF!,6,0),"")</f>
        <v/>
      </c>
      <c r="I599" s="117" t="str">
        <f>IFERROR(IF(#REF!=0,"Wrong Gender!",""),"")</f>
        <v/>
      </c>
      <c r="J599" s="128"/>
      <c r="K599" s="128" t="s">
        <v>54</v>
      </c>
      <c r="L599" s="128" t="s">
        <v>54</v>
      </c>
      <c r="M599" s="128" t="s">
        <v>54</v>
      </c>
      <c r="N599" s="128" t="s">
        <v>54</v>
      </c>
      <c r="O599" s="129"/>
      <c r="P599" s="128" t="str">
        <f>IFERROR(VLOOKUP(#REF!,#REF!,6,0),"")</f>
        <v/>
      </c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5.75" customHeight="1" x14ac:dyDescent="0.2">
      <c r="A600" s="2" t="str">
        <f>IFERROR(IF(#REF!=0,"Wrong Gender!",""),"")</f>
        <v/>
      </c>
      <c r="B600" s="21"/>
      <c r="C600" s="21" t="s">
        <v>54</v>
      </c>
      <c r="D600" s="21" t="s">
        <v>54</v>
      </c>
      <c r="E600" s="21" t="s">
        <v>54</v>
      </c>
      <c r="F600" s="21" t="s">
        <v>54</v>
      </c>
      <c r="G600" s="129"/>
      <c r="H600" s="128" t="str">
        <f>IFERROR(VLOOKUP(#REF!,#REF!,6,0),"")</f>
        <v/>
      </c>
      <c r="I600" s="117" t="str">
        <f>IFERROR(IF(#REF!=0,"Wrong Gender!",""),"")</f>
        <v/>
      </c>
      <c r="J600" s="128"/>
      <c r="K600" s="128" t="s">
        <v>54</v>
      </c>
      <c r="L600" s="128" t="s">
        <v>54</v>
      </c>
      <c r="M600" s="128" t="s">
        <v>54</v>
      </c>
      <c r="N600" s="128" t="s">
        <v>54</v>
      </c>
      <c r="O600" s="129"/>
      <c r="P600" s="128" t="str">
        <f>IFERROR(VLOOKUP(#REF!,#REF!,6,0),"")</f>
        <v/>
      </c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5.75" customHeight="1" x14ac:dyDescent="0.2">
      <c r="A601" s="2" t="str">
        <f>IFERROR(IF(#REF!=0,"Wrong Gender!",""),"")</f>
        <v/>
      </c>
      <c r="B601" s="21"/>
      <c r="C601" s="21" t="s">
        <v>54</v>
      </c>
      <c r="D601" s="21" t="s">
        <v>54</v>
      </c>
      <c r="E601" s="21" t="s">
        <v>54</v>
      </c>
      <c r="F601" s="21" t="s">
        <v>54</v>
      </c>
      <c r="G601" s="129"/>
      <c r="H601" s="128" t="str">
        <f>IFERROR(VLOOKUP(#REF!,#REF!,6,0),"")</f>
        <v/>
      </c>
      <c r="I601" s="117" t="str">
        <f>IFERROR(IF(#REF!=0,"Wrong Gender!",""),"")</f>
        <v/>
      </c>
      <c r="J601" s="128"/>
      <c r="K601" s="128" t="s">
        <v>54</v>
      </c>
      <c r="L601" s="128" t="s">
        <v>54</v>
      </c>
      <c r="M601" s="128" t="s">
        <v>54</v>
      </c>
      <c r="N601" s="128" t="s">
        <v>54</v>
      </c>
      <c r="O601" s="129"/>
      <c r="P601" s="128" t="str">
        <f>IFERROR(VLOOKUP(#REF!,#REF!,6,0),"")</f>
        <v/>
      </c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5.75" customHeight="1" x14ac:dyDescent="0.2">
      <c r="A602" s="2" t="str">
        <f>IFERROR(IF(#REF!=0,"Wrong Gender!",""),"")</f>
        <v/>
      </c>
      <c r="B602" s="21"/>
      <c r="C602" s="21" t="s">
        <v>54</v>
      </c>
      <c r="D602" s="21" t="s">
        <v>54</v>
      </c>
      <c r="E602" s="21" t="s">
        <v>54</v>
      </c>
      <c r="F602" s="21" t="s">
        <v>54</v>
      </c>
      <c r="G602" s="129"/>
      <c r="H602" s="128" t="str">
        <f>IFERROR(VLOOKUP(#REF!,#REF!,6,0),"")</f>
        <v/>
      </c>
      <c r="I602" s="117" t="str">
        <f>IFERROR(IF(#REF!=0,"Wrong Gender!",""),"")</f>
        <v/>
      </c>
      <c r="J602" s="128"/>
      <c r="K602" s="128" t="s">
        <v>54</v>
      </c>
      <c r="L602" s="128" t="s">
        <v>54</v>
      </c>
      <c r="M602" s="128" t="s">
        <v>54</v>
      </c>
      <c r="N602" s="128" t="s">
        <v>54</v>
      </c>
      <c r="O602" s="129"/>
      <c r="P602" s="128" t="str">
        <f>IFERROR(VLOOKUP(#REF!,#REF!,6,0),"")</f>
        <v/>
      </c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5.75" customHeight="1" x14ac:dyDescent="0.2">
      <c r="A603" s="2" t="str">
        <f>IFERROR(IF(#REF!=0,"Wrong Gender!",""),"")</f>
        <v/>
      </c>
      <c r="B603" s="21"/>
      <c r="C603" s="21" t="s">
        <v>54</v>
      </c>
      <c r="D603" s="21" t="s">
        <v>54</v>
      </c>
      <c r="E603" s="21" t="s">
        <v>54</v>
      </c>
      <c r="F603" s="21" t="s">
        <v>54</v>
      </c>
      <c r="G603" s="129"/>
      <c r="H603" s="128" t="str">
        <f>IFERROR(VLOOKUP(#REF!,#REF!,6,0),"")</f>
        <v/>
      </c>
      <c r="I603" s="117" t="str">
        <f>IFERROR(IF(#REF!=0,"Wrong Gender!",""),"")</f>
        <v/>
      </c>
      <c r="J603" s="128"/>
      <c r="K603" s="128" t="s">
        <v>54</v>
      </c>
      <c r="L603" s="128" t="s">
        <v>54</v>
      </c>
      <c r="M603" s="128" t="s">
        <v>54</v>
      </c>
      <c r="N603" s="128" t="s">
        <v>54</v>
      </c>
      <c r="O603" s="129"/>
      <c r="P603" s="128" t="str">
        <f>IFERROR(VLOOKUP(#REF!,#REF!,6,0),"")</f>
        <v/>
      </c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5.75" customHeight="1" x14ac:dyDescent="0.2">
      <c r="A604" s="2" t="str">
        <f>IFERROR(IF(#REF!=0,"Wrong Gender!",""),"")</f>
        <v/>
      </c>
      <c r="B604" s="21"/>
      <c r="C604" s="21" t="s">
        <v>54</v>
      </c>
      <c r="D604" s="21" t="s">
        <v>54</v>
      </c>
      <c r="E604" s="21" t="s">
        <v>54</v>
      </c>
      <c r="F604" s="21" t="s">
        <v>54</v>
      </c>
      <c r="G604" s="129"/>
      <c r="H604" s="128" t="str">
        <f>IFERROR(VLOOKUP(#REF!,#REF!,6,0),"")</f>
        <v/>
      </c>
      <c r="I604" s="117" t="str">
        <f>IFERROR(IF(#REF!=0,"Wrong Gender!",""),"")</f>
        <v/>
      </c>
      <c r="J604" s="128"/>
      <c r="K604" s="128" t="s">
        <v>54</v>
      </c>
      <c r="L604" s="128" t="s">
        <v>54</v>
      </c>
      <c r="M604" s="128" t="s">
        <v>54</v>
      </c>
      <c r="N604" s="128" t="s">
        <v>54</v>
      </c>
      <c r="O604" s="129"/>
      <c r="P604" s="128" t="str">
        <f>IFERROR(VLOOKUP(#REF!,#REF!,6,0),"")</f>
        <v/>
      </c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5.75" customHeight="1" x14ac:dyDescent="0.2">
      <c r="A605" s="2" t="str">
        <f>IFERROR(IF(#REF!=0,"Wrong Gender!",""),"")</f>
        <v/>
      </c>
      <c r="B605" s="21"/>
      <c r="C605" s="21" t="s">
        <v>54</v>
      </c>
      <c r="D605" s="21" t="s">
        <v>54</v>
      </c>
      <c r="E605" s="21" t="s">
        <v>54</v>
      </c>
      <c r="F605" s="21" t="s">
        <v>54</v>
      </c>
      <c r="G605" s="129"/>
      <c r="H605" s="128" t="str">
        <f>IFERROR(VLOOKUP(#REF!,#REF!,6,0),"")</f>
        <v/>
      </c>
      <c r="I605" s="117" t="str">
        <f>IFERROR(IF(#REF!=0,"Wrong Gender!",""),"")</f>
        <v/>
      </c>
      <c r="J605" s="128"/>
      <c r="K605" s="128" t="s">
        <v>54</v>
      </c>
      <c r="L605" s="128" t="s">
        <v>54</v>
      </c>
      <c r="M605" s="128" t="s">
        <v>54</v>
      </c>
      <c r="N605" s="128" t="s">
        <v>54</v>
      </c>
      <c r="O605" s="129"/>
      <c r="P605" s="128" t="str">
        <f>IFERROR(VLOOKUP(#REF!,#REF!,6,0),"")</f>
        <v/>
      </c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5.75" customHeight="1" x14ac:dyDescent="0.2">
      <c r="A606" s="2" t="str">
        <f>IFERROR(IF(#REF!=0,"Wrong Gender!",""),"")</f>
        <v/>
      </c>
      <c r="B606" s="21"/>
      <c r="C606" s="21" t="s">
        <v>54</v>
      </c>
      <c r="D606" s="21" t="s">
        <v>54</v>
      </c>
      <c r="E606" s="21" t="s">
        <v>54</v>
      </c>
      <c r="F606" s="21" t="s">
        <v>54</v>
      </c>
      <c r="G606" s="129"/>
      <c r="H606" s="128" t="str">
        <f>IFERROR(VLOOKUP(#REF!,#REF!,6,0),"")</f>
        <v/>
      </c>
      <c r="I606" s="117"/>
      <c r="J606" s="128"/>
      <c r="K606" s="128" t="s">
        <v>54</v>
      </c>
      <c r="L606" s="128" t="s">
        <v>54</v>
      </c>
      <c r="M606" s="128" t="s">
        <v>54</v>
      </c>
      <c r="N606" s="128" t="s">
        <v>54</v>
      </c>
      <c r="O606" s="129"/>
      <c r="P606" s="128" t="str">
        <f>IFERROR(VLOOKUP(#REF!,#REF!,6,0),"")</f>
        <v/>
      </c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</sheetData>
  <mergeCells count="7">
    <mergeCell ref="B3:H3"/>
    <mergeCell ref="J3:P3"/>
    <mergeCell ref="B4:E4"/>
    <mergeCell ref="J4:M4"/>
    <mergeCell ref="G5:H5"/>
    <mergeCell ref="J5:L5"/>
    <mergeCell ref="O5:P5"/>
  </mergeCells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Athlete Standings</vt:lpstr>
      <vt:lpstr>Team Standings</vt:lpstr>
      <vt:lpstr>Mike Baggs</vt:lpstr>
      <vt:lpstr>Bannister Cup</vt:lpstr>
      <vt:lpstr>UofL</vt:lpstr>
      <vt:lpstr>Race 2</vt:lpstr>
      <vt:lpstr>Race 3</vt:lpstr>
      <vt:lpstr>Race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Sivaraman, Abhilash</dc:creator>
  <cp:lastModifiedBy>Sivaraman, Abhilash</cp:lastModifiedBy>
  <dcterms:created xsi:type="dcterms:W3CDTF">2024-02-24T23:08:54Z</dcterms:created>
  <dcterms:modified xsi:type="dcterms:W3CDTF">2024-02-24T23:18:22Z</dcterms:modified>
</cp:coreProperties>
</file>