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ckclac-my.sharepoint.com/personal/k0960978_kcl_ac_uk/Documents/LUCA/Executive/XC Results/"/>
    </mc:Choice>
  </mc:AlternateContent>
  <xr:revisionPtr revIDLastSave="0" documentId="8_{F236787E-00CB-2F40-A38E-CB59FB88BABC}" xr6:coauthVersionLast="47" xr6:coauthVersionMax="47" xr10:uidLastSave="{00000000-0000-0000-0000-000000000000}"/>
  <bookViews>
    <workbookView xWindow="4720" yWindow="500" windowWidth="33720" windowHeight="21460" tabRatio="967" xr2:uid="{00000000-000D-0000-FFFF-FFFF00000000}"/>
  </bookViews>
  <sheets>
    <sheet name="Info" sheetId="7" r:id="rId1"/>
    <sheet name="Gentlemen MC" sheetId="8" r:id="rId2"/>
    <sheet name="Ladies MC" sheetId="9" r:id="rId3"/>
    <sheet name="Mens Teams MC" sheetId="10" r:id="rId4"/>
    <sheet name="Womens Teams MC" sheetId="12" r:id="rId5"/>
  </sheets>
  <definedNames>
    <definedName name="_xlnm._FilterDatabase" localSheetId="1" hidden="1">'Gentlemen MC'!$A$1:$E$151</definedName>
    <definedName name="_xlnm._FilterDatabase" localSheetId="2" hidden="1">'Ladies MC'!$A$1:$E$104</definedName>
    <definedName name="_xlnm._FilterDatabase" localSheetId="3" hidden="1">'Mens Teams MC'!$A$1:$E$117</definedName>
    <definedName name="_xlnm._FilterDatabase" localSheetId="4" hidden="1">'Womens Teams MC'!$A$1:$E$79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9" i="12" l="1"/>
  <c r="E77" i="12"/>
  <c r="E72" i="12"/>
  <c r="E67" i="12"/>
  <c r="E62" i="12"/>
  <c r="E57" i="12"/>
  <c r="E52" i="12"/>
  <c r="E47" i="12"/>
  <c r="E42" i="12"/>
  <c r="E37" i="12"/>
  <c r="E35" i="12"/>
  <c r="E32" i="12"/>
  <c r="E27" i="12"/>
  <c r="E24" i="12"/>
  <c r="E19" i="12"/>
  <c r="E14" i="12"/>
  <c r="E12" i="12"/>
  <c r="E9" i="12"/>
  <c r="E4" i="12"/>
  <c r="E117" i="10"/>
  <c r="E115" i="10"/>
  <c r="E113" i="10"/>
  <c r="E107" i="10"/>
  <c r="E101" i="10"/>
  <c r="E95" i="10"/>
  <c r="E89" i="10"/>
  <c r="E83" i="10"/>
  <c r="E81" i="10"/>
  <c r="E79" i="10"/>
  <c r="E75" i="10"/>
  <c r="E69" i="10"/>
  <c r="E67" i="10"/>
  <c r="E61" i="10"/>
  <c r="E59" i="10"/>
  <c r="E54" i="10"/>
  <c r="E48" i="10"/>
  <c r="E42" i="10"/>
  <c r="E36" i="10"/>
  <c r="E30" i="10"/>
  <c r="E24" i="10"/>
  <c r="E18" i="10"/>
  <c r="E15" i="10"/>
  <c r="E9" i="10"/>
  <c r="E7" i="10"/>
</calcChain>
</file>

<file path=xl/sharedStrings.xml><?xml version="1.0" encoding="utf-8"?>
<sst xmlns="http://schemas.openxmlformats.org/spreadsheetml/2006/main" count="795" uniqueCount="232">
  <si>
    <t>Position</t>
  </si>
  <si>
    <t>Name</t>
  </si>
  <si>
    <t>Team</t>
  </si>
  <si>
    <t>Time</t>
  </si>
  <si>
    <t>Points</t>
  </si>
  <si>
    <t>College</t>
  </si>
  <si>
    <t>Men's Team Results</t>
  </si>
  <si>
    <t>The winner of the women's race is awarded 100 points. Second place is awarded 99, third 98, and so on.</t>
  </si>
  <si>
    <t>LCL men's teams are five to score. The sixth runner does not count. Runners 7-11 make up the second team, the twelfth runner does not count, and so on. The maximum score is 740. The maximum score for a B team is 710.</t>
  </si>
  <si>
    <t>LCL women's teams are four to score with no spacer. The maximum score is 394. The maximum score for a B team is 378.</t>
  </si>
  <si>
    <t>UL men's teams are four to score with no spacer. The minimum score is 10.</t>
  </si>
  <si>
    <t>UL women's teams aree three to score with no spacer. The minumum score is 6.</t>
  </si>
  <si>
    <t>The winning UH team will have the lowest number of combined points from their first three men and two women finishing.  The minimum score is 9.</t>
  </si>
  <si>
    <t>UL and UH competitions are scored by adding position numbers together and are won on a 'lowest score wins' basis.</t>
  </si>
  <si>
    <t>Ladies' Team Result</t>
  </si>
  <si>
    <t>Brunel</t>
  </si>
  <si>
    <t>East London</t>
  </si>
  <si>
    <t>Royal Holloway</t>
  </si>
  <si>
    <t>Essex</t>
  </si>
  <si>
    <t>Reading</t>
  </si>
  <si>
    <t>St Mary’s</t>
  </si>
  <si>
    <t>RVC</t>
  </si>
  <si>
    <t>King's</t>
  </si>
  <si>
    <t>UCL</t>
  </si>
  <si>
    <t>Imperial</t>
  </si>
  <si>
    <t>Barts</t>
  </si>
  <si>
    <t>LSE</t>
  </si>
  <si>
    <t>UL</t>
  </si>
  <si>
    <t>Loise Nash</t>
  </si>
  <si>
    <t>Alex Mundell</t>
  </si>
  <si>
    <t>Eleanor Harrison</t>
  </si>
  <si>
    <t>Angharad Jenkins</t>
  </si>
  <si>
    <t>Rebecca Wilby</t>
  </si>
  <si>
    <t>Miranda Hardacre</t>
  </si>
  <si>
    <t>Eva Grice</t>
  </si>
  <si>
    <t>Charlotte Vanlancker</t>
  </si>
  <si>
    <t>Melissa Pawson</t>
  </si>
  <si>
    <t>Alec Vessey</t>
  </si>
  <si>
    <t>Ben Abbott</t>
  </si>
  <si>
    <t>Charles Eddy</t>
  </si>
  <si>
    <t>William Stanley</t>
  </si>
  <si>
    <t>Conor Murphy</t>
  </si>
  <si>
    <t>Darren Thomas</t>
  </si>
  <si>
    <t>Nolan Condron</t>
  </si>
  <si>
    <t>Henry Maynard</t>
  </si>
  <si>
    <t>Brandon Seah</t>
  </si>
  <si>
    <t>Dmytro Ushchapovskyy</t>
  </si>
  <si>
    <t>Charles Stevenson</t>
  </si>
  <si>
    <t>Trevor Lowe</t>
  </si>
  <si>
    <t>William Ray</t>
  </si>
  <si>
    <t>Lauri Ojala</t>
  </si>
  <si>
    <t>Tim Chapman</t>
  </si>
  <si>
    <t>Aidan Poles</t>
  </si>
  <si>
    <t>Duncan Tomlin</t>
  </si>
  <si>
    <t>Chris Allison</t>
  </si>
  <si>
    <t>Charlie Haywood</t>
  </si>
  <si>
    <t>Thomas Butler</t>
  </si>
  <si>
    <t>Daniel Garcia</t>
  </si>
  <si>
    <t>Bikram Singh</t>
  </si>
  <si>
    <t>Jake Harrison</t>
  </si>
  <si>
    <t>Southbank</t>
  </si>
  <si>
    <t>Oliver Spear</t>
  </si>
  <si>
    <t>Eugene Phua</t>
  </si>
  <si>
    <t>Daniel Tang</t>
  </si>
  <si>
    <t>Justin Lutterbuese</t>
  </si>
  <si>
    <t>Luke Gunter</t>
  </si>
  <si>
    <t>Emma Dixon</t>
  </si>
  <si>
    <t>Rebecca Johnson</t>
  </si>
  <si>
    <t>Caitlin McIlwain</t>
  </si>
  <si>
    <t>Rebecca Pease</t>
  </si>
  <si>
    <t>Chloe Dearman</t>
  </si>
  <si>
    <t>Emma Simpson-Dore</t>
  </si>
  <si>
    <t>Hannah Croad</t>
  </si>
  <si>
    <t>Catriona Rennison</t>
  </si>
  <si>
    <t>Jade Anderson-Busby</t>
  </si>
  <si>
    <t>Jess Elliot</t>
  </si>
  <si>
    <t>Zoe Robson</t>
  </si>
  <si>
    <t>Audrey Zoulim</t>
  </si>
  <si>
    <t>Lucy Wright</t>
  </si>
  <si>
    <t>Hannah Parrott</t>
  </si>
  <si>
    <t>Gintare Juknyte</t>
  </si>
  <si>
    <t>Calvi Thompson</t>
  </si>
  <si>
    <t>Leading individuals after 1 race (best 4 only count)</t>
  </si>
  <si>
    <t>Top ten women's teams after 1 race (best 4 only count)</t>
  </si>
  <si>
    <t>John Cove</t>
  </si>
  <si>
    <t>Gabriel Kay</t>
  </si>
  <si>
    <t>Alex Cameron</t>
  </si>
  <si>
    <t>Fergus Johnson</t>
  </si>
  <si>
    <t>Joseph Shaw</t>
  </si>
  <si>
    <t>St George's</t>
  </si>
  <si>
    <t>Greg Jones</t>
  </si>
  <si>
    <t>Arturo Martínez de Murguía</t>
  </si>
  <si>
    <t>Motspur</t>
  </si>
  <si>
    <t>Ira Fleming</t>
  </si>
  <si>
    <t>Tomasz Procter</t>
  </si>
  <si>
    <t>Des Rhule</t>
  </si>
  <si>
    <t>Duncan Hunter</t>
  </si>
  <si>
    <t>Alex Baldwin</t>
  </si>
  <si>
    <t>Callum Wilson</t>
  </si>
  <si>
    <t>Amrik Gill</t>
  </si>
  <si>
    <t>Jordan Weddepohl</t>
  </si>
  <si>
    <t>Seth Kennard</t>
  </si>
  <si>
    <t>Luke Prior</t>
  </si>
  <si>
    <t>Hasnian Iqbal</t>
  </si>
  <si>
    <t>Eric Lamb</t>
  </si>
  <si>
    <t>Gaeta Burret</t>
  </si>
  <si>
    <t>James Lambert</t>
  </si>
  <si>
    <t>Tim Lee</t>
  </si>
  <si>
    <t>Jessica Howe</t>
  </si>
  <si>
    <t>St Mary's</t>
  </si>
  <si>
    <t>St Mary's II</t>
  </si>
  <si>
    <t>Imperial II</t>
  </si>
  <si>
    <t>UCL II</t>
  </si>
  <si>
    <t>LSE II</t>
  </si>
  <si>
    <t>King's II</t>
  </si>
  <si>
    <t>Barts II</t>
  </si>
  <si>
    <t>UCL III</t>
  </si>
  <si>
    <t>Imperial III</t>
  </si>
  <si>
    <t>UCL IV</t>
  </si>
  <si>
    <t>St. Mary's</t>
  </si>
  <si>
    <t>Reading II</t>
  </si>
  <si>
    <t>Katie Olding</t>
  </si>
  <si>
    <t>Euan Campbell</t>
  </si>
  <si>
    <t xml:space="preserve">Tom Hook </t>
  </si>
  <si>
    <t>Paulos Surafel</t>
  </si>
  <si>
    <t>Sethira Don</t>
  </si>
  <si>
    <t>Matthew Arnold</t>
  </si>
  <si>
    <t>Manish Kunwa</t>
  </si>
  <si>
    <t>Kerr Miller</t>
  </si>
  <si>
    <t>imperial</t>
  </si>
  <si>
    <t>Tom Butler</t>
  </si>
  <si>
    <t xml:space="preserve">Jerremy Barnes </t>
  </si>
  <si>
    <t xml:space="preserve">Brunel </t>
  </si>
  <si>
    <t>Matt Wileman</t>
  </si>
  <si>
    <t>George Elliot</t>
  </si>
  <si>
    <t>Dominic Le Mare</t>
  </si>
  <si>
    <t xml:space="preserve">Reading </t>
  </si>
  <si>
    <t>Dave Meegen</t>
  </si>
  <si>
    <t xml:space="preserve">LSE </t>
  </si>
  <si>
    <t>Alfie Duffen</t>
  </si>
  <si>
    <t xml:space="preserve">Rob Walker </t>
  </si>
  <si>
    <t xml:space="preserve">Barts </t>
  </si>
  <si>
    <t>Johnathan Burton</t>
  </si>
  <si>
    <t xml:space="preserve">Imperial </t>
  </si>
  <si>
    <t>Joao Moad</t>
  </si>
  <si>
    <t xml:space="preserve">Andrew Cowen </t>
  </si>
  <si>
    <t>Ednilson Lang</t>
  </si>
  <si>
    <t xml:space="preserve">Arthur Wadsworth </t>
  </si>
  <si>
    <t>Yau hei Chai</t>
  </si>
  <si>
    <t>Arthur Stemmer</t>
  </si>
  <si>
    <t>Jonny Wilkinson</t>
  </si>
  <si>
    <t>Andres Chau</t>
  </si>
  <si>
    <t>Daniel Garcia Racines</t>
  </si>
  <si>
    <t>Ron Taylor</t>
  </si>
  <si>
    <t>Matt Douthwaite</t>
  </si>
  <si>
    <t>Alistair Wallace</t>
  </si>
  <si>
    <t>Adam Bateson</t>
  </si>
  <si>
    <t>George Bettsworth</t>
  </si>
  <si>
    <t>Duncan Ingram</t>
  </si>
  <si>
    <t>Jack Hood</t>
  </si>
  <si>
    <t>Ollie Millin</t>
  </si>
  <si>
    <t>Yonis Mohammed</t>
  </si>
  <si>
    <t>Dewi Lloyd</t>
  </si>
  <si>
    <t>Nathan Davies</t>
  </si>
  <si>
    <t>Henry Distasil</t>
  </si>
  <si>
    <t>Robert Salawa-Adam</t>
  </si>
  <si>
    <t>Matthew Faires</t>
  </si>
  <si>
    <t xml:space="preserve">William McLean </t>
  </si>
  <si>
    <t>Nick Bailie</t>
  </si>
  <si>
    <t>Abhilash Sivaraman</t>
  </si>
  <si>
    <t>Sean Rowan</t>
  </si>
  <si>
    <t>Eric Chapman</t>
  </si>
  <si>
    <t>Cheng Li-Ke</t>
  </si>
  <si>
    <t>Joshua Fullard</t>
  </si>
  <si>
    <t>Jack Wong</t>
  </si>
  <si>
    <t>Lewis Cox</t>
  </si>
  <si>
    <t>Douglas Morgan</t>
  </si>
  <si>
    <t>Alex Yeo</t>
  </si>
  <si>
    <t>Prashant Nemg</t>
  </si>
  <si>
    <t>Matt Knowles</t>
  </si>
  <si>
    <t>Ben Smith</t>
  </si>
  <si>
    <t>Edward Willgade</t>
  </si>
  <si>
    <t>Jacob Hawell</t>
  </si>
  <si>
    <t>Jack Dickenson</t>
  </si>
  <si>
    <t>Guest</t>
  </si>
  <si>
    <t xml:space="preserve">Eva Grice </t>
  </si>
  <si>
    <t>Lorraine Mc Nulty</t>
  </si>
  <si>
    <t>Rebecca Elphick</t>
  </si>
  <si>
    <t>Catherine Peterson</t>
  </si>
  <si>
    <t>Natsuko Robert</t>
  </si>
  <si>
    <t xml:space="preserve">Kate Watts </t>
  </si>
  <si>
    <t>Megan Turner</t>
  </si>
  <si>
    <t>Alice Rorke</t>
  </si>
  <si>
    <t xml:space="preserve">Emilly Light </t>
  </si>
  <si>
    <t>Mackenzie Kemps</t>
  </si>
  <si>
    <t>Charlotte Barrratt</t>
  </si>
  <si>
    <t>Cass Kennedy</t>
  </si>
  <si>
    <t>Axie Finch</t>
  </si>
  <si>
    <t>Merel Eusman</t>
  </si>
  <si>
    <t>Zaira Maya</t>
  </si>
  <si>
    <t>Megan Kew</t>
  </si>
  <si>
    <t>Rachel Finlay</t>
  </si>
  <si>
    <t xml:space="preserve">UCL </t>
  </si>
  <si>
    <t xml:space="preserve">Lucy Hemmings </t>
  </si>
  <si>
    <t>Clara Lim</t>
  </si>
  <si>
    <t>Louise Nash</t>
  </si>
  <si>
    <t>Melanie Wood</t>
  </si>
  <si>
    <t>Emma Simpson Dor</t>
  </si>
  <si>
    <t>Katie Astin</t>
  </si>
  <si>
    <t>Emily Spud</t>
  </si>
  <si>
    <t>Loiuse Belmans</t>
  </si>
  <si>
    <t>Susie Cramp</t>
  </si>
  <si>
    <t>Nanine Balchin</t>
  </si>
  <si>
    <t>Rhian Llewellyn</t>
  </si>
  <si>
    <t>Victoria Addison</t>
  </si>
  <si>
    <t>Laura Deering</t>
  </si>
  <si>
    <t xml:space="preserve">Lucie Morel </t>
  </si>
  <si>
    <t>Jina Meile</t>
  </si>
  <si>
    <t>Harriet Sheves</t>
  </si>
  <si>
    <t>Marie Behling</t>
  </si>
  <si>
    <t>Runner</t>
  </si>
  <si>
    <t>St Mary’s II</t>
  </si>
  <si>
    <t>Brunel II</t>
  </si>
  <si>
    <t>Top ten men's teams after 2 races (best 4 only count)</t>
  </si>
  <si>
    <t>Leading individuals after 2 races (best 4 only count)</t>
  </si>
  <si>
    <t>Louise Belmans</t>
  </si>
  <si>
    <t>London Colleges League 2016/17 Race 2</t>
  </si>
  <si>
    <t>Venue: Mitcham Common</t>
  </si>
  <si>
    <t>Date: 2/11/2016</t>
  </si>
  <si>
    <t>Distance: Men: 8.9KXC, Women: 5.9KXC</t>
  </si>
  <si>
    <t>The winner of the men's race is awarded 150 points. Second place is awarded 149, third 148, and so on.</t>
  </si>
  <si>
    <t>Nick Bailey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</si>
</sst>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2" fontId="0" fillId="0" borderId="0" xfId="0" applyNumberFormat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/>
    <xf numFmtId="1" fontId="0" fillId="0" borderId="0" xfId="0" applyNumberFormat="1" applyBorder="1"/>
    <xf numFmtId="0" fontId="0" fillId="0" borderId="0" xfId="0"/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7"/>
  <sheetViews>
    <sheetView tabSelected="1" workbookViewId="0"/>
  </sheetViews>
  <sheetFormatPr baseColWidth="10" defaultColWidth="8.83203125" defaultRowHeight="15" x14ac:dyDescent="0.2"/>
  <sheetData>
    <row r="1" spans="1:1" x14ac:dyDescent="0.2">
      <c r="A1" s="7" t="s">
        <v>226</v>
      </c>
    </row>
    <row r="2" spans="1:1" x14ac:dyDescent="0.2">
      <c r="A2" s="7" t="s">
        <v>227</v>
      </c>
    </row>
    <row r="3" spans="1:1" x14ac:dyDescent="0.2">
      <c r="A3" s="7" t="s">
        <v>228</v>
      </c>
    </row>
    <row r="4" spans="1:1" x14ac:dyDescent="0.2">
      <c r="A4" s="8" t="s">
        <v>229</v>
      </c>
    </row>
    <row r="6" spans="1:1" x14ac:dyDescent="0.2">
      <c r="A6" s="9" t="s">
        <v>230</v>
      </c>
    </row>
    <row r="7" spans="1:1" x14ac:dyDescent="0.2">
      <c r="A7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2" spans="1:1" x14ac:dyDescent="0.2">
      <c r="A12" t="s">
        <v>13</v>
      </c>
    </row>
    <row r="14" spans="1:1" x14ac:dyDescent="0.2">
      <c r="A14" t="s">
        <v>10</v>
      </c>
    </row>
    <row r="15" spans="1:1" x14ac:dyDescent="0.2">
      <c r="A15" t="s">
        <v>11</v>
      </c>
    </row>
    <row r="17" spans="1:1" x14ac:dyDescent="0.2">
      <c r="A17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01"/>
  <sheetViews>
    <sheetView zoomScale="70" zoomScaleNormal="70" workbookViewId="0">
      <selection activeCell="E3" sqref="E3"/>
    </sheetView>
  </sheetViews>
  <sheetFormatPr baseColWidth="10" defaultColWidth="9.1640625" defaultRowHeight="15" x14ac:dyDescent="0.2"/>
  <cols>
    <col min="1" max="1" width="9.5" style="1" customWidth="1"/>
    <col min="2" max="2" width="39.33203125" style="1" customWidth="1"/>
    <col min="3" max="3" width="13.83203125" style="1" customWidth="1"/>
    <col min="4" max="4" width="8.6640625" style="1" customWidth="1"/>
    <col min="5" max="5" width="7.1640625" style="1" customWidth="1"/>
    <col min="6" max="6" width="9.1640625" style="1"/>
    <col min="7" max="7" width="16.33203125" style="1" customWidth="1"/>
    <col min="8" max="8" width="4.6640625" style="1" customWidth="1"/>
    <col min="9" max="9" width="34.1640625" style="1" customWidth="1"/>
    <col min="10" max="10" width="11.33203125" style="1" customWidth="1"/>
    <col min="11" max="16384" width="9.1640625" style="1"/>
  </cols>
  <sheetData>
    <row r="1" spans="1:14" x14ac:dyDescent="0.2">
      <c r="A1" s="7" t="s">
        <v>0</v>
      </c>
      <c r="B1" s="7" t="s">
        <v>1</v>
      </c>
      <c r="C1" s="7" t="s">
        <v>5</v>
      </c>
      <c r="D1" s="7" t="s">
        <v>3</v>
      </c>
      <c r="E1" s="7" t="s">
        <v>4</v>
      </c>
      <c r="G1" s="4"/>
    </row>
    <row r="2" spans="1:14" x14ac:dyDescent="0.2">
      <c r="A2" s="7">
        <v>1</v>
      </c>
      <c r="B2" s="7" t="s">
        <v>124</v>
      </c>
      <c r="C2" s="7" t="s">
        <v>20</v>
      </c>
      <c r="D2" s="7">
        <v>28.58</v>
      </c>
      <c r="E2" s="7">
        <v>150</v>
      </c>
      <c r="I2" s="1" t="s">
        <v>6</v>
      </c>
    </row>
    <row r="3" spans="1:14" x14ac:dyDescent="0.2">
      <c r="A3" s="7">
        <v>2</v>
      </c>
      <c r="B3" s="12" t="s">
        <v>53</v>
      </c>
      <c r="C3" s="7" t="s">
        <v>27</v>
      </c>
      <c r="D3" s="7">
        <v>29.12</v>
      </c>
      <c r="I3" s="1" t="s">
        <v>2</v>
      </c>
      <c r="J3" s="1" t="s">
        <v>4</v>
      </c>
    </row>
    <row r="4" spans="1:14" x14ac:dyDescent="0.2">
      <c r="A4" s="7">
        <v>3</v>
      </c>
      <c r="B4" s="8" t="s">
        <v>55</v>
      </c>
      <c r="C4" s="7" t="s">
        <v>23</v>
      </c>
      <c r="D4" s="7">
        <v>29.21</v>
      </c>
      <c r="E4" s="7">
        <v>148</v>
      </c>
      <c r="H4" s="1">
        <v>1</v>
      </c>
      <c r="I4" s="7" t="s">
        <v>20</v>
      </c>
      <c r="J4" s="7">
        <v>725</v>
      </c>
      <c r="N4" s="6"/>
    </row>
    <row r="5" spans="1:14" x14ac:dyDescent="0.2">
      <c r="A5" s="7">
        <v>4</v>
      </c>
      <c r="B5" s="8" t="s">
        <v>54</v>
      </c>
      <c r="C5" s="7" t="s">
        <v>24</v>
      </c>
      <c r="D5" s="6">
        <v>29.31</v>
      </c>
      <c r="E5" s="7">
        <v>147</v>
      </c>
      <c r="H5" s="1">
        <v>2</v>
      </c>
      <c r="I5" s="9" t="s">
        <v>221</v>
      </c>
      <c r="J5" s="7">
        <v>672</v>
      </c>
      <c r="N5" s="9"/>
    </row>
    <row r="6" spans="1:14" x14ac:dyDescent="0.2">
      <c r="A6" s="7">
        <v>5</v>
      </c>
      <c r="B6" s="8" t="s">
        <v>126</v>
      </c>
      <c r="C6" s="7" t="s">
        <v>20</v>
      </c>
      <c r="D6" s="6">
        <v>29.36</v>
      </c>
      <c r="E6" s="7">
        <v>146</v>
      </c>
      <c r="H6" s="1">
        <v>3</v>
      </c>
      <c r="I6" s="9" t="s">
        <v>24</v>
      </c>
      <c r="J6" s="7">
        <v>656</v>
      </c>
      <c r="N6" s="9"/>
    </row>
    <row r="7" spans="1:14" x14ac:dyDescent="0.2">
      <c r="A7" s="7">
        <v>6</v>
      </c>
      <c r="B7" s="7" t="s">
        <v>84</v>
      </c>
      <c r="C7" s="7" t="s">
        <v>15</v>
      </c>
      <c r="D7" s="6">
        <v>29.5</v>
      </c>
      <c r="E7" s="7">
        <v>145</v>
      </c>
      <c r="H7" s="1">
        <v>4</v>
      </c>
      <c r="I7" s="9" t="s">
        <v>23</v>
      </c>
      <c r="J7" s="7">
        <v>648</v>
      </c>
      <c r="N7" s="9"/>
    </row>
    <row r="8" spans="1:14" x14ac:dyDescent="0.2">
      <c r="A8" s="7">
        <v>7</v>
      </c>
      <c r="B8" s="8" t="s">
        <v>123</v>
      </c>
      <c r="C8" s="7" t="s">
        <v>20</v>
      </c>
      <c r="D8" s="8">
        <v>29.56</v>
      </c>
      <c r="E8" s="7">
        <v>144</v>
      </c>
      <c r="H8" s="1">
        <v>5</v>
      </c>
      <c r="I8" s="9" t="s">
        <v>15</v>
      </c>
      <c r="J8" s="9">
        <v>599</v>
      </c>
      <c r="N8" s="3"/>
    </row>
    <row r="9" spans="1:14" x14ac:dyDescent="0.2">
      <c r="A9" s="7">
        <v>8</v>
      </c>
      <c r="B9" s="7" t="s">
        <v>122</v>
      </c>
      <c r="C9" s="7" t="s">
        <v>20</v>
      </c>
      <c r="D9" s="6">
        <v>30.01</v>
      </c>
      <c r="E9" s="7">
        <v>143</v>
      </c>
      <c r="H9" s="1">
        <v>6</v>
      </c>
      <c r="I9" s="9" t="s">
        <v>26</v>
      </c>
      <c r="J9" s="7">
        <v>549</v>
      </c>
      <c r="N9" s="3"/>
    </row>
    <row r="10" spans="1:14" x14ac:dyDescent="0.2">
      <c r="A10" s="7">
        <v>9</v>
      </c>
      <c r="B10" s="7" t="s">
        <v>102</v>
      </c>
      <c r="C10" s="7" t="s">
        <v>20</v>
      </c>
      <c r="D10" s="6">
        <v>30.34</v>
      </c>
      <c r="E10" s="7">
        <v>142</v>
      </c>
      <c r="F10" s="4"/>
      <c r="H10" s="1">
        <v>7</v>
      </c>
      <c r="I10" s="9" t="s">
        <v>22</v>
      </c>
      <c r="J10" s="7">
        <v>524</v>
      </c>
      <c r="N10" s="9"/>
    </row>
    <row r="11" spans="1:14" x14ac:dyDescent="0.2">
      <c r="A11" s="7">
        <v>10</v>
      </c>
      <c r="B11" s="8" t="s">
        <v>125</v>
      </c>
      <c r="C11" s="7" t="s">
        <v>20</v>
      </c>
      <c r="D11" s="6">
        <v>30.54</v>
      </c>
      <c r="E11" s="7">
        <v>141</v>
      </c>
      <c r="H11" s="1">
        <v>8</v>
      </c>
      <c r="I11" s="9" t="s">
        <v>19</v>
      </c>
      <c r="J11" s="7">
        <v>519</v>
      </c>
      <c r="N11" s="3"/>
    </row>
    <row r="12" spans="1:14" x14ac:dyDescent="0.2">
      <c r="A12" s="7">
        <v>11</v>
      </c>
      <c r="B12" s="8" t="s">
        <v>130</v>
      </c>
      <c r="C12" s="7" t="s">
        <v>20</v>
      </c>
      <c r="D12" s="6">
        <v>31.01</v>
      </c>
      <c r="E12" s="7">
        <v>140</v>
      </c>
      <c r="H12" s="1">
        <v>9</v>
      </c>
      <c r="I12" s="9" t="s">
        <v>25</v>
      </c>
      <c r="J12" s="7">
        <v>510</v>
      </c>
      <c r="N12" s="3"/>
    </row>
    <row r="13" spans="1:14" x14ac:dyDescent="0.2">
      <c r="A13" s="7">
        <v>12</v>
      </c>
      <c r="B13" s="7" t="s">
        <v>85</v>
      </c>
      <c r="C13" s="7" t="s">
        <v>15</v>
      </c>
      <c r="D13" s="6">
        <v>31.05</v>
      </c>
      <c r="E13" s="7">
        <v>139</v>
      </c>
      <c r="H13" s="1">
        <v>10</v>
      </c>
      <c r="I13" s="9" t="s">
        <v>112</v>
      </c>
      <c r="J13" s="7">
        <v>478</v>
      </c>
      <c r="N13" s="3"/>
    </row>
    <row r="14" spans="1:14" x14ac:dyDescent="0.2">
      <c r="A14" s="7">
        <v>13</v>
      </c>
      <c r="B14" s="8" t="s">
        <v>131</v>
      </c>
      <c r="C14" s="7" t="s">
        <v>20</v>
      </c>
      <c r="D14" s="6">
        <v>31.07</v>
      </c>
      <c r="E14" s="7">
        <v>138</v>
      </c>
      <c r="H14" s="1">
        <v>11</v>
      </c>
      <c r="I14" s="9" t="s">
        <v>111</v>
      </c>
      <c r="J14" s="7">
        <v>449</v>
      </c>
      <c r="N14" s="9"/>
    </row>
    <row r="15" spans="1:14" x14ac:dyDescent="0.2">
      <c r="A15" s="7">
        <v>14</v>
      </c>
      <c r="B15" s="7" t="s">
        <v>40</v>
      </c>
      <c r="C15" s="7" t="s">
        <v>25</v>
      </c>
      <c r="D15" s="6">
        <v>31.09</v>
      </c>
      <c r="E15" s="7">
        <v>137</v>
      </c>
      <c r="H15" s="1">
        <v>12</v>
      </c>
      <c r="I15" s="7" t="s">
        <v>17</v>
      </c>
      <c r="J15" s="9">
        <v>383</v>
      </c>
      <c r="N15" s="9"/>
    </row>
    <row r="16" spans="1:14" x14ac:dyDescent="0.2">
      <c r="A16" s="7">
        <v>15</v>
      </c>
      <c r="B16" s="7" t="s">
        <v>150</v>
      </c>
      <c r="C16" s="7" t="s">
        <v>20</v>
      </c>
      <c r="D16" s="6">
        <v>31.26</v>
      </c>
      <c r="E16" s="7">
        <v>136</v>
      </c>
      <c r="H16" s="1">
        <v>13</v>
      </c>
      <c r="I16" s="9" t="s">
        <v>114</v>
      </c>
      <c r="J16" s="7">
        <v>329</v>
      </c>
      <c r="N16" s="3"/>
    </row>
    <row r="17" spans="1:14" x14ac:dyDescent="0.2">
      <c r="A17" s="7">
        <v>16</v>
      </c>
      <c r="B17" s="7" t="s">
        <v>99</v>
      </c>
      <c r="C17" s="7" t="s">
        <v>26</v>
      </c>
      <c r="D17" s="6">
        <v>31.31</v>
      </c>
      <c r="E17" s="7">
        <v>135</v>
      </c>
      <c r="H17" s="1">
        <v>14</v>
      </c>
      <c r="I17" s="9" t="s">
        <v>116</v>
      </c>
      <c r="J17" s="7">
        <v>327</v>
      </c>
      <c r="N17" s="9"/>
    </row>
    <row r="18" spans="1:14" x14ac:dyDescent="0.2">
      <c r="A18" s="7">
        <v>17</v>
      </c>
      <c r="B18" s="7" t="s">
        <v>151</v>
      </c>
      <c r="C18" s="7" t="s">
        <v>23</v>
      </c>
      <c r="D18" s="6">
        <v>31.47</v>
      </c>
      <c r="E18" s="7">
        <v>134</v>
      </c>
      <c r="H18" s="1">
        <v>15</v>
      </c>
      <c r="I18" s="9" t="s">
        <v>117</v>
      </c>
      <c r="J18" s="9">
        <v>295</v>
      </c>
      <c r="N18" s="9"/>
    </row>
    <row r="19" spans="1:14" x14ac:dyDescent="0.2">
      <c r="A19" s="7">
        <v>18</v>
      </c>
      <c r="B19" s="7" t="s">
        <v>57</v>
      </c>
      <c r="C19" s="7" t="s">
        <v>24</v>
      </c>
      <c r="D19" s="6">
        <v>32.049999999999997</v>
      </c>
      <c r="E19" s="7">
        <v>133</v>
      </c>
      <c r="H19" s="1">
        <v>16</v>
      </c>
      <c r="I19" s="9" t="s">
        <v>21</v>
      </c>
      <c r="J19" s="9">
        <v>288</v>
      </c>
      <c r="N19" s="9"/>
    </row>
    <row r="20" spans="1:14" x14ac:dyDescent="0.2">
      <c r="A20" s="7">
        <v>19</v>
      </c>
      <c r="B20" s="7" t="s">
        <v>98</v>
      </c>
      <c r="C20" s="7" t="s">
        <v>20</v>
      </c>
      <c r="D20" s="6">
        <v>32.08</v>
      </c>
      <c r="E20" s="7">
        <v>132</v>
      </c>
      <c r="H20" s="1">
        <v>17</v>
      </c>
      <c r="I20" s="9" t="s">
        <v>113</v>
      </c>
      <c r="J20" s="9">
        <v>246</v>
      </c>
      <c r="N20" s="9"/>
    </row>
    <row r="21" spans="1:14" x14ac:dyDescent="0.2">
      <c r="A21" s="7">
        <v>20</v>
      </c>
      <c r="B21" s="7" t="s">
        <v>86</v>
      </c>
      <c r="C21" s="7" t="s">
        <v>132</v>
      </c>
      <c r="D21" s="3">
        <v>32.33</v>
      </c>
      <c r="E21" s="7">
        <v>131</v>
      </c>
      <c r="H21" s="1">
        <v>17</v>
      </c>
      <c r="I21" s="9" t="s">
        <v>18</v>
      </c>
      <c r="J21" s="9">
        <v>183</v>
      </c>
      <c r="N21" s="9"/>
    </row>
    <row r="22" spans="1:14" x14ac:dyDescent="0.2">
      <c r="A22" s="7">
        <v>21</v>
      </c>
      <c r="B22" s="8" t="s">
        <v>133</v>
      </c>
      <c r="C22" s="7" t="s">
        <v>23</v>
      </c>
      <c r="D22" s="3">
        <v>32.36</v>
      </c>
      <c r="E22" s="7">
        <v>130</v>
      </c>
      <c r="H22" s="1">
        <v>19</v>
      </c>
      <c r="I22" s="7" t="s">
        <v>60</v>
      </c>
      <c r="J22" s="9">
        <v>120</v>
      </c>
      <c r="N22" s="6"/>
    </row>
    <row r="23" spans="1:14" x14ac:dyDescent="0.2">
      <c r="A23" s="7">
        <v>22</v>
      </c>
      <c r="B23" s="7" t="s">
        <v>101</v>
      </c>
      <c r="C23" s="7" t="s">
        <v>21</v>
      </c>
      <c r="D23" s="3">
        <v>32.43</v>
      </c>
      <c r="E23" s="7">
        <v>129</v>
      </c>
      <c r="H23" s="1">
        <v>20</v>
      </c>
      <c r="I23" s="7" t="s">
        <v>89</v>
      </c>
      <c r="J23" s="9">
        <v>118</v>
      </c>
      <c r="N23" s="3"/>
    </row>
    <row r="24" spans="1:14" x14ac:dyDescent="0.2">
      <c r="A24" s="7">
        <v>23</v>
      </c>
      <c r="B24" s="8" t="s">
        <v>153</v>
      </c>
      <c r="C24" s="7" t="s">
        <v>184</v>
      </c>
      <c r="D24" s="3">
        <v>32.450000000000003</v>
      </c>
      <c r="E24" s="7">
        <v>128</v>
      </c>
      <c r="H24" s="1">
        <v>21</v>
      </c>
      <c r="I24" s="9" t="s">
        <v>92</v>
      </c>
      <c r="J24" s="9">
        <v>114</v>
      </c>
      <c r="N24" s="3"/>
    </row>
    <row r="25" spans="1:14" x14ac:dyDescent="0.2">
      <c r="A25" s="7">
        <v>24</v>
      </c>
      <c r="B25" s="8" t="s">
        <v>154</v>
      </c>
      <c r="C25" s="7" t="s">
        <v>24</v>
      </c>
      <c r="D25" s="3">
        <v>32.51</v>
      </c>
      <c r="E25" s="7">
        <v>127</v>
      </c>
      <c r="H25" s="1">
        <v>22</v>
      </c>
      <c r="I25" s="9" t="s">
        <v>115</v>
      </c>
      <c r="J25" s="9">
        <v>56</v>
      </c>
      <c r="N25" s="3"/>
    </row>
    <row r="26" spans="1:14" x14ac:dyDescent="0.2">
      <c r="A26" s="7">
        <v>25</v>
      </c>
      <c r="B26" s="7" t="s">
        <v>58</v>
      </c>
      <c r="C26" s="7" t="s">
        <v>20</v>
      </c>
      <c r="D26" s="3">
        <v>33.04</v>
      </c>
      <c r="E26" s="7">
        <v>126</v>
      </c>
      <c r="F26" s="4"/>
      <c r="H26" s="1">
        <v>23</v>
      </c>
      <c r="I26" s="9" t="s">
        <v>118</v>
      </c>
      <c r="J26" s="9">
        <v>53</v>
      </c>
      <c r="N26" s="6"/>
    </row>
    <row r="27" spans="1:14" x14ac:dyDescent="0.2">
      <c r="A27" s="7">
        <v>26</v>
      </c>
      <c r="B27" s="7" t="s">
        <v>155</v>
      </c>
      <c r="C27" s="7" t="s">
        <v>24</v>
      </c>
      <c r="D27" s="3">
        <v>33.06</v>
      </c>
      <c r="E27" s="7">
        <v>125</v>
      </c>
      <c r="H27" s="1">
        <v>24</v>
      </c>
      <c r="I27" s="9" t="s">
        <v>120</v>
      </c>
      <c r="J27" s="9">
        <v>48</v>
      </c>
      <c r="N27" s="9"/>
    </row>
    <row r="28" spans="1:14" x14ac:dyDescent="0.2">
      <c r="A28" s="7">
        <v>27</v>
      </c>
      <c r="B28" s="8" t="s">
        <v>87</v>
      </c>
      <c r="C28" s="7" t="s">
        <v>24</v>
      </c>
      <c r="D28" s="3">
        <v>33.14</v>
      </c>
      <c r="E28" s="7">
        <v>124</v>
      </c>
      <c r="I28" s="4"/>
      <c r="J28" s="4"/>
    </row>
    <row r="29" spans="1:14" x14ac:dyDescent="0.2">
      <c r="A29" s="7">
        <v>28</v>
      </c>
      <c r="B29" s="8" t="s">
        <v>134</v>
      </c>
      <c r="C29" s="7" t="s">
        <v>20</v>
      </c>
      <c r="D29" s="3">
        <v>33.28</v>
      </c>
      <c r="E29" s="7">
        <v>123</v>
      </c>
      <c r="I29" s="7" t="s">
        <v>223</v>
      </c>
    </row>
    <row r="30" spans="1:14" x14ac:dyDescent="0.2">
      <c r="A30" s="7">
        <v>29</v>
      </c>
      <c r="B30" s="7" t="s">
        <v>88</v>
      </c>
      <c r="C30" s="7" t="s">
        <v>22</v>
      </c>
      <c r="D30" s="3">
        <v>33.33</v>
      </c>
      <c r="E30" s="7">
        <v>122</v>
      </c>
      <c r="F30" s="4"/>
      <c r="H30" s="1">
        <v>1</v>
      </c>
      <c r="I30" s="7" t="s">
        <v>109</v>
      </c>
      <c r="J30" s="9">
        <v>1455</v>
      </c>
    </row>
    <row r="31" spans="1:14" x14ac:dyDescent="0.2">
      <c r="A31" s="7">
        <v>30</v>
      </c>
      <c r="B31" s="8" t="s">
        <v>90</v>
      </c>
      <c r="C31" s="7" t="s">
        <v>24</v>
      </c>
      <c r="D31" s="3">
        <v>33.409999999999997</v>
      </c>
      <c r="E31" s="7">
        <v>121</v>
      </c>
      <c r="H31" s="1">
        <v>2</v>
      </c>
      <c r="I31" s="7" t="s">
        <v>110</v>
      </c>
      <c r="J31" s="9">
        <v>1349</v>
      </c>
    </row>
    <row r="32" spans="1:14" x14ac:dyDescent="0.2">
      <c r="A32" s="7">
        <v>31</v>
      </c>
      <c r="B32" s="8" t="s">
        <v>128</v>
      </c>
      <c r="C32" s="7" t="s">
        <v>60</v>
      </c>
      <c r="D32" s="3">
        <v>33.450000000000003</v>
      </c>
      <c r="E32" s="7">
        <v>120</v>
      </c>
      <c r="H32" s="1">
        <v>3</v>
      </c>
      <c r="I32" s="8" t="s">
        <v>23</v>
      </c>
      <c r="J32" s="9">
        <v>1310</v>
      </c>
    </row>
    <row r="33" spans="1:10" x14ac:dyDescent="0.2">
      <c r="A33" s="7">
        <v>32</v>
      </c>
      <c r="B33" s="7" t="s">
        <v>93</v>
      </c>
      <c r="C33" s="7" t="s">
        <v>23</v>
      </c>
      <c r="D33" s="3">
        <v>33.5</v>
      </c>
      <c r="E33" s="7">
        <v>119</v>
      </c>
      <c r="H33" s="1">
        <v>4</v>
      </c>
      <c r="I33" s="8" t="s">
        <v>24</v>
      </c>
      <c r="J33" s="9">
        <v>1289</v>
      </c>
    </row>
    <row r="34" spans="1:10" x14ac:dyDescent="0.2">
      <c r="A34" s="7">
        <v>33</v>
      </c>
      <c r="B34" s="8" t="s">
        <v>183</v>
      </c>
      <c r="C34" s="7" t="s">
        <v>89</v>
      </c>
      <c r="D34" s="3">
        <v>33.51</v>
      </c>
      <c r="E34" s="7">
        <v>118</v>
      </c>
      <c r="H34" s="1">
        <v>5</v>
      </c>
      <c r="I34" s="8" t="s">
        <v>15</v>
      </c>
      <c r="J34" s="9">
        <v>1158</v>
      </c>
    </row>
    <row r="35" spans="1:10" x14ac:dyDescent="0.2">
      <c r="A35" s="7">
        <v>34</v>
      </c>
      <c r="B35" s="8" t="s">
        <v>59</v>
      </c>
      <c r="C35" s="7" t="s">
        <v>23</v>
      </c>
      <c r="D35" s="3">
        <v>34.04</v>
      </c>
      <c r="E35" s="7">
        <v>117</v>
      </c>
      <c r="H35" s="1">
        <v>6</v>
      </c>
      <c r="I35" s="8" t="s">
        <v>26</v>
      </c>
      <c r="J35" s="9">
        <v>1076</v>
      </c>
    </row>
    <row r="36" spans="1:10" x14ac:dyDescent="0.2">
      <c r="A36" s="7">
        <v>35</v>
      </c>
      <c r="B36" s="7" t="s">
        <v>135</v>
      </c>
      <c r="C36" s="7" t="s">
        <v>136</v>
      </c>
      <c r="D36" s="3">
        <v>34.11</v>
      </c>
      <c r="E36" s="7">
        <v>116</v>
      </c>
      <c r="H36" s="1">
        <v>7</v>
      </c>
      <c r="I36" s="8" t="s">
        <v>25</v>
      </c>
      <c r="J36" s="9">
        <v>1020</v>
      </c>
    </row>
    <row r="37" spans="1:10" x14ac:dyDescent="0.2">
      <c r="A37" s="7">
        <v>36</v>
      </c>
      <c r="B37" s="7" t="s">
        <v>127</v>
      </c>
      <c r="C37" s="7" t="s">
        <v>22</v>
      </c>
      <c r="D37" s="3">
        <v>34.229999999999997</v>
      </c>
      <c r="E37" s="7">
        <v>115</v>
      </c>
      <c r="H37" s="1">
        <v>8</v>
      </c>
      <c r="I37" s="8" t="s">
        <v>22</v>
      </c>
      <c r="J37" s="9">
        <v>999</v>
      </c>
    </row>
    <row r="38" spans="1:10" x14ac:dyDescent="0.2">
      <c r="A38" s="7">
        <v>37</v>
      </c>
      <c r="B38" s="8" t="s">
        <v>91</v>
      </c>
      <c r="C38" s="8" t="s">
        <v>92</v>
      </c>
      <c r="D38" s="3">
        <v>34.24</v>
      </c>
      <c r="E38" s="7">
        <v>114</v>
      </c>
      <c r="H38" s="1">
        <v>9</v>
      </c>
      <c r="I38" s="8" t="s">
        <v>19</v>
      </c>
      <c r="J38" s="9">
        <v>973</v>
      </c>
    </row>
    <row r="39" spans="1:10" x14ac:dyDescent="0.2">
      <c r="A39" s="7">
        <v>38</v>
      </c>
      <c r="B39" s="8" t="s">
        <v>156</v>
      </c>
      <c r="C39" s="7" t="s">
        <v>136</v>
      </c>
      <c r="D39" s="6">
        <v>34.24</v>
      </c>
      <c r="E39" s="7">
        <v>113</v>
      </c>
      <c r="F39" s="4"/>
      <c r="H39" s="1">
        <v>10</v>
      </c>
      <c r="I39" s="8" t="s">
        <v>112</v>
      </c>
      <c r="J39" s="9">
        <v>918</v>
      </c>
    </row>
    <row r="40" spans="1:10" x14ac:dyDescent="0.2">
      <c r="A40" s="7">
        <v>39</v>
      </c>
      <c r="B40" s="7" t="s">
        <v>137</v>
      </c>
      <c r="C40" s="7" t="s">
        <v>26</v>
      </c>
      <c r="D40" s="3">
        <v>34.49</v>
      </c>
      <c r="E40" s="7">
        <v>112</v>
      </c>
    </row>
    <row r="41" spans="1:10" x14ac:dyDescent="0.2">
      <c r="A41" s="7">
        <v>40</v>
      </c>
      <c r="B41" s="7" t="s">
        <v>157</v>
      </c>
      <c r="C41" s="7" t="s">
        <v>26</v>
      </c>
      <c r="D41" s="3">
        <v>34.51</v>
      </c>
      <c r="E41" s="7">
        <v>111</v>
      </c>
      <c r="F41" s="4"/>
      <c r="I41" s="7" t="s">
        <v>224</v>
      </c>
    </row>
    <row r="42" spans="1:10" x14ac:dyDescent="0.2">
      <c r="A42" s="7">
        <v>41</v>
      </c>
      <c r="B42" s="7" t="s">
        <v>52</v>
      </c>
      <c r="C42" s="7" t="s">
        <v>17</v>
      </c>
      <c r="D42" s="3">
        <v>34.549999999999997</v>
      </c>
      <c r="E42" s="7">
        <v>110</v>
      </c>
      <c r="F42" s="4"/>
      <c r="H42" s="1">
        <v>1</v>
      </c>
      <c r="I42" s="8" t="s">
        <v>53</v>
      </c>
      <c r="J42" s="7">
        <v>296</v>
      </c>
    </row>
    <row r="43" spans="1:10" x14ac:dyDescent="0.2">
      <c r="A43" s="7">
        <v>42</v>
      </c>
      <c r="B43" s="7" t="s">
        <v>50</v>
      </c>
      <c r="C43" s="7" t="s">
        <v>138</v>
      </c>
      <c r="D43" s="3">
        <v>35.29</v>
      </c>
      <c r="E43" s="7">
        <v>109</v>
      </c>
      <c r="H43" s="1">
        <v>2</v>
      </c>
      <c r="I43" s="8" t="s">
        <v>54</v>
      </c>
      <c r="J43" s="7">
        <v>291</v>
      </c>
    </row>
    <row r="44" spans="1:10" x14ac:dyDescent="0.2">
      <c r="A44" s="7">
        <v>43</v>
      </c>
      <c r="B44" s="8" t="s">
        <v>38</v>
      </c>
      <c r="C44" s="7" t="s">
        <v>18</v>
      </c>
      <c r="D44" s="3">
        <v>35.299999999999997</v>
      </c>
      <c r="E44" s="7">
        <v>108</v>
      </c>
      <c r="H44" s="1">
        <v>3</v>
      </c>
      <c r="I44" s="8" t="s">
        <v>55</v>
      </c>
      <c r="J44" s="7">
        <v>288</v>
      </c>
    </row>
    <row r="45" spans="1:10" x14ac:dyDescent="0.2">
      <c r="A45" s="7">
        <v>44</v>
      </c>
      <c r="B45" s="7" t="s">
        <v>42</v>
      </c>
      <c r="C45" s="7" t="s">
        <v>23</v>
      </c>
      <c r="D45" s="3">
        <v>35.31</v>
      </c>
      <c r="E45" s="7">
        <v>107</v>
      </c>
      <c r="F45" s="4"/>
      <c r="H45" s="1">
        <v>4</v>
      </c>
      <c r="I45" s="8" t="s">
        <v>102</v>
      </c>
      <c r="J45" s="8">
        <v>281</v>
      </c>
    </row>
    <row r="46" spans="1:10" x14ac:dyDescent="0.2">
      <c r="A46" s="7">
        <v>45</v>
      </c>
      <c r="B46" s="7" t="s">
        <v>139</v>
      </c>
      <c r="C46" s="7" t="s">
        <v>23</v>
      </c>
      <c r="D46" s="3">
        <v>35.549999999999997</v>
      </c>
      <c r="E46" s="7">
        <v>106</v>
      </c>
      <c r="F46" s="4"/>
      <c r="H46" s="1">
        <v>5</v>
      </c>
      <c r="I46" s="7" t="s">
        <v>122</v>
      </c>
      <c r="J46" s="7">
        <v>281</v>
      </c>
    </row>
    <row r="47" spans="1:10" x14ac:dyDescent="0.2">
      <c r="A47" s="7">
        <v>46</v>
      </c>
      <c r="B47" s="8" t="s">
        <v>158</v>
      </c>
      <c r="C47" s="7" t="s">
        <v>24</v>
      </c>
      <c r="D47" s="3">
        <v>36.08</v>
      </c>
      <c r="E47" s="7">
        <v>105</v>
      </c>
      <c r="H47" s="1">
        <v>6</v>
      </c>
      <c r="I47" s="7" t="s">
        <v>84</v>
      </c>
      <c r="J47" s="7">
        <v>279</v>
      </c>
    </row>
    <row r="48" spans="1:10" x14ac:dyDescent="0.2">
      <c r="A48" s="7">
        <v>47</v>
      </c>
      <c r="B48" s="7" t="s">
        <v>159</v>
      </c>
      <c r="C48" s="7" t="s">
        <v>22</v>
      </c>
      <c r="D48" s="3">
        <v>36.17</v>
      </c>
      <c r="E48" s="7">
        <v>104</v>
      </c>
      <c r="H48" s="1">
        <v>7</v>
      </c>
      <c r="I48" s="7" t="s">
        <v>85</v>
      </c>
      <c r="J48" s="7">
        <v>272</v>
      </c>
    </row>
    <row r="49" spans="1:10" x14ac:dyDescent="0.2">
      <c r="A49" s="7">
        <v>48</v>
      </c>
      <c r="B49" s="7" t="s">
        <v>43</v>
      </c>
      <c r="C49" s="7" t="s">
        <v>23</v>
      </c>
      <c r="D49" s="3">
        <v>36.299999999999997</v>
      </c>
      <c r="E49" s="7">
        <v>103</v>
      </c>
      <c r="H49" s="1">
        <v>8</v>
      </c>
      <c r="I49" s="7" t="s">
        <v>56</v>
      </c>
      <c r="J49" s="7">
        <v>271</v>
      </c>
    </row>
    <row r="50" spans="1:10" x14ac:dyDescent="0.2">
      <c r="A50" s="7">
        <v>49</v>
      </c>
      <c r="B50" s="7" t="s">
        <v>140</v>
      </c>
      <c r="C50" s="7" t="s">
        <v>25</v>
      </c>
      <c r="D50" s="3">
        <v>36.33</v>
      </c>
      <c r="E50" s="7">
        <v>102</v>
      </c>
      <c r="F50" s="4"/>
      <c r="H50" s="1">
        <v>9</v>
      </c>
      <c r="I50" s="7" t="s">
        <v>40</v>
      </c>
      <c r="J50" s="7">
        <v>269</v>
      </c>
    </row>
    <row r="51" spans="1:10" x14ac:dyDescent="0.2">
      <c r="A51" s="7">
        <v>50</v>
      </c>
      <c r="B51" s="7" t="s">
        <v>65</v>
      </c>
      <c r="C51" s="7" t="s">
        <v>21</v>
      </c>
      <c r="D51" s="3">
        <v>36.57</v>
      </c>
      <c r="E51" s="7">
        <v>101</v>
      </c>
      <c r="H51" s="1">
        <v>10</v>
      </c>
      <c r="I51" s="8" t="s">
        <v>98</v>
      </c>
      <c r="J51" s="7">
        <v>259</v>
      </c>
    </row>
    <row r="52" spans="1:10" x14ac:dyDescent="0.2">
      <c r="A52" s="7">
        <v>51</v>
      </c>
      <c r="B52" s="7" t="s">
        <v>47</v>
      </c>
      <c r="C52" s="7" t="s">
        <v>23</v>
      </c>
      <c r="D52" s="3">
        <v>37</v>
      </c>
      <c r="E52" s="7">
        <v>100</v>
      </c>
    </row>
    <row r="53" spans="1:10" x14ac:dyDescent="0.2">
      <c r="A53" s="7">
        <v>52</v>
      </c>
      <c r="B53" s="7" t="s">
        <v>39</v>
      </c>
      <c r="C53" s="7" t="s">
        <v>141</v>
      </c>
      <c r="D53" s="3">
        <v>37.04</v>
      </c>
      <c r="E53" s="7">
        <v>99</v>
      </c>
    </row>
    <row r="54" spans="1:10" x14ac:dyDescent="0.2">
      <c r="A54" s="7">
        <v>53</v>
      </c>
      <c r="B54" s="8" t="s">
        <v>37</v>
      </c>
      <c r="C54" s="7" t="s">
        <v>136</v>
      </c>
      <c r="D54" s="3">
        <v>37.119999999999997</v>
      </c>
      <c r="E54" s="7">
        <v>98</v>
      </c>
      <c r="F54" s="4"/>
    </row>
    <row r="55" spans="1:10" x14ac:dyDescent="0.2">
      <c r="A55" s="7">
        <v>54</v>
      </c>
      <c r="B55" s="7" t="s">
        <v>160</v>
      </c>
      <c r="C55" s="7" t="s">
        <v>136</v>
      </c>
      <c r="D55" s="3">
        <v>37.130000000000003</v>
      </c>
      <c r="E55" s="7">
        <v>97</v>
      </c>
    </row>
    <row r="56" spans="1:10" x14ac:dyDescent="0.2">
      <c r="A56" s="7">
        <v>55</v>
      </c>
      <c r="B56" s="7" t="s">
        <v>161</v>
      </c>
      <c r="C56" s="7" t="s">
        <v>15</v>
      </c>
      <c r="D56" s="3">
        <v>37.28</v>
      </c>
      <c r="E56" s="7">
        <v>96</v>
      </c>
      <c r="F56" s="4"/>
    </row>
    <row r="57" spans="1:10" x14ac:dyDescent="0.2">
      <c r="A57" s="7">
        <v>56</v>
      </c>
      <c r="B57" s="7" t="s">
        <v>162</v>
      </c>
      <c r="C57" s="7" t="s">
        <v>136</v>
      </c>
      <c r="D57" s="3">
        <v>37.31</v>
      </c>
      <c r="E57" s="7">
        <v>95</v>
      </c>
    </row>
    <row r="58" spans="1:10" x14ac:dyDescent="0.2">
      <c r="A58" s="7">
        <v>57</v>
      </c>
      <c r="B58" s="8" t="s">
        <v>163</v>
      </c>
      <c r="C58" s="7" t="s">
        <v>136</v>
      </c>
      <c r="D58" s="3">
        <v>37.4</v>
      </c>
      <c r="E58" s="7">
        <v>94</v>
      </c>
      <c r="F58" s="4"/>
    </row>
    <row r="59" spans="1:10" x14ac:dyDescent="0.2">
      <c r="A59" s="7">
        <v>58</v>
      </c>
      <c r="B59" s="7" t="s">
        <v>142</v>
      </c>
      <c r="C59" s="7" t="s">
        <v>22</v>
      </c>
      <c r="D59" s="3">
        <v>37.51</v>
      </c>
      <c r="E59" s="7">
        <v>93</v>
      </c>
    </row>
    <row r="60" spans="1:10" x14ac:dyDescent="0.2">
      <c r="A60" s="7">
        <v>59</v>
      </c>
      <c r="B60" s="7" t="s">
        <v>41</v>
      </c>
      <c r="C60" s="7" t="s">
        <v>141</v>
      </c>
      <c r="D60" s="3">
        <v>37.56</v>
      </c>
      <c r="E60" s="7">
        <v>92</v>
      </c>
    </row>
    <row r="61" spans="1:10" x14ac:dyDescent="0.2">
      <c r="A61" s="7">
        <v>60</v>
      </c>
      <c r="B61" s="7" t="s">
        <v>44</v>
      </c>
      <c r="C61" s="7" t="s">
        <v>24</v>
      </c>
      <c r="D61" s="3">
        <v>38.03</v>
      </c>
      <c r="E61" s="7">
        <v>91</v>
      </c>
      <c r="F61" s="4"/>
    </row>
    <row r="62" spans="1:10" x14ac:dyDescent="0.2">
      <c r="A62" s="7">
        <v>61</v>
      </c>
      <c r="B62" s="7" t="s">
        <v>164</v>
      </c>
      <c r="C62" s="7" t="s">
        <v>22</v>
      </c>
      <c r="D62" s="3">
        <v>38.03</v>
      </c>
      <c r="E62" s="7">
        <v>90</v>
      </c>
    </row>
    <row r="63" spans="1:10" x14ac:dyDescent="0.2">
      <c r="A63" s="7">
        <v>62</v>
      </c>
      <c r="B63" s="7" t="s">
        <v>165</v>
      </c>
      <c r="C63" s="7" t="s">
        <v>24</v>
      </c>
      <c r="D63" s="3">
        <v>38.08</v>
      </c>
      <c r="E63" s="7">
        <v>89</v>
      </c>
      <c r="F63" s="4"/>
    </row>
    <row r="64" spans="1:10" x14ac:dyDescent="0.2">
      <c r="A64" s="7">
        <v>63</v>
      </c>
      <c r="B64" s="7" t="s">
        <v>103</v>
      </c>
      <c r="C64" s="7" t="s">
        <v>15</v>
      </c>
      <c r="D64" s="3">
        <v>38.159999999999997</v>
      </c>
      <c r="E64" s="7">
        <v>88</v>
      </c>
    </row>
    <row r="65" spans="1:6" x14ac:dyDescent="0.2">
      <c r="A65" s="7">
        <v>64</v>
      </c>
      <c r="B65" s="7" t="s">
        <v>100</v>
      </c>
      <c r="C65" s="7" t="s">
        <v>143</v>
      </c>
      <c r="D65" s="3">
        <v>38.29</v>
      </c>
      <c r="E65" s="7">
        <v>87</v>
      </c>
    </row>
    <row r="66" spans="1:6" x14ac:dyDescent="0.2">
      <c r="A66" s="7">
        <v>65</v>
      </c>
      <c r="B66" s="8" t="s">
        <v>166</v>
      </c>
      <c r="C66" s="7" t="s">
        <v>22</v>
      </c>
      <c r="D66" s="3">
        <v>38.5</v>
      </c>
      <c r="E66" s="7">
        <v>86</v>
      </c>
    </row>
    <row r="67" spans="1:6" x14ac:dyDescent="0.2">
      <c r="A67" s="7">
        <v>66</v>
      </c>
      <c r="B67" s="8" t="s">
        <v>167</v>
      </c>
      <c r="C67" s="7" t="s">
        <v>23</v>
      </c>
      <c r="D67" s="3">
        <v>39.119999999999997</v>
      </c>
      <c r="E67" s="7">
        <v>85</v>
      </c>
    </row>
    <row r="68" spans="1:6" x14ac:dyDescent="0.2">
      <c r="A68" s="7">
        <v>67</v>
      </c>
      <c r="B68" s="13" t="s">
        <v>231</v>
      </c>
      <c r="C68" s="7" t="s">
        <v>23</v>
      </c>
      <c r="D68" s="3">
        <v>39.159999999999997</v>
      </c>
      <c r="E68" s="7">
        <v>84</v>
      </c>
    </row>
    <row r="69" spans="1:6" x14ac:dyDescent="0.2">
      <c r="A69" s="7">
        <v>68</v>
      </c>
      <c r="B69" s="7" t="s">
        <v>144</v>
      </c>
      <c r="C69" s="7" t="s">
        <v>17</v>
      </c>
      <c r="D69" s="3">
        <v>39.200000000000003</v>
      </c>
      <c r="E69" s="7">
        <v>83</v>
      </c>
      <c r="F69" s="4"/>
    </row>
    <row r="70" spans="1:6" x14ac:dyDescent="0.2">
      <c r="A70" s="7">
        <v>69</v>
      </c>
      <c r="B70" s="7" t="s">
        <v>45</v>
      </c>
      <c r="C70" s="7" t="s">
        <v>26</v>
      </c>
      <c r="D70" s="3">
        <v>39.28</v>
      </c>
      <c r="E70" s="7">
        <v>82</v>
      </c>
    </row>
    <row r="71" spans="1:6" x14ac:dyDescent="0.2">
      <c r="A71" s="7">
        <v>70</v>
      </c>
      <c r="B71" s="7" t="s">
        <v>104</v>
      </c>
      <c r="C71" s="7" t="s">
        <v>26</v>
      </c>
      <c r="D71" s="3">
        <v>39.46</v>
      </c>
      <c r="E71" s="7">
        <v>81</v>
      </c>
    </row>
    <row r="72" spans="1:6" x14ac:dyDescent="0.2">
      <c r="A72" s="7">
        <v>71</v>
      </c>
      <c r="B72" s="8" t="s">
        <v>106</v>
      </c>
      <c r="C72" s="7" t="s">
        <v>141</v>
      </c>
      <c r="D72" s="3">
        <v>39.46</v>
      </c>
      <c r="E72" s="7">
        <v>80</v>
      </c>
    </row>
    <row r="73" spans="1:6" x14ac:dyDescent="0.2">
      <c r="A73" s="7">
        <v>72</v>
      </c>
      <c r="B73" s="7" t="s">
        <v>169</v>
      </c>
      <c r="C73" s="7" t="s">
        <v>23</v>
      </c>
      <c r="D73" s="3">
        <v>39.56</v>
      </c>
      <c r="E73" s="7">
        <v>79</v>
      </c>
      <c r="F73" s="4"/>
    </row>
    <row r="74" spans="1:6" x14ac:dyDescent="0.2">
      <c r="A74" s="7">
        <v>73</v>
      </c>
      <c r="B74" s="8" t="s">
        <v>170</v>
      </c>
      <c r="C74" s="7" t="s">
        <v>23</v>
      </c>
      <c r="D74" s="3">
        <v>39.57</v>
      </c>
      <c r="E74" s="7">
        <v>78</v>
      </c>
      <c r="F74" s="4"/>
    </row>
    <row r="75" spans="1:6" x14ac:dyDescent="0.2">
      <c r="A75" s="7">
        <v>74</v>
      </c>
      <c r="B75" s="7" t="s">
        <v>171</v>
      </c>
      <c r="C75" s="7" t="s">
        <v>24</v>
      </c>
      <c r="D75" s="3">
        <v>40.090000000000003</v>
      </c>
      <c r="E75" s="7">
        <v>77</v>
      </c>
      <c r="F75" s="4"/>
    </row>
    <row r="76" spans="1:6" x14ac:dyDescent="0.2">
      <c r="A76" s="7">
        <v>75</v>
      </c>
      <c r="B76" s="7" t="s">
        <v>172</v>
      </c>
      <c r="C76" s="7" t="s">
        <v>23</v>
      </c>
      <c r="D76" s="3">
        <v>40.11</v>
      </c>
      <c r="E76" s="7">
        <v>76</v>
      </c>
    </row>
    <row r="77" spans="1:6" x14ac:dyDescent="0.2">
      <c r="A77" s="7">
        <v>76</v>
      </c>
      <c r="B77" s="7" t="s">
        <v>173</v>
      </c>
      <c r="C77" s="7" t="s">
        <v>18</v>
      </c>
      <c r="D77" s="3">
        <v>40.159999999999997</v>
      </c>
      <c r="E77" s="7">
        <v>75</v>
      </c>
    </row>
    <row r="78" spans="1:6" x14ac:dyDescent="0.2">
      <c r="A78" s="7">
        <v>77</v>
      </c>
      <c r="B78" s="7" t="s">
        <v>51</v>
      </c>
      <c r="C78" s="7" t="s">
        <v>17</v>
      </c>
      <c r="D78" s="3">
        <v>40.25</v>
      </c>
      <c r="E78" s="7">
        <v>74</v>
      </c>
    </row>
    <row r="79" spans="1:6" x14ac:dyDescent="0.2">
      <c r="A79" s="7">
        <v>78</v>
      </c>
      <c r="B79" s="8" t="s">
        <v>96</v>
      </c>
      <c r="C79" s="7" t="s">
        <v>24</v>
      </c>
      <c r="D79" s="3">
        <v>40.26</v>
      </c>
      <c r="E79" s="7">
        <v>73</v>
      </c>
    </row>
    <row r="80" spans="1:6" x14ac:dyDescent="0.2">
      <c r="A80" s="7">
        <v>79</v>
      </c>
      <c r="B80" s="8" t="s">
        <v>174</v>
      </c>
      <c r="C80" s="7" t="s">
        <v>22</v>
      </c>
      <c r="D80" s="3">
        <v>40.26</v>
      </c>
      <c r="E80" s="7">
        <v>72</v>
      </c>
      <c r="F80" s="4"/>
    </row>
    <row r="81" spans="1:6" x14ac:dyDescent="0.2">
      <c r="A81" s="7">
        <v>80</v>
      </c>
      <c r="B81" s="8" t="s">
        <v>94</v>
      </c>
      <c r="C81" s="7" t="s">
        <v>129</v>
      </c>
      <c r="D81" s="3">
        <v>40.46</v>
      </c>
      <c r="E81" s="7">
        <v>71</v>
      </c>
      <c r="F81" s="4"/>
    </row>
    <row r="82" spans="1:6" x14ac:dyDescent="0.2">
      <c r="A82" s="7">
        <v>81</v>
      </c>
      <c r="B82" s="8" t="s">
        <v>105</v>
      </c>
      <c r="C82" s="8" t="s">
        <v>138</v>
      </c>
      <c r="D82" s="3">
        <v>40.56</v>
      </c>
      <c r="E82" s="7">
        <v>70</v>
      </c>
    </row>
    <row r="83" spans="1:6" x14ac:dyDescent="0.2">
      <c r="A83" s="7">
        <v>82</v>
      </c>
      <c r="B83" s="8" t="s">
        <v>175</v>
      </c>
      <c r="C83" s="7" t="s">
        <v>17</v>
      </c>
      <c r="D83" s="3">
        <v>40.57</v>
      </c>
      <c r="E83" s="7">
        <v>69</v>
      </c>
    </row>
    <row r="84" spans="1:6" x14ac:dyDescent="0.2">
      <c r="A84" s="7">
        <v>83</v>
      </c>
      <c r="B84" s="7" t="s">
        <v>61</v>
      </c>
      <c r="C84" s="7" t="s">
        <v>141</v>
      </c>
      <c r="D84" s="6">
        <v>41.03</v>
      </c>
      <c r="E84" s="7">
        <v>68</v>
      </c>
    </row>
    <row r="85" spans="1:6" x14ac:dyDescent="0.2">
      <c r="A85" s="7">
        <v>84</v>
      </c>
      <c r="B85" s="7" t="s">
        <v>176</v>
      </c>
      <c r="C85" s="7" t="s">
        <v>22</v>
      </c>
      <c r="D85" s="6">
        <v>41.1</v>
      </c>
      <c r="E85" s="7">
        <v>67</v>
      </c>
      <c r="F85" s="4"/>
    </row>
    <row r="86" spans="1:6" x14ac:dyDescent="0.2">
      <c r="A86" s="7">
        <v>85</v>
      </c>
      <c r="B86" s="7" t="s">
        <v>63</v>
      </c>
      <c r="C86" s="7" t="s">
        <v>22</v>
      </c>
      <c r="D86" s="6">
        <v>41.16</v>
      </c>
      <c r="E86" s="7">
        <v>66</v>
      </c>
      <c r="F86" s="4"/>
    </row>
    <row r="87" spans="1:6" x14ac:dyDescent="0.2">
      <c r="A87" s="7">
        <v>86</v>
      </c>
      <c r="B87" s="7" t="s">
        <v>95</v>
      </c>
      <c r="C87" s="7" t="s">
        <v>22</v>
      </c>
      <c r="D87" s="6">
        <v>41.18</v>
      </c>
      <c r="E87" s="7">
        <v>65</v>
      </c>
      <c r="F87" s="4"/>
    </row>
    <row r="88" spans="1:6" x14ac:dyDescent="0.2">
      <c r="A88" s="7">
        <v>87</v>
      </c>
      <c r="B88" s="7" t="s">
        <v>145</v>
      </c>
      <c r="C88" s="7" t="s">
        <v>138</v>
      </c>
      <c r="D88" s="6">
        <v>41.46</v>
      </c>
      <c r="E88" s="7">
        <v>64</v>
      </c>
      <c r="F88" s="4"/>
    </row>
    <row r="89" spans="1:6" x14ac:dyDescent="0.2">
      <c r="A89" s="7">
        <v>88</v>
      </c>
      <c r="B89" s="7" t="s">
        <v>97</v>
      </c>
      <c r="C89" s="7" t="s">
        <v>24</v>
      </c>
      <c r="D89" s="6">
        <v>41.51</v>
      </c>
      <c r="E89" s="7">
        <v>63</v>
      </c>
      <c r="F89" s="4"/>
    </row>
    <row r="90" spans="1:6" x14ac:dyDescent="0.2">
      <c r="A90" s="7">
        <v>89</v>
      </c>
      <c r="B90" s="8" t="s">
        <v>177</v>
      </c>
      <c r="C90" s="7" t="s">
        <v>26</v>
      </c>
      <c r="D90" s="6">
        <v>41.53</v>
      </c>
      <c r="E90" s="7">
        <v>62</v>
      </c>
      <c r="F90" s="4"/>
    </row>
    <row r="91" spans="1:6" x14ac:dyDescent="0.2">
      <c r="A91" s="7">
        <v>90</v>
      </c>
      <c r="B91" s="7" t="s">
        <v>178</v>
      </c>
      <c r="C91" s="7" t="s">
        <v>23</v>
      </c>
      <c r="D91" s="6">
        <v>42.1</v>
      </c>
      <c r="E91" s="7">
        <v>61</v>
      </c>
    </row>
    <row r="92" spans="1:6" x14ac:dyDescent="0.2">
      <c r="A92" s="7">
        <v>91</v>
      </c>
      <c r="B92" s="7" t="s">
        <v>46</v>
      </c>
      <c r="C92" s="7" t="s">
        <v>24</v>
      </c>
      <c r="D92" s="6">
        <v>42.17</v>
      </c>
      <c r="E92" s="7">
        <v>60</v>
      </c>
      <c r="F92" s="4"/>
    </row>
    <row r="93" spans="1:6" x14ac:dyDescent="0.2">
      <c r="A93" s="7">
        <v>92</v>
      </c>
      <c r="B93" s="8" t="s">
        <v>179</v>
      </c>
      <c r="C93" s="7" t="s">
        <v>22</v>
      </c>
      <c r="D93" s="6">
        <v>42.29</v>
      </c>
      <c r="E93" s="7">
        <v>59</v>
      </c>
      <c r="F93" s="4"/>
    </row>
    <row r="94" spans="1:6" x14ac:dyDescent="0.2">
      <c r="A94" s="7">
        <v>93</v>
      </c>
      <c r="B94" s="7" t="s">
        <v>180</v>
      </c>
      <c r="C94" s="7" t="s">
        <v>21</v>
      </c>
      <c r="D94" s="6">
        <v>42.54</v>
      </c>
      <c r="E94" s="7">
        <v>58</v>
      </c>
      <c r="F94" s="4"/>
    </row>
    <row r="95" spans="1:6" x14ac:dyDescent="0.2">
      <c r="A95" s="7">
        <v>94</v>
      </c>
      <c r="B95" s="8" t="s">
        <v>64</v>
      </c>
      <c r="C95" s="7" t="s">
        <v>23</v>
      </c>
      <c r="D95" s="6">
        <v>42.55</v>
      </c>
      <c r="E95" s="7">
        <v>57</v>
      </c>
    </row>
    <row r="96" spans="1:6" x14ac:dyDescent="0.2">
      <c r="A96" s="7">
        <v>95</v>
      </c>
      <c r="B96" s="8" t="s">
        <v>107</v>
      </c>
      <c r="C96" s="7" t="s">
        <v>141</v>
      </c>
      <c r="D96" s="3">
        <v>43.04</v>
      </c>
      <c r="E96" s="7">
        <v>56</v>
      </c>
    </row>
    <row r="97" spans="1:6" x14ac:dyDescent="0.2">
      <c r="A97" s="7">
        <v>96</v>
      </c>
      <c r="B97" s="8" t="s">
        <v>146</v>
      </c>
      <c r="C97" s="7" t="s">
        <v>23</v>
      </c>
      <c r="D97" s="6">
        <v>43.1</v>
      </c>
      <c r="E97" s="7">
        <v>55</v>
      </c>
      <c r="F97" s="4"/>
    </row>
    <row r="98" spans="1:6" x14ac:dyDescent="0.2">
      <c r="A98" s="7">
        <v>97</v>
      </c>
      <c r="B98" s="7" t="s">
        <v>62</v>
      </c>
      <c r="C98" s="7" t="s">
        <v>23</v>
      </c>
      <c r="D98" s="6">
        <v>43.22</v>
      </c>
      <c r="E98" s="7">
        <v>54</v>
      </c>
    </row>
    <row r="99" spans="1:6" x14ac:dyDescent="0.2">
      <c r="A99" s="7">
        <v>98</v>
      </c>
      <c r="B99" s="7" t="s">
        <v>48</v>
      </c>
      <c r="C99" s="7" t="s">
        <v>23</v>
      </c>
      <c r="D99" s="3">
        <v>43.28</v>
      </c>
      <c r="E99" s="7">
        <v>53</v>
      </c>
    </row>
    <row r="100" spans="1:6" x14ac:dyDescent="0.2">
      <c r="A100" s="7">
        <v>99</v>
      </c>
      <c r="B100" s="7" t="s">
        <v>49</v>
      </c>
      <c r="C100" s="7" t="s">
        <v>24</v>
      </c>
      <c r="D100" s="6">
        <v>44.13</v>
      </c>
      <c r="E100" s="7">
        <v>52</v>
      </c>
      <c r="F100" s="4"/>
    </row>
    <row r="101" spans="1:6" x14ac:dyDescent="0.2">
      <c r="A101" s="7">
        <v>100</v>
      </c>
      <c r="B101" s="7" t="s">
        <v>181</v>
      </c>
      <c r="C101" s="7" t="s">
        <v>22</v>
      </c>
      <c r="D101" s="3">
        <v>44.15</v>
      </c>
      <c r="E101" s="7">
        <v>51</v>
      </c>
    </row>
    <row r="102" spans="1:6" x14ac:dyDescent="0.2">
      <c r="A102" s="7">
        <v>101</v>
      </c>
      <c r="B102" s="8" t="s">
        <v>147</v>
      </c>
      <c r="C102" s="8" t="s">
        <v>138</v>
      </c>
      <c r="D102" s="3">
        <v>44.25</v>
      </c>
      <c r="E102" s="7">
        <v>50</v>
      </c>
    </row>
    <row r="103" spans="1:6" x14ac:dyDescent="0.2">
      <c r="A103" s="7">
        <v>102</v>
      </c>
      <c r="B103" s="8" t="s">
        <v>149</v>
      </c>
      <c r="C103" s="8" t="s">
        <v>24</v>
      </c>
      <c r="D103" s="3">
        <v>44.41</v>
      </c>
      <c r="E103" s="7">
        <v>49</v>
      </c>
      <c r="F103" s="4"/>
    </row>
    <row r="104" spans="1:6" x14ac:dyDescent="0.2">
      <c r="A104" s="7">
        <v>103</v>
      </c>
      <c r="B104" s="7" t="s">
        <v>148</v>
      </c>
      <c r="C104" s="7" t="s">
        <v>136</v>
      </c>
      <c r="D104" s="3">
        <v>44.55</v>
      </c>
      <c r="E104" s="7">
        <v>48</v>
      </c>
    </row>
    <row r="105" spans="1:6" x14ac:dyDescent="0.2">
      <c r="A105" s="7">
        <v>104</v>
      </c>
      <c r="B105" s="7" t="s">
        <v>182</v>
      </c>
      <c r="C105" s="7" t="s">
        <v>17</v>
      </c>
      <c r="D105" s="3">
        <v>47.31</v>
      </c>
      <c r="E105" s="7">
        <v>47</v>
      </c>
      <c r="F105" s="4"/>
    </row>
    <row r="106" spans="1:6" x14ac:dyDescent="0.2">
      <c r="A106" s="7">
        <v>105</v>
      </c>
      <c r="B106" s="7"/>
      <c r="C106" s="7"/>
      <c r="D106" s="3"/>
      <c r="E106" s="7">
        <v>46</v>
      </c>
      <c r="F106" s="4"/>
    </row>
    <row r="107" spans="1:6" x14ac:dyDescent="0.2">
      <c r="A107" s="7">
        <v>106</v>
      </c>
      <c r="B107" s="7"/>
      <c r="C107" s="7"/>
      <c r="D107" s="3"/>
      <c r="E107" s="7">
        <v>45</v>
      </c>
      <c r="F107" s="4"/>
    </row>
    <row r="108" spans="1:6" x14ac:dyDescent="0.2">
      <c r="A108" s="7">
        <v>107</v>
      </c>
      <c r="B108" s="8"/>
      <c r="C108" s="8"/>
      <c r="D108" s="3"/>
      <c r="E108" s="7">
        <v>44</v>
      </c>
    </row>
    <row r="109" spans="1:6" x14ac:dyDescent="0.2">
      <c r="A109" s="7">
        <v>108</v>
      </c>
      <c r="B109" s="8"/>
      <c r="C109" s="8"/>
      <c r="D109" s="3"/>
      <c r="E109" s="7">
        <v>43</v>
      </c>
    </row>
    <row r="110" spans="1:6" x14ac:dyDescent="0.2">
      <c r="A110" s="7">
        <v>109</v>
      </c>
      <c r="B110" s="7"/>
      <c r="C110" s="7"/>
      <c r="D110" s="3"/>
      <c r="E110" s="7">
        <v>42</v>
      </c>
      <c r="F110" s="4"/>
    </row>
    <row r="111" spans="1:6" x14ac:dyDescent="0.2">
      <c r="A111" s="7">
        <v>110</v>
      </c>
      <c r="B111" s="7"/>
      <c r="C111" s="8"/>
      <c r="D111" s="3"/>
      <c r="E111" s="7">
        <v>41</v>
      </c>
    </row>
    <row r="112" spans="1:6" x14ac:dyDescent="0.2">
      <c r="A112" s="7">
        <v>111</v>
      </c>
      <c r="B112" s="7"/>
      <c r="C112" s="7"/>
      <c r="D112" s="3"/>
      <c r="E112" s="7">
        <v>40</v>
      </c>
      <c r="F112" s="4"/>
    </row>
    <row r="113" spans="1:6" x14ac:dyDescent="0.2">
      <c r="A113" s="7">
        <v>112</v>
      </c>
      <c r="B113" s="7"/>
      <c r="C113" s="7"/>
      <c r="D113" s="3"/>
      <c r="E113" s="7">
        <v>39</v>
      </c>
      <c r="F113" s="4"/>
    </row>
    <row r="114" spans="1:6" x14ac:dyDescent="0.2">
      <c r="A114" s="7">
        <v>113</v>
      </c>
      <c r="B114" s="7"/>
      <c r="C114" s="7"/>
      <c r="D114" s="3"/>
      <c r="E114" s="7">
        <v>38</v>
      </c>
    </row>
    <row r="115" spans="1:6" x14ac:dyDescent="0.2">
      <c r="A115" s="7">
        <v>114</v>
      </c>
      <c r="B115" s="7"/>
      <c r="C115" s="7"/>
      <c r="D115" s="3"/>
      <c r="E115" s="7">
        <v>37</v>
      </c>
      <c r="F115" s="4"/>
    </row>
    <row r="116" spans="1:6" x14ac:dyDescent="0.2">
      <c r="A116" s="7">
        <v>115</v>
      </c>
      <c r="B116" s="7"/>
      <c r="C116" s="7"/>
      <c r="D116" s="3"/>
      <c r="E116" s="7">
        <v>36</v>
      </c>
      <c r="F116" s="4"/>
    </row>
    <row r="117" spans="1:6" x14ac:dyDescent="0.2">
      <c r="A117" s="7">
        <v>116</v>
      </c>
      <c r="B117" s="7"/>
      <c r="C117" s="7"/>
      <c r="D117" s="3"/>
      <c r="E117" s="7">
        <v>35</v>
      </c>
    </row>
    <row r="118" spans="1:6" x14ac:dyDescent="0.2">
      <c r="A118" s="7">
        <v>117</v>
      </c>
      <c r="B118" s="7"/>
      <c r="C118" s="7"/>
      <c r="D118" s="3"/>
      <c r="E118" s="7">
        <v>34</v>
      </c>
    </row>
    <row r="119" spans="1:6" x14ac:dyDescent="0.2">
      <c r="A119" s="7">
        <v>118</v>
      </c>
      <c r="B119" s="8"/>
      <c r="C119" s="8"/>
      <c r="D119" s="3"/>
      <c r="E119" s="7">
        <v>33</v>
      </c>
      <c r="F119" s="4"/>
    </row>
    <row r="120" spans="1:6" x14ac:dyDescent="0.2">
      <c r="A120" s="7">
        <v>119</v>
      </c>
      <c r="B120" s="8"/>
      <c r="C120" s="8"/>
      <c r="D120" s="3"/>
      <c r="E120" s="7">
        <v>32</v>
      </c>
      <c r="F120" s="4"/>
    </row>
    <row r="121" spans="1:6" x14ac:dyDescent="0.2">
      <c r="A121" s="7">
        <v>120</v>
      </c>
      <c r="B121" s="8"/>
      <c r="C121" s="8"/>
      <c r="D121" s="6"/>
      <c r="E121" s="7">
        <v>31</v>
      </c>
      <c r="F121" s="4"/>
    </row>
    <row r="122" spans="1:6" x14ac:dyDescent="0.2">
      <c r="A122" s="7">
        <v>121</v>
      </c>
      <c r="B122" s="7"/>
      <c r="C122" s="7"/>
      <c r="D122" s="6"/>
      <c r="E122" s="7">
        <v>30</v>
      </c>
      <c r="F122" s="4"/>
    </row>
    <row r="123" spans="1:6" x14ac:dyDescent="0.2">
      <c r="A123" s="7">
        <v>122</v>
      </c>
      <c r="B123" s="8"/>
      <c r="C123" s="8"/>
      <c r="D123" s="6"/>
      <c r="E123" s="7">
        <v>29</v>
      </c>
      <c r="F123" s="4"/>
    </row>
    <row r="124" spans="1:6" x14ac:dyDescent="0.2">
      <c r="A124" s="7">
        <v>123</v>
      </c>
      <c r="B124" s="7"/>
      <c r="C124" s="7"/>
      <c r="D124" s="6"/>
      <c r="E124" s="7">
        <v>28</v>
      </c>
      <c r="F124" s="4"/>
    </row>
    <row r="125" spans="1:6" x14ac:dyDescent="0.2">
      <c r="A125" s="7">
        <v>124</v>
      </c>
      <c r="B125" s="7"/>
      <c r="C125" s="7"/>
      <c r="D125" s="6"/>
      <c r="E125" s="7">
        <v>27</v>
      </c>
      <c r="F125" s="4"/>
    </row>
    <row r="126" spans="1:6" x14ac:dyDescent="0.2">
      <c r="A126" s="7">
        <v>125</v>
      </c>
      <c r="B126" s="7"/>
      <c r="C126" s="7"/>
      <c r="D126" s="6"/>
      <c r="E126" s="7">
        <v>26</v>
      </c>
      <c r="F126" s="4"/>
    </row>
    <row r="127" spans="1:6" x14ac:dyDescent="0.2">
      <c r="A127" s="7">
        <v>126</v>
      </c>
      <c r="B127" s="7"/>
      <c r="C127" s="7"/>
      <c r="D127" s="6"/>
      <c r="E127" s="7">
        <v>25</v>
      </c>
      <c r="F127" s="4"/>
    </row>
    <row r="128" spans="1:6" x14ac:dyDescent="0.2">
      <c r="A128" s="7">
        <v>127</v>
      </c>
      <c r="B128" s="8"/>
      <c r="C128" s="8"/>
      <c r="D128" s="6"/>
      <c r="E128" s="7">
        <v>24</v>
      </c>
      <c r="F128" s="4"/>
    </row>
    <row r="129" spans="1:6" x14ac:dyDescent="0.2">
      <c r="A129" s="7">
        <v>128</v>
      </c>
      <c r="B129" s="7"/>
      <c r="C129" s="7"/>
      <c r="D129" s="6"/>
      <c r="E129" s="7">
        <v>23</v>
      </c>
    </row>
    <row r="130" spans="1:6" x14ac:dyDescent="0.2">
      <c r="A130" s="7">
        <v>129</v>
      </c>
      <c r="B130" s="7"/>
      <c r="C130" s="7"/>
      <c r="D130" s="6"/>
      <c r="E130" s="7">
        <v>22</v>
      </c>
      <c r="F130" s="4"/>
    </row>
    <row r="131" spans="1:6" x14ac:dyDescent="0.2">
      <c r="A131" s="7">
        <v>130</v>
      </c>
      <c r="B131" s="8"/>
      <c r="C131" s="8"/>
      <c r="D131" s="6"/>
      <c r="E131" s="7">
        <v>21</v>
      </c>
      <c r="F131" s="4"/>
    </row>
    <row r="132" spans="1:6" x14ac:dyDescent="0.2">
      <c r="A132" s="7">
        <v>131</v>
      </c>
      <c r="B132" s="8"/>
      <c r="C132" s="8"/>
      <c r="D132" s="6"/>
      <c r="E132" s="7">
        <v>20</v>
      </c>
      <c r="F132" s="4"/>
    </row>
    <row r="133" spans="1:6" x14ac:dyDescent="0.2">
      <c r="A133" s="7">
        <v>132</v>
      </c>
      <c r="B133" s="7"/>
      <c r="C133" s="7"/>
      <c r="D133" s="6"/>
      <c r="E133" s="7">
        <v>19</v>
      </c>
      <c r="F133" s="4"/>
    </row>
    <row r="134" spans="1:6" x14ac:dyDescent="0.2">
      <c r="A134" s="7">
        <v>133</v>
      </c>
      <c r="B134" s="8"/>
      <c r="C134" s="8"/>
      <c r="D134" s="6"/>
      <c r="E134" s="7">
        <v>18</v>
      </c>
      <c r="F134" s="4"/>
    </row>
    <row r="135" spans="1:6" x14ac:dyDescent="0.2">
      <c r="A135" s="7">
        <v>134</v>
      </c>
      <c r="B135" s="8"/>
      <c r="C135" s="8"/>
      <c r="D135" s="6"/>
      <c r="E135" s="7">
        <v>17</v>
      </c>
      <c r="F135" s="4"/>
    </row>
    <row r="136" spans="1:6" x14ac:dyDescent="0.2">
      <c r="A136" s="7">
        <v>135</v>
      </c>
      <c r="B136" s="7"/>
      <c r="C136" s="7"/>
      <c r="D136" s="6"/>
      <c r="E136" s="7">
        <v>16</v>
      </c>
    </row>
    <row r="137" spans="1:6" x14ac:dyDescent="0.2">
      <c r="A137" s="7">
        <v>136</v>
      </c>
      <c r="B137" s="7"/>
      <c r="C137" s="7"/>
      <c r="D137" s="6"/>
      <c r="E137" s="7">
        <v>15</v>
      </c>
      <c r="F137" s="4"/>
    </row>
    <row r="138" spans="1:6" x14ac:dyDescent="0.2">
      <c r="A138" s="7">
        <v>137</v>
      </c>
      <c r="B138" s="7"/>
      <c r="C138" s="7"/>
      <c r="D138" s="6"/>
      <c r="E138" s="7">
        <v>14</v>
      </c>
      <c r="F138" s="4"/>
    </row>
    <row r="139" spans="1:6" x14ac:dyDescent="0.2">
      <c r="A139" s="7">
        <v>138</v>
      </c>
      <c r="B139" s="8"/>
      <c r="C139" s="8"/>
      <c r="D139" s="6"/>
      <c r="E139" s="7">
        <v>13</v>
      </c>
    </row>
    <row r="140" spans="1:6" x14ac:dyDescent="0.2">
      <c r="A140" s="7">
        <v>139</v>
      </c>
      <c r="B140" s="8"/>
      <c r="C140" s="8"/>
      <c r="D140" s="6"/>
      <c r="E140" s="7">
        <v>12</v>
      </c>
    </row>
    <row r="141" spans="1:6" x14ac:dyDescent="0.2">
      <c r="A141" s="7">
        <v>140</v>
      </c>
      <c r="B141" s="7"/>
      <c r="C141" s="7"/>
      <c r="D141" s="6"/>
      <c r="E141" s="7">
        <v>11</v>
      </c>
      <c r="F141" s="4"/>
    </row>
    <row r="142" spans="1:6" x14ac:dyDescent="0.2">
      <c r="A142" s="7">
        <v>141</v>
      </c>
      <c r="B142" s="8"/>
      <c r="C142" s="8"/>
      <c r="D142" s="6"/>
      <c r="E142" s="7">
        <v>10</v>
      </c>
    </row>
    <row r="143" spans="1:6" x14ac:dyDescent="0.2">
      <c r="A143" s="7">
        <v>142</v>
      </c>
      <c r="B143" s="8"/>
      <c r="C143" s="8"/>
      <c r="D143" s="6"/>
      <c r="E143" s="7">
        <v>9</v>
      </c>
      <c r="F143" s="4"/>
    </row>
    <row r="144" spans="1:6" x14ac:dyDescent="0.2">
      <c r="A144" s="7">
        <v>143</v>
      </c>
      <c r="B144" s="7"/>
      <c r="C144" s="7"/>
      <c r="D144" s="6"/>
      <c r="E144" s="7">
        <v>8</v>
      </c>
    </row>
    <row r="145" spans="1:6" x14ac:dyDescent="0.2">
      <c r="A145" s="7">
        <v>144</v>
      </c>
      <c r="B145" s="7"/>
      <c r="C145" s="7"/>
      <c r="D145" s="6"/>
      <c r="E145" s="7">
        <v>7</v>
      </c>
      <c r="F145" s="4"/>
    </row>
    <row r="146" spans="1:6" x14ac:dyDescent="0.2">
      <c r="A146" s="7">
        <v>145</v>
      </c>
      <c r="B146" s="7"/>
      <c r="C146" s="7"/>
      <c r="D146" s="6"/>
      <c r="E146" s="7">
        <v>6</v>
      </c>
    </row>
    <row r="147" spans="1:6" x14ac:dyDescent="0.2">
      <c r="A147" s="7">
        <v>146</v>
      </c>
      <c r="B147" s="7"/>
      <c r="C147" s="7"/>
      <c r="D147" s="6"/>
      <c r="E147" s="7">
        <v>5</v>
      </c>
    </row>
    <row r="148" spans="1:6" x14ac:dyDescent="0.2">
      <c r="A148" s="7">
        <v>147</v>
      </c>
      <c r="B148" s="7"/>
      <c r="C148" s="7"/>
      <c r="D148" s="6"/>
      <c r="E148" s="7">
        <v>4</v>
      </c>
      <c r="F148" s="4"/>
    </row>
    <row r="149" spans="1:6" x14ac:dyDescent="0.2">
      <c r="A149" s="7">
        <v>148</v>
      </c>
      <c r="B149" s="7"/>
      <c r="C149" s="7"/>
      <c r="D149" s="6"/>
      <c r="E149" s="7">
        <v>3</v>
      </c>
    </row>
    <row r="150" spans="1:6" x14ac:dyDescent="0.2">
      <c r="A150" s="7">
        <v>149</v>
      </c>
      <c r="B150" s="7"/>
      <c r="C150" s="7"/>
      <c r="D150" s="6"/>
      <c r="E150" s="7">
        <v>2</v>
      </c>
      <c r="F150" s="4"/>
    </row>
    <row r="151" spans="1:6" x14ac:dyDescent="0.2">
      <c r="A151" s="7">
        <v>150</v>
      </c>
      <c r="B151" s="7"/>
      <c r="C151" s="7"/>
      <c r="D151" s="7"/>
      <c r="E151" s="7">
        <v>1</v>
      </c>
    </row>
    <row r="162" spans="2:3" x14ac:dyDescent="0.2">
      <c r="B162" s="4"/>
    </row>
    <row r="163" spans="2:3" x14ac:dyDescent="0.2">
      <c r="B163" s="4"/>
    </row>
    <row r="164" spans="2:3" x14ac:dyDescent="0.2">
      <c r="B164" s="4"/>
    </row>
    <row r="166" spans="2:3" x14ac:dyDescent="0.2">
      <c r="B166" s="4"/>
    </row>
    <row r="167" spans="2:3" x14ac:dyDescent="0.2">
      <c r="B167" s="4"/>
    </row>
    <row r="168" spans="2:3" x14ac:dyDescent="0.2">
      <c r="B168" s="4"/>
    </row>
    <row r="169" spans="2:3" x14ac:dyDescent="0.2">
      <c r="B169" s="4"/>
    </row>
    <row r="170" spans="2:3" x14ac:dyDescent="0.2">
      <c r="B170" s="4"/>
    </row>
    <row r="171" spans="2:3" x14ac:dyDescent="0.2">
      <c r="B171" s="4"/>
      <c r="C171" s="4"/>
    </row>
    <row r="172" spans="2:3" x14ac:dyDescent="0.2">
      <c r="B172" s="4"/>
    </row>
    <row r="180" spans="2:3" x14ac:dyDescent="0.2">
      <c r="B180" s="4"/>
    </row>
    <row r="182" spans="2:3" x14ac:dyDescent="0.2">
      <c r="B182" s="4"/>
    </row>
    <row r="183" spans="2:3" x14ac:dyDescent="0.2">
      <c r="B183" s="4"/>
    </row>
    <row r="186" spans="2:3" x14ac:dyDescent="0.2">
      <c r="B186" s="4"/>
      <c r="C186" s="4"/>
    </row>
    <row r="187" spans="2:3" x14ac:dyDescent="0.2">
      <c r="B187" s="4"/>
    </row>
    <row r="189" spans="2:3" x14ac:dyDescent="0.2">
      <c r="B189" s="4"/>
    </row>
    <row r="190" spans="2:3" x14ac:dyDescent="0.2">
      <c r="B190" s="4"/>
    </row>
    <row r="192" spans="2:3" x14ac:dyDescent="0.2">
      <c r="B192" s="4"/>
      <c r="C192" s="4"/>
    </row>
    <row r="193" spans="2:3" x14ac:dyDescent="0.2">
      <c r="B193" s="4"/>
    </row>
    <row r="196" spans="2:3" x14ac:dyDescent="0.2">
      <c r="B196" s="4"/>
      <c r="C196" s="4"/>
    </row>
    <row r="197" spans="2:3" x14ac:dyDescent="0.2">
      <c r="B197" s="4"/>
      <c r="C197" s="4"/>
    </row>
    <row r="202" spans="2:3" x14ac:dyDescent="0.2">
      <c r="B202" s="4"/>
    </row>
    <row r="205" spans="2:3" x14ac:dyDescent="0.2">
      <c r="B205" s="4"/>
    </row>
    <row r="212" spans="2:3" x14ac:dyDescent="0.2">
      <c r="B212" s="4"/>
      <c r="C212" s="4"/>
    </row>
    <row r="216" spans="2:3" x14ac:dyDescent="0.2">
      <c r="B216" s="4"/>
      <c r="C216" s="4"/>
    </row>
    <row r="224" spans="2:3" x14ac:dyDescent="0.2">
      <c r="B224" s="4"/>
    </row>
    <row r="225" spans="2:3" x14ac:dyDescent="0.2">
      <c r="B225" s="4"/>
    </row>
    <row r="226" spans="2:3" x14ac:dyDescent="0.2">
      <c r="B226" s="4"/>
      <c r="C226" s="4"/>
    </row>
    <row r="230" spans="2:3" x14ac:dyDescent="0.2">
      <c r="B230" s="4"/>
      <c r="C230" s="4"/>
    </row>
    <row r="232" spans="2:3" x14ac:dyDescent="0.2">
      <c r="B232" s="4"/>
      <c r="C232" s="4"/>
    </row>
    <row r="237" spans="2:3" x14ac:dyDescent="0.2">
      <c r="B237" s="4"/>
    </row>
    <row r="238" spans="2:3" x14ac:dyDescent="0.2">
      <c r="B238" s="4"/>
      <c r="C238" s="4"/>
    </row>
    <row r="239" spans="2:3" x14ac:dyDescent="0.2">
      <c r="B239" s="4"/>
    </row>
    <row r="240" spans="2:3" x14ac:dyDescent="0.2">
      <c r="B240" s="4"/>
    </row>
    <row r="241" spans="2:3" x14ac:dyDescent="0.2">
      <c r="B241" s="4"/>
      <c r="C241" s="4"/>
    </row>
    <row r="242" spans="2:3" x14ac:dyDescent="0.2">
      <c r="B242" s="4"/>
      <c r="C242" s="4"/>
    </row>
    <row r="249" spans="2:3" x14ac:dyDescent="0.2">
      <c r="B249" s="4"/>
      <c r="C249" s="4"/>
    </row>
    <row r="252" spans="2:3" x14ac:dyDescent="0.2">
      <c r="B252" s="4"/>
    </row>
    <row r="254" spans="2:3" x14ac:dyDescent="0.2">
      <c r="B254" s="4"/>
      <c r="C254" s="4"/>
    </row>
    <row r="255" spans="2:3" x14ac:dyDescent="0.2">
      <c r="B255" s="4"/>
      <c r="C255" s="4"/>
    </row>
    <row r="256" spans="2:3" x14ac:dyDescent="0.2">
      <c r="B256" s="4"/>
    </row>
    <row r="261" spans="2:3" x14ac:dyDescent="0.2">
      <c r="B261" s="4"/>
      <c r="C261" s="4"/>
    </row>
    <row r="266" spans="2:3" x14ac:dyDescent="0.2">
      <c r="B266" s="4"/>
      <c r="C266" s="4"/>
    </row>
    <row r="267" spans="2:3" x14ac:dyDescent="0.2">
      <c r="B267" s="4"/>
      <c r="C267" s="4"/>
    </row>
    <row r="269" spans="2:3" x14ac:dyDescent="0.2">
      <c r="C269" s="4"/>
    </row>
    <row r="277" spans="2:3" x14ac:dyDescent="0.2">
      <c r="B277" s="4"/>
      <c r="C277" s="4"/>
    </row>
    <row r="278" spans="2:3" x14ac:dyDescent="0.2">
      <c r="B278" s="4"/>
      <c r="C278" s="4"/>
    </row>
    <row r="279" spans="2:3" x14ac:dyDescent="0.2">
      <c r="B279" s="4"/>
      <c r="C279" s="4"/>
    </row>
    <row r="281" spans="2:3" x14ac:dyDescent="0.2">
      <c r="B281" s="4"/>
      <c r="C281" s="4"/>
    </row>
    <row r="286" spans="2:3" x14ac:dyDescent="0.2">
      <c r="B286" s="4"/>
      <c r="C286" s="4"/>
    </row>
    <row r="289" spans="2:3" x14ac:dyDescent="0.2">
      <c r="B289" s="4"/>
      <c r="C289" s="4"/>
    </row>
    <row r="290" spans="2:3" x14ac:dyDescent="0.2">
      <c r="B290" s="4"/>
      <c r="C290" s="4"/>
    </row>
    <row r="292" spans="2:3" x14ac:dyDescent="0.2">
      <c r="B292" s="4"/>
      <c r="C292" s="4"/>
    </row>
    <row r="293" spans="2:3" x14ac:dyDescent="0.2">
      <c r="B293" s="4"/>
      <c r="C293" s="4"/>
    </row>
    <row r="297" spans="2:3" x14ac:dyDescent="0.2">
      <c r="B297" s="4"/>
      <c r="C297" s="4"/>
    </row>
    <row r="298" spans="2:3" x14ac:dyDescent="0.2">
      <c r="B298" s="4"/>
      <c r="C298" s="4"/>
    </row>
    <row r="300" spans="2:3" x14ac:dyDescent="0.2">
      <c r="B300" s="4"/>
      <c r="C300" s="4"/>
    </row>
    <row r="301" spans="2:3" x14ac:dyDescent="0.2">
      <c r="B301" s="4"/>
      <c r="C301" s="4"/>
    </row>
  </sheetData>
  <autoFilter ref="A1:E151" xr:uid="{00000000-0009-0000-0000-000001000000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17"/>
  <sheetViews>
    <sheetView zoomScale="70" zoomScaleNormal="70" workbookViewId="0">
      <selection activeCell="B2" sqref="B2"/>
    </sheetView>
  </sheetViews>
  <sheetFormatPr baseColWidth="10" defaultColWidth="9.1640625" defaultRowHeight="15" x14ac:dyDescent="0.2"/>
  <cols>
    <col min="1" max="1" width="9.1640625" style="7"/>
    <col min="2" max="2" width="32" style="7" customWidth="1"/>
    <col min="3" max="3" width="11.6640625" style="7" customWidth="1"/>
    <col min="4" max="6" width="9.1640625" style="7"/>
    <col min="7" max="7" width="13.6640625" style="7" customWidth="1"/>
    <col min="8" max="8" width="4" style="7" customWidth="1"/>
    <col min="9" max="9" width="34" style="7" customWidth="1"/>
    <col min="10" max="10" width="11.6640625" style="7" customWidth="1"/>
    <col min="11" max="16384" width="9.1640625" style="7"/>
  </cols>
  <sheetData>
    <row r="1" spans="1:13" x14ac:dyDescent="0.2">
      <c r="A1" s="7" t="s">
        <v>0</v>
      </c>
      <c r="B1" s="7" t="s">
        <v>1</v>
      </c>
      <c r="C1" s="7" t="s">
        <v>5</v>
      </c>
      <c r="D1" s="7" t="s">
        <v>3</v>
      </c>
      <c r="E1" s="7" t="s">
        <v>4</v>
      </c>
    </row>
    <row r="2" spans="1:13" x14ac:dyDescent="0.2">
      <c r="A2" s="7">
        <v>1</v>
      </c>
      <c r="B2" s="7" t="s">
        <v>66</v>
      </c>
      <c r="C2" s="7" t="s">
        <v>21</v>
      </c>
      <c r="D2" s="7">
        <v>21.36</v>
      </c>
      <c r="E2" s="7">
        <v>100</v>
      </c>
      <c r="I2" s="7" t="s">
        <v>14</v>
      </c>
      <c r="M2" s="2"/>
    </row>
    <row r="3" spans="1:13" x14ac:dyDescent="0.2">
      <c r="A3" s="7">
        <v>2</v>
      </c>
      <c r="B3" s="7" t="s">
        <v>205</v>
      </c>
      <c r="C3" s="7" t="s">
        <v>20</v>
      </c>
      <c r="D3" s="7">
        <v>23.07</v>
      </c>
      <c r="E3" s="7">
        <v>99</v>
      </c>
      <c r="I3" s="7" t="s">
        <v>2</v>
      </c>
      <c r="J3" s="7" t="s">
        <v>4</v>
      </c>
      <c r="M3" s="2"/>
    </row>
    <row r="4" spans="1:13" x14ac:dyDescent="0.2">
      <c r="A4" s="7">
        <v>3</v>
      </c>
      <c r="B4" s="7" t="s">
        <v>30</v>
      </c>
      <c r="C4" s="7" t="s">
        <v>21</v>
      </c>
      <c r="D4" s="3">
        <v>23.2</v>
      </c>
      <c r="E4" s="7">
        <v>98</v>
      </c>
      <c r="H4" s="7">
        <v>1</v>
      </c>
      <c r="I4" s="7" t="s">
        <v>21</v>
      </c>
      <c r="J4" s="9">
        <v>356</v>
      </c>
      <c r="M4" s="2"/>
    </row>
    <row r="5" spans="1:13" x14ac:dyDescent="0.2">
      <c r="A5" s="7">
        <v>4</v>
      </c>
      <c r="B5" s="7" t="s">
        <v>68</v>
      </c>
      <c r="C5" s="7" t="s">
        <v>26</v>
      </c>
      <c r="D5" s="8">
        <v>23.29</v>
      </c>
      <c r="E5" s="7">
        <v>97</v>
      </c>
      <c r="H5" s="7">
        <v>2</v>
      </c>
      <c r="I5" s="7" t="s">
        <v>20</v>
      </c>
      <c r="J5" s="9">
        <v>348</v>
      </c>
      <c r="M5" s="2"/>
    </row>
    <row r="6" spans="1:13" x14ac:dyDescent="0.2">
      <c r="A6" s="7">
        <v>5</v>
      </c>
      <c r="B6" s="7" t="s">
        <v>185</v>
      </c>
      <c r="C6" s="7" t="s">
        <v>132</v>
      </c>
      <c r="D6" s="8">
        <v>23.43</v>
      </c>
      <c r="E6" s="7">
        <v>96</v>
      </c>
      <c r="H6" s="7">
        <v>3</v>
      </c>
      <c r="I6" s="9" t="s">
        <v>15</v>
      </c>
      <c r="J6" s="9">
        <v>347</v>
      </c>
      <c r="M6" s="2"/>
    </row>
    <row r="7" spans="1:13" x14ac:dyDescent="0.2">
      <c r="A7" s="7">
        <v>6</v>
      </c>
      <c r="B7" s="7" t="s">
        <v>67</v>
      </c>
      <c r="C7" s="7" t="s">
        <v>23</v>
      </c>
      <c r="D7" s="8">
        <v>23.49</v>
      </c>
      <c r="E7" s="7">
        <v>95</v>
      </c>
      <c r="H7" s="7">
        <v>4</v>
      </c>
      <c r="I7" s="9" t="s">
        <v>23</v>
      </c>
      <c r="J7" s="9">
        <v>339</v>
      </c>
      <c r="M7" s="2"/>
    </row>
    <row r="8" spans="1:13" x14ac:dyDescent="0.2">
      <c r="A8" s="7">
        <v>7</v>
      </c>
      <c r="B8" s="8" t="s">
        <v>121</v>
      </c>
      <c r="C8" s="7" t="s">
        <v>24</v>
      </c>
      <c r="D8" s="8">
        <v>24.03</v>
      </c>
      <c r="E8" s="7">
        <v>94</v>
      </c>
      <c r="H8" s="7">
        <v>5</v>
      </c>
      <c r="I8" s="7" t="s">
        <v>143</v>
      </c>
      <c r="J8" s="9">
        <v>327</v>
      </c>
      <c r="M8" s="2"/>
    </row>
    <row r="9" spans="1:13" x14ac:dyDescent="0.2">
      <c r="A9" s="7">
        <v>8</v>
      </c>
      <c r="B9" s="8" t="s">
        <v>29</v>
      </c>
      <c r="C9" s="7" t="s">
        <v>24</v>
      </c>
      <c r="D9" s="8">
        <v>24.09</v>
      </c>
      <c r="E9" s="7">
        <v>93</v>
      </c>
      <c r="H9" s="7">
        <v>6</v>
      </c>
      <c r="I9" s="7" t="s">
        <v>19</v>
      </c>
      <c r="J9" s="9">
        <v>306</v>
      </c>
      <c r="M9" s="2"/>
    </row>
    <row r="10" spans="1:13" x14ac:dyDescent="0.2">
      <c r="A10" s="7">
        <v>9</v>
      </c>
      <c r="B10" s="8" t="s">
        <v>81</v>
      </c>
      <c r="C10" s="7" t="s">
        <v>22</v>
      </c>
      <c r="D10" s="8">
        <v>24.12</v>
      </c>
      <c r="E10" s="7">
        <v>92</v>
      </c>
      <c r="H10" s="7">
        <v>7</v>
      </c>
      <c r="I10" s="7" t="s">
        <v>22</v>
      </c>
      <c r="J10" s="9">
        <v>297</v>
      </c>
      <c r="M10" s="2"/>
    </row>
    <row r="11" spans="1:13" x14ac:dyDescent="0.2">
      <c r="A11" s="7">
        <v>10</v>
      </c>
      <c r="B11" s="8" t="s">
        <v>36</v>
      </c>
      <c r="C11" s="7" t="s">
        <v>22</v>
      </c>
      <c r="D11" s="8">
        <v>24.15</v>
      </c>
      <c r="E11" s="7">
        <v>91</v>
      </c>
      <c r="H11" s="7">
        <v>8</v>
      </c>
      <c r="I11" s="9" t="s">
        <v>112</v>
      </c>
      <c r="J11" s="9">
        <v>276</v>
      </c>
      <c r="M11" s="2"/>
    </row>
    <row r="12" spans="1:13" x14ac:dyDescent="0.2">
      <c r="A12" s="7">
        <v>11</v>
      </c>
      <c r="B12" s="7" t="s">
        <v>206</v>
      </c>
      <c r="C12" s="7" t="s">
        <v>20</v>
      </c>
      <c r="D12" s="8">
        <v>24.19</v>
      </c>
      <c r="E12" s="7">
        <v>90</v>
      </c>
      <c r="H12" s="7">
        <v>9</v>
      </c>
      <c r="I12" s="9" t="s">
        <v>111</v>
      </c>
      <c r="J12" s="9">
        <v>227</v>
      </c>
      <c r="M12" s="2"/>
    </row>
    <row r="13" spans="1:13" x14ac:dyDescent="0.2">
      <c r="A13" s="7">
        <v>12</v>
      </c>
      <c r="B13" s="7" t="s">
        <v>186</v>
      </c>
      <c r="C13" s="7" t="s">
        <v>132</v>
      </c>
      <c r="D13" s="8">
        <v>24.26</v>
      </c>
      <c r="E13" s="7">
        <v>89</v>
      </c>
      <c r="H13" s="7">
        <v>10</v>
      </c>
      <c r="I13" s="9" t="s">
        <v>116</v>
      </c>
      <c r="J13" s="9">
        <v>216</v>
      </c>
      <c r="M13" s="2"/>
    </row>
    <row r="14" spans="1:13" x14ac:dyDescent="0.2">
      <c r="A14" s="7">
        <v>13</v>
      </c>
      <c r="B14" s="7" t="s">
        <v>69</v>
      </c>
      <c r="C14" s="7" t="s">
        <v>25</v>
      </c>
      <c r="D14" s="8">
        <v>24.33</v>
      </c>
      <c r="E14" s="7">
        <v>88</v>
      </c>
      <c r="H14" s="7">
        <v>11</v>
      </c>
      <c r="I14" s="7" t="s">
        <v>120</v>
      </c>
      <c r="J14" s="9">
        <v>210</v>
      </c>
      <c r="M14" s="2"/>
    </row>
    <row r="15" spans="1:13" x14ac:dyDescent="0.2">
      <c r="A15" s="7">
        <v>14</v>
      </c>
      <c r="B15" s="9" t="s">
        <v>71</v>
      </c>
      <c r="C15" s="7" t="s">
        <v>23</v>
      </c>
      <c r="D15" s="8">
        <v>24.38</v>
      </c>
      <c r="E15" s="7">
        <v>87</v>
      </c>
      <c r="H15" s="7">
        <v>12</v>
      </c>
      <c r="I15" s="7" t="s">
        <v>17</v>
      </c>
      <c r="J15" s="9">
        <v>203</v>
      </c>
      <c r="M15" s="2"/>
    </row>
    <row r="16" spans="1:13" x14ac:dyDescent="0.2">
      <c r="A16" s="7">
        <v>15</v>
      </c>
      <c r="B16" s="7" t="s">
        <v>80</v>
      </c>
      <c r="C16" s="7" t="s">
        <v>16</v>
      </c>
      <c r="D16" s="8">
        <v>24.47</v>
      </c>
      <c r="E16" s="7">
        <v>86</v>
      </c>
      <c r="H16" s="7">
        <v>13</v>
      </c>
      <c r="I16" s="7" t="s">
        <v>25</v>
      </c>
      <c r="J16" s="9">
        <v>166</v>
      </c>
      <c r="M16" s="2"/>
    </row>
    <row r="17" spans="1:13" x14ac:dyDescent="0.2">
      <c r="A17" s="7">
        <v>16</v>
      </c>
      <c r="B17" s="7" t="s">
        <v>32</v>
      </c>
      <c r="C17" s="7" t="s">
        <v>132</v>
      </c>
      <c r="D17" s="8">
        <v>25.06</v>
      </c>
      <c r="E17" s="7">
        <v>85</v>
      </c>
      <c r="H17" s="7">
        <v>14</v>
      </c>
      <c r="I17" s="9" t="s">
        <v>222</v>
      </c>
      <c r="J17" s="9">
        <v>119</v>
      </c>
      <c r="M17" s="2"/>
    </row>
    <row r="18" spans="1:13" x14ac:dyDescent="0.2">
      <c r="A18" s="7">
        <v>17</v>
      </c>
      <c r="B18" s="7" t="s">
        <v>72</v>
      </c>
      <c r="C18" s="7" t="s">
        <v>19</v>
      </c>
      <c r="D18" s="8">
        <v>25.12</v>
      </c>
      <c r="E18" s="7">
        <v>84</v>
      </c>
      <c r="H18" s="7">
        <v>15</v>
      </c>
      <c r="I18" s="7" t="s">
        <v>114</v>
      </c>
      <c r="J18" s="9">
        <v>100</v>
      </c>
      <c r="M18" s="2"/>
    </row>
    <row r="19" spans="1:13" x14ac:dyDescent="0.2">
      <c r="A19" s="7">
        <v>18</v>
      </c>
      <c r="B19" s="7" t="s">
        <v>31</v>
      </c>
      <c r="C19" s="7" t="s">
        <v>21</v>
      </c>
      <c r="D19" s="8">
        <v>25.21</v>
      </c>
      <c r="E19" s="7">
        <v>83</v>
      </c>
      <c r="H19" s="7">
        <v>16</v>
      </c>
      <c r="I19" s="9" t="s">
        <v>117</v>
      </c>
      <c r="J19" s="9">
        <v>99</v>
      </c>
      <c r="M19" s="2"/>
    </row>
    <row r="20" spans="1:13" x14ac:dyDescent="0.2">
      <c r="A20" s="7">
        <v>19</v>
      </c>
      <c r="B20" s="7" t="s">
        <v>70</v>
      </c>
      <c r="C20" s="7" t="s">
        <v>19</v>
      </c>
      <c r="D20" s="8">
        <v>25.28</v>
      </c>
      <c r="E20" s="7">
        <v>82</v>
      </c>
      <c r="H20" s="7">
        <v>17</v>
      </c>
      <c r="I20" s="9" t="s">
        <v>26</v>
      </c>
      <c r="J20" s="9">
        <v>97</v>
      </c>
      <c r="M20" s="2"/>
    </row>
    <row r="21" spans="1:13" x14ac:dyDescent="0.2">
      <c r="A21" s="7">
        <v>20</v>
      </c>
      <c r="B21" s="7" t="s">
        <v>73</v>
      </c>
      <c r="C21" s="7" t="s">
        <v>23</v>
      </c>
      <c r="D21" s="8">
        <v>25.44</v>
      </c>
      <c r="E21" s="7">
        <v>81</v>
      </c>
      <c r="H21" s="7">
        <v>18</v>
      </c>
      <c r="I21" s="7" t="s">
        <v>16</v>
      </c>
      <c r="J21" s="9">
        <v>86</v>
      </c>
      <c r="M21" s="2"/>
    </row>
    <row r="22" spans="1:13" x14ac:dyDescent="0.2">
      <c r="A22" s="7">
        <v>21</v>
      </c>
      <c r="B22" s="7" t="s">
        <v>187</v>
      </c>
      <c r="C22" s="7" t="s">
        <v>20</v>
      </c>
      <c r="D22" s="8">
        <v>26.36</v>
      </c>
      <c r="E22" s="7">
        <v>80</v>
      </c>
      <c r="H22" s="7">
        <v>19</v>
      </c>
      <c r="I22" s="9" t="s">
        <v>118</v>
      </c>
      <c r="J22" s="9">
        <v>40</v>
      </c>
      <c r="M22" s="5"/>
    </row>
    <row r="23" spans="1:13" x14ac:dyDescent="0.2">
      <c r="A23" s="7">
        <v>22</v>
      </c>
      <c r="B23" s="7" t="s">
        <v>208</v>
      </c>
      <c r="C23" s="7" t="s">
        <v>20</v>
      </c>
      <c r="D23" s="8">
        <v>26.36</v>
      </c>
      <c r="E23" s="7">
        <v>79</v>
      </c>
    </row>
    <row r="24" spans="1:13" x14ac:dyDescent="0.2">
      <c r="A24" s="7">
        <v>23</v>
      </c>
      <c r="B24" s="7" t="s">
        <v>209</v>
      </c>
      <c r="C24" s="7" t="s">
        <v>25</v>
      </c>
      <c r="D24" s="8">
        <v>26.45</v>
      </c>
      <c r="E24" s="7">
        <v>78</v>
      </c>
      <c r="I24" s="7" t="s">
        <v>83</v>
      </c>
    </row>
    <row r="25" spans="1:13" x14ac:dyDescent="0.2">
      <c r="A25" s="7">
        <v>24</v>
      </c>
      <c r="B25" s="7" t="s">
        <v>33</v>
      </c>
      <c r="C25" s="7" t="s">
        <v>132</v>
      </c>
      <c r="D25" s="8">
        <v>26.57</v>
      </c>
      <c r="E25" s="7">
        <v>77</v>
      </c>
      <c r="H25" s="7">
        <v>1</v>
      </c>
      <c r="I25" s="9" t="s">
        <v>119</v>
      </c>
      <c r="J25" s="7">
        <v>731</v>
      </c>
    </row>
    <row r="26" spans="1:13" x14ac:dyDescent="0.2">
      <c r="A26" s="7">
        <v>25</v>
      </c>
      <c r="B26" s="7" t="s">
        <v>188</v>
      </c>
      <c r="C26" s="7" t="s">
        <v>23</v>
      </c>
      <c r="D26" s="8">
        <v>27.29</v>
      </c>
      <c r="E26" s="7">
        <v>76</v>
      </c>
      <c r="H26" s="7">
        <v>2</v>
      </c>
      <c r="I26" s="9" t="s">
        <v>15</v>
      </c>
      <c r="J26" s="7">
        <v>705</v>
      </c>
    </row>
    <row r="27" spans="1:13" x14ac:dyDescent="0.2">
      <c r="A27" s="7">
        <v>26</v>
      </c>
      <c r="B27" s="7" t="s">
        <v>108</v>
      </c>
      <c r="C27" s="7" t="s">
        <v>21</v>
      </c>
      <c r="D27" s="8">
        <v>27.42</v>
      </c>
      <c r="E27" s="7">
        <v>75</v>
      </c>
      <c r="H27" s="7">
        <v>3</v>
      </c>
      <c r="I27" s="9" t="s">
        <v>23</v>
      </c>
      <c r="J27" s="7">
        <v>674</v>
      </c>
    </row>
    <row r="28" spans="1:13" x14ac:dyDescent="0.2">
      <c r="A28" s="7">
        <v>27</v>
      </c>
      <c r="B28" s="7" t="s">
        <v>189</v>
      </c>
      <c r="C28" s="7" t="s">
        <v>143</v>
      </c>
      <c r="D28" s="8">
        <v>27.45</v>
      </c>
      <c r="E28" s="7">
        <v>74</v>
      </c>
      <c r="H28" s="7">
        <v>4</v>
      </c>
      <c r="I28" s="9" t="s">
        <v>24</v>
      </c>
      <c r="J28" s="7">
        <v>670</v>
      </c>
    </row>
    <row r="29" spans="1:13" x14ac:dyDescent="0.2">
      <c r="A29" s="7">
        <v>28</v>
      </c>
      <c r="B29" s="7" t="s">
        <v>225</v>
      </c>
      <c r="C29" s="7" t="s">
        <v>23</v>
      </c>
      <c r="D29" s="8">
        <v>27.46</v>
      </c>
      <c r="E29" s="7">
        <v>73</v>
      </c>
      <c r="H29" s="7">
        <v>5</v>
      </c>
      <c r="I29" s="9" t="s">
        <v>21</v>
      </c>
      <c r="J29" s="7">
        <v>659</v>
      </c>
    </row>
    <row r="30" spans="1:13" x14ac:dyDescent="0.2">
      <c r="A30" s="7">
        <v>29</v>
      </c>
      <c r="B30" s="7" t="s">
        <v>211</v>
      </c>
      <c r="C30" s="7" t="s">
        <v>23</v>
      </c>
      <c r="D30" s="8">
        <v>28.13</v>
      </c>
      <c r="E30" s="7">
        <v>72</v>
      </c>
      <c r="H30" s="7">
        <v>6</v>
      </c>
      <c r="I30" s="9" t="s">
        <v>19</v>
      </c>
      <c r="J30" s="7">
        <v>573</v>
      </c>
    </row>
    <row r="31" spans="1:13" x14ac:dyDescent="0.2">
      <c r="A31" s="7">
        <v>30</v>
      </c>
      <c r="B31" s="7" t="s">
        <v>190</v>
      </c>
      <c r="C31" s="7" t="s">
        <v>19</v>
      </c>
      <c r="D31" s="8">
        <v>28.18</v>
      </c>
      <c r="E31" s="7">
        <v>71</v>
      </c>
      <c r="H31" s="7">
        <v>7</v>
      </c>
      <c r="I31" s="9" t="s">
        <v>22</v>
      </c>
      <c r="J31" s="7">
        <v>557</v>
      </c>
    </row>
    <row r="32" spans="1:13" x14ac:dyDescent="0.2">
      <c r="A32" s="7">
        <v>31</v>
      </c>
      <c r="B32" s="7" t="s">
        <v>74</v>
      </c>
      <c r="C32" s="7" t="s">
        <v>17</v>
      </c>
      <c r="D32" s="8">
        <v>28.35</v>
      </c>
      <c r="E32" s="7">
        <v>70</v>
      </c>
      <c r="H32" s="7">
        <v>8</v>
      </c>
      <c r="I32" s="9" t="s">
        <v>112</v>
      </c>
      <c r="J32" s="7">
        <v>480</v>
      </c>
    </row>
    <row r="33" spans="1:10" x14ac:dyDescent="0.2">
      <c r="A33" s="7">
        <v>32</v>
      </c>
      <c r="B33" s="7" t="s">
        <v>191</v>
      </c>
      <c r="C33" s="7" t="s">
        <v>19</v>
      </c>
      <c r="D33" s="8">
        <v>28.43</v>
      </c>
      <c r="E33" s="7">
        <v>69</v>
      </c>
      <c r="H33" s="7">
        <v>9</v>
      </c>
      <c r="I33" s="9" t="s">
        <v>111</v>
      </c>
      <c r="J33" s="7">
        <v>473</v>
      </c>
    </row>
    <row r="34" spans="1:10" x14ac:dyDescent="0.2">
      <c r="A34" s="7">
        <v>33</v>
      </c>
      <c r="B34" s="7" t="s">
        <v>75</v>
      </c>
      <c r="C34" s="7" t="s">
        <v>23</v>
      </c>
      <c r="D34" s="8">
        <v>29.07</v>
      </c>
      <c r="E34" s="7">
        <v>68</v>
      </c>
      <c r="H34" s="7">
        <v>10</v>
      </c>
      <c r="I34" s="9" t="s">
        <v>25</v>
      </c>
      <c r="J34" s="7">
        <v>435</v>
      </c>
    </row>
    <row r="35" spans="1:10" x14ac:dyDescent="0.2">
      <c r="A35" s="7">
        <v>34</v>
      </c>
      <c r="B35" s="7" t="s">
        <v>192</v>
      </c>
      <c r="C35" s="7" t="s">
        <v>136</v>
      </c>
      <c r="D35" s="8">
        <v>29.16</v>
      </c>
      <c r="E35" s="7">
        <v>67</v>
      </c>
    </row>
    <row r="36" spans="1:10" x14ac:dyDescent="0.2">
      <c r="A36" s="7">
        <v>35</v>
      </c>
      <c r="B36" s="7" t="s">
        <v>35</v>
      </c>
      <c r="C36" s="7" t="s">
        <v>143</v>
      </c>
      <c r="D36" s="8">
        <v>29.18</v>
      </c>
      <c r="E36" s="7">
        <v>66</v>
      </c>
      <c r="I36" s="7" t="s">
        <v>82</v>
      </c>
    </row>
    <row r="37" spans="1:10" x14ac:dyDescent="0.2">
      <c r="A37" s="7">
        <v>36</v>
      </c>
      <c r="D37" s="8">
        <v>29.19</v>
      </c>
      <c r="E37" s="7">
        <v>65</v>
      </c>
      <c r="H37" s="7">
        <v>1</v>
      </c>
      <c r="I37" s="9" t="s">
        <v>66</v>
      </c>
      <c r="J37" s="7">
        <v>199</v>
      </c>
    </row>
    <row r="38" spans="1:10" x14ac:dyDescent="0.2">
      <c r="A38" s="7">
        <v>37</v>
      </c>
      <c r="B38" s="7" t="s">
        <v>77</v>
      </c>
      <c r="C38" s="7" t="s">
        <v>143</v>
      </c>
      <c r="D38" s="8">
        <v>29.21</v>
      </c>
      <c r="E38" s="7">
        <v>64</v>
      </c>
      <c r="H38" s="7">
        <v>2</v>
      </c>
      <c r="I38" s="9" t="s">
        <v>28</v>
      </c>
      <c r="J38" s="7">
        <v>194</v>
      </c>
    </row>
    <row r="39" spans="1:10" x14ac:dyDescent="0.2">
      <c r="A39" s="7">
        <v>38</v>
      </c>
      <c r="B39" s="7" t="s">
        <v>76</v>
      </c>
      <c r="C39" s="7" t="s">
        <v>23</v>
      </c>
      <c r="D39" s="6">
        <v>30.1</v>
      </c>
      <c r="E39" s="7">
        <v>63</v>
      </c>
      <c r="H39" s="7">
        <v>3</v>
      </c>
      <c r="I39" s="9" t="s">
        <v>34</v>
      </c>
      <c r="J39" s="10">
        <v>187</v>
      </c>
    </row>
    <row r="40" spans="1:10" x14ac:dyDescent="0.2">
      <c r="A40" s="7">
        <v>39</v>
      </c>
      <c r="B40" s="7" t="s">
        <v>212</v>
      </c>
      <c r="C40" s="7" t="s">
        <v>132</v>
      </c>
      <c r="D40" s="8">
        <v>30.12</v>
      </c>
      <c r="E40" s="7">
        <v>62</v>
      </c>
      <c r="H40" s="7">
        <v>4</v>
      </c>
      <c r="I40" s="9" t="s">
        <v>67</v>
      </c>
      <c r="J40" s="8">
        <v>185</v>
      </c>
    </row>
    <row r="41" spans="1:10" x14ac:dyDescent="0.2">
      <c r="A41" s="7">
        <v>40</v>
      </c>
      <c r="B41" s="7" t="s">
        <v>78</v>
      </c>
      <c r="C41" s="7" t="s">
        <v>23</v>
      </c>
      <c r="D41" s="8">
        <v>30.14</v>
      </c>
      <c r="E41" s="7">
        <v>61</v>
      </c>
      <c r="H41" s="7">
        <v>5</v>
      </c>
      <c r="I41" s="9" t="s">
        <v>30</v>
      </c>
      <c r="J41" s="8">
        <v>185</v>
      </c>
    </row>
    <row r="42" spans="1:10" x14ac:dyDescent="0.2">
      <c r="A42" s="7">
        <v>41</v>
      </c>
      <c r="B42" s="7" t="s">
        <v>213</v>
      </c>
      <c r="C42" s="7" t="s">
        <v>23</v>
      </c>
      <c r="D42" s="8">
        <v>30.19</v>
      </c>
      <c r="E42" s="7">
        <v>60</v>
      </c>
      <c r="H42" s="7">
        <v>6</v>
      </c>
      <c r="I42" s="8" t="s">
        <v>121</v>
      </c>
      <c r="J42" s="8">
        <v>179</v>
      </c>
    </row>
    <row r="43" spans="1:10" x14ac:dyDescent="0.2">
      <c r="A43" s="7">
        <v>42</v>
      </c>
      <c r="B43" s="7" t="s">
        <v>214</v>
      </c>
      <c r="C43" s="7" t="s">
        <v>22</v>
      </c>
      <c r="D43" s="6">
        <v>30.2</v>
      </c>
      <c r="E43" s="7">
        <v>59</v>
      </c>
      <c r="H43" s="7">
        <v>7</v>
      </c>
      <c r="I43" s="9" t="s">
        <v>68</v>
      </c>
      <c r="J43" s="8">
        <v>179</v>
      </c>
    </row>
    <row r="44" spans="1:10" x14ac:dyDescent="0.2">
      <c r="A44" s="7">
        <v>43</v>
      </c>
      <c r="B44" s="7" t="s">
        <v>193</v>
      </c>
      <c r="C44" s="7" t="s">
        <v>143</v>
      </c>
      <c r="D44" s="8">
        <v>30.23</v>
      </c>
      <c r="E44" s="7">
        <v>58</v>
      </c>
      <c r="H44" s="7">
        <v>8</v>
      </c>
      <c r="I44" s="9" t="s">
        <v>81</v>
      </c>
      <c r="J44" s="8">
        <v>171</v>
      </c>
    </row>
    <row r="45" spans="1:10" x14ac:dyDescent="0.2">
      <c r="A45" s="7">
        <v>44</v>
      </c>
      <c r="B45" s="7" t="s">
        <v>194</v>
      </c>
      <c r="C45" s="7" t="s">
        <v>132</v>
      </c>
      <c r="D45" s="8">
        <v>30.36</v>
      </c>
      <c r="E45" s="7">
        <v>57</v>
      </c>
      <c r="H45" s="7">
        <v>9</v>
      </c>
      <c r="I45" s="9" t="s">
        <v>29</v>
      </c>
      <c r="J45" s="8">
        <v>171</v>
      </c>
    </row>
    <row r="46" spans="1:10" x14ac:dyDescent="0.2">
      <c r="A46" s="7">
        <v>45</v>
      </c>
      <c r="B46" s="7" t="s">
        <v>78</v>
      </c>
      <c r="C46" s="7" t="s">
        <v>19</v>
      </c>
      <c r="D46" s="8">
        <v>30.39</v>
      </c>
      <c r="E46" s="7">
        <v>56</v>
      </c>
      <c r="H46" s="7">
        <v>10</v>
      </c>
      <c r="I46" s="9" t="s">
        <v>69</v>
      </c>
      <c r="J46" s="8">
        <v>168</v>
      </c>
    </row>
    <row r="47" spans="1:10" x14ac:dyDescent="0.2">
      <c r="A47" s="7">
        <v>46</v>
      </c>
      <c r="B47" s="7" t="s">
        <v>215</v>
      </c>
      <c r="C47" s="7" t="s">
        <v>22</v>
      </c>
      <c r="D47" s="8">
        <v>30.44</v>
      </c>
      <c r="E47" s="7">
        <v>55</v>
      </c>
    </row>
    <row r="48" spans="1:10" x14ac:dyDescent="0.2">
      <c r="A48" s="7">
        <v>47</v>
      </c>
      <c r="B48" s="7" t="s">
        <v>195</v>
      </c>
      <c r="C48" s="7" t="s">
        <v>143</v>
      </c>
      <c r="D48" s="8">
        <v>31.04</v>
      </c>
      <c r="E48" s="7">
        <v>54</v>
      </c>
    </row>
    <row r="49" spans="1:5" x14ac:dyDescent="0.2">
      <c r="A49" s="7">
        <v>48</v>
      </c>
      <c r="B49" s="7" t="s">
        <v>216</v>
      </c>
      <c r="C49" s="7" t="s">
        <v>23</v>
      </c>
      <c r="D49" s="8">
        <v>31.11</v>
      </c>
      <c r="E49" s="7">
        <v>53</v>
      </c>
    </row>
    <row r="50" spans="1:5" x14ac:dyDescent="0.2">
      <c r="A50" s="7">
        <v>49</v>
      </c>
      <c r="B50" s="7" t="s">
        <v>217</v>
      </c>
      <c r="C50" s="7" t="s">
        <v>22</v>
      </c>
      <c r="D50" s="8">
        <v>31.22</v>
      </c>
      <c r="E50" s="7">
        <v>52</v>
      </c>
    </row>
    <row r="51" spans="1:5" x14ac:dyDescent="0.2">
      <c r="A51" s="7">
        <v>50</v>
      </c>
      <c r="B51" s="7" t="s">
        <v>196</v>
      </c>
      <c r="C51" s="7" t="s">
        <v>143</v>
      </c>
      <c r="D51" s="6">
        <v>31.3</v>
      </c>
      <c r="E51" s="7">
        <v>51</v>
      </c>
    </row>
    <row r="52" spans="1:5" x14ac:dyDescent="0.2">
      <c r="A52" s="7">
        <v>51</v>
      </c>
      <c r="B52" s="7" t="s">
        <v>197</v>
      </c>
      <c r="C52" s="7" t="s">
        <v>143</v>
      </c>
      <c r="D52" s="6">
        <v>31.53</v>
      </c>
      <c r="E52" s="7">
        <v>50</v>
      </c>
    </row>
    <row r="53" spans="1:5" x14ac:dyDescent="0.2">
      <c r="A53" s="7">
        <v>52</v>
      </c>
      <c r="B53" s="7" t="s">
        <v>198</v>
      </c>
      <c r="C53" s="7" t="s">
        <v>143</v>
      </c>
      <c r="D53" s="6">
        <v>31.53</v>
      </c>
      <c r="E53" s="7">
        <v>49</v>
      </c>
    </row>
    <row r="54" spans="1:5" x14ac:dyDescent="0.2">
      <c r="A54" s="7">
        <v>53</v>
      </c>
      <c r="B54" s="7" t="s">
        <v>218</v>
      </c>
      <c r="C54" s="7" t="s">
        <v>22</v>
      </c>
      <c r="D54" s="8">
        <v>32.340000000000003</v>
      </c>
      <c r="E54" s="7">
        <v>48</v>
      </c>
    </row>
    <row r="55" spans="1:5" x14ac:dyDescent="0.2">
      <c r="A55" s="7">
        <v>54</v>
      </c>
      <c r="B55" s="7" t="s">
        <v>79</v>
      </c>
      <c r="C55" s="7" t="s">
        <v>17</v>
      </c>
      <c r="D55" s="8">
        <v>32.43</v>
      </c>
      <c r="E55" s="7">
        <v>47</v>
      </c>
    </row>
    <row r="56" spans="1:5" x14ac:dyDescent="0.2">
      <c r="A56" s="7">
        <v>55</v>
      </c>
      <c r="D56" s="8">
        <v>32.49</v>
      </c>
      <c r="E56" s="7">
        <v>46</v>
      </c>
    </row>
    <row r="57" spans="1:5" x14ac:dyDescent="0.2">
      <c r="A57" s="7">
        <v>56</v>
      </c>
      <c r="B57" s="7" t="s">
        <v>199</v>
      </c>
      <c r="C57" s="7" t="s">
        <v>17</v>
      </c>
      <c r="D57" s="8">
        <v>34.1</v>
      </c>
      <c r="E57" s="7">
        <v>45</v>
      </c>
    </row>
    <row r="58" spans="1:5" x14ac:dyDescent="0.2">
      <c r="A58" s="7">
        <v>57</v>
      </c>
      <c r="B58" s="7" t="s">
        <v>219</v>
      </c>
      <c r="C58" s="7" t="s">
        <v>19</v>
      </c>
      <c r="D58" s="8">
        <v>34.26</v>
      </c>
      <c r="E58" s="7">
        <v>44</v>
      </c>
    </row>
    <row r="59" spans="1:5" x14ac:dyDescent="0.2">
      <c r="A59" s="7">
        <v>58</v>
      </c>
      <c r="B59" s="7" t="s">
        <v>200</v>
      </c>
      <c r="C59" s="7" t="s">
        <v>19</v>
      </c>
      <c r="D59" s="8">
        <v>34.31</v>
      </c>
      <c r="E59" s="7">
        <v>43</v>
      </c>
    </row>
    <row r="60" spans="1:5" x14ac:dyDescent="0.2">
      <c r="A60" s="7">
        <v>59</v>
      </c>
      <c r="B60" s="7" t="s">
        <v>201</v>
      </c>
      <c r="C60" s="7" t="s">
        <v>202</v>
      </c>
      <c r="D60" s="8">
        <v>35.15</v>
      </c>
      <c r="E60" s="7">
        <v>42</v>
      </c>
    </row>
    <row r="61" spans="1:5" x14ac:dyDescent="0.2">
      <c r="A61" s="7">
        <v>60</v>
      </c>
      <c r="B61" s="7" t="s">
        <v>203</v>
      </c>
      <c r="C61" s="7" t="s">
        <v>17</v>
      </c>
      <c r="D61" s="8">
        <v>36.36</v>
      </c>
      <c r="E61" s="7">
        <v>41</v>
      </c>
    </row>
    <row r="62" spans="1:5" x14ac:dyDescent="0.2">
      <c r="A62" s="7">
        <v>61</v>
      </c>
      <c r="B62" s="7" t="s">
        <v>204</v>
      </c>
      <c r="C62" s="7" t="s">
        <v>23</v>
      </c>
      <c r="D62" s="8">
        <v>38.32</v>
      </c>
      <c r="E62" s="7">
        <v>40</v>
      </c>
    </row>
    <row r="63" spans="1:5" x14ac:dyDescent="0.2">
      <c r="A63" s="7">
        <v>62</v>
      </c>
      <c r="E63" s="7">
        <v>39</v>
      </c>
    </row>
    <row r="64" spans="1:5" x14ac:dyDescent="0.2">
      <c r="A64" s="7">
        <v>63</v>
      </c>
      <c r="E64" s="7">
        <v>38</v>
      </c>
    </row>
    <row r="65" spans="1:5" x14ac:dyDescent="0.2">
      <c r="A65" s="7">
        <v>64</v>
      </c>
      <c r="E65" s="7">
        <v>37</v>
      </c>
    </row>
    <row r="66" spans="1:5" x14ac:dyDescent="0.2">
      <c r="A66" s="7">
        <v>65</v>
      </c>
      <c r="E66" s="7">
        <v>36</v>
      </c>
    </row>
    <row r="67" spans="1:5" x14ac:dyDescent="0.2">
      <c r="A67" s="7">
        <v>66</v>
      </c>
      <c r="E67" s="7">
        <v>35</v>
      </c>
    </row>
    <row r="68" spans="1:5" x14ac:dyDescent="0.2">
      <c r="A68" s="7">
        <v>67</v>
      </c>
      <c r="E68" s="7">
        <v>34</v>
      </c>
    </row>
    <row r="69" spans="1:5" x14ac:dyDescent="0.2">
      <c r="A69" s="7">
        <v>68</v>
      </c>
      <c r="E69" s="7">
        <v>33</v>
      </c>
    </row>
    <row r="70" spans="1:5" x14ac:dyDescent="0.2">
      <c r="A70" s="7">
        <v>69</v>
      </c>
      <c r="E70" s="7">
        <v>32</v>
      </c>
    </row>
    <row r="71" spans="1:5" x14ac:dyDescent="0.2">
      <c r="A71" s="7">
        <v>70</v>
      </c>
      <c r="E71" s="7">
        <v>31</v>
      </c>
    </row>
    <row r="72" spans="1:5" x14ac:dyDescent="0.2">
      <c r="A72" s="7">
        <v>71</v>
      </c>
      <c r="E72" s="7">
        <v>30</v>
      </c>
    </row>
    <row r="73" spans="1:5" x14ac:dyDescent="0.2">
      <c r="A73" s="7">
        <v>72</v>
      </c>
      <c r="E73" s="7">
        <v>29</v>
      </c>
    </row>
    <row r="74" spans="1:5" x14ac:dyDescent="0.2">
      <c r="A74" s="7">
        <v>73</v>
      </c>
      <c r="E74" s="7">
        <v>28</v>
      </c>
    </row>
    <row r="75" spans="1:5" x14ac:dyDescent="0.2">
      <c r="A75" s="7">
        <v>74</v>
      </c>
      <c r="E75" s="7">
        <v>27</v>
      </c>
    </row>
    <row r="76" spans="1:5" x14ac:dyDescent="0.2">
      <c r="A76" s="7">
        <v>75</v>
      </c>
      <c r="E76" s="7">
        <v>26</v>
      </c>
    </row>
    <row r="77" spans="1:5" x14ac:dyDescent="0.2">
      <c r="A77" s="7">
        <v>76</v>
      </c>
      <c r="E77" s="7">
        <v>25</v>
      </c>
    </row>
    <row r="78" spans="1:5" x14ac:dyDescent="0.2">
      <c r="A78" s="7">
        <v>77</v>
      </c>
      <c r="E78" s="7">
        <v>24</v>
      </c>
    </row>
    <row r="79" spans="1:5" x14ac:dyDescent="0.2">
      <c r="A79" s="7">
        <v>78</v>
      </c>
      <c r="E79" s="7">
        <v>23</v>
      </c>
    </row>
    <row r="80" spans="1:5" x14ac:dyDescent="0.2">
      <c r="A80" s="7">
        <v>79</v>
      </c>
      <c r="E80" s="7">
        <v>22</v>
      </c>
    </row>
    <row r="81" spans="1:5" x14ac:dyDescent="0.2">
      <c r="A81" s="7">
        <v>80</v>
      </c>
      <c r="E81" s="7">
        <v>21</v>
      </c>
    </row>
    <row r="82" spans="1:5" x14ac:dyDescent="0.2">
      <c r="A82" s="7">
        <v>81</v>
      </c>
      <c r="E82" s="7">
        <v>20</v>
      </c>
    </row>
    <row r="83" spans="1:5" x14ac:dyDescent="0.2">
      <c r="A83" s="7">
        <v>82</v>
      </c>
      <c r="E83" s="7">
        <v>19</v>
      </c>
    </row>
    <row r="84" spans="1:5" x14ac:dyDescent="0.2">
      <c r="A84" s="7">
        <v>83</v>
      </c>
      <c r="E84" s="7">
        <v>18</v>
      </c>
    </row>
    <row r="85" spans="1:5" x14ac:dyDescent="0.2">
      <c r="A85" s="7">
        <v>84</v>
      </c>
      <c r="E85" s="7">
        <v>17</v>
      </c>
    </row>
    <row r="86" spans="1:5" x14ac:dyDescent="0.2">
      <c r="A86" s="7">
        <v>85</v>
      </c>
      <c r="E86" s="7">
        <v>16</v>
      </c>
    </row>
    <row r="87" spans="1:5" x14ac:dyDescent="0.2">
      <c r="A87" s="7">
        <v>86</v>
      </c>
      <c r="E87" s="7">
        <v>15</v>
      </c>
    </row>
    <row r="88" spans="1:5" x14ac:dyDescent="0.2">
      <c r="A88" s="7">
        <v>87</v>
      </c>
      <c r="E88" s="7">
        <v>14</v>
      </c>
    </row>
    <row r="89" spans="1:5" x14ac:dyDescent="0.2">
      <c r="A89" s="7">
        <v>88</v>
      </c>
      <c r="E89" s="7">
        <v>13</v>
      </c>
    </row>
    <row r="90" spans="1:5" x14ac:dyDescent="0.2">
      <c r="A90" s="7">
        <v>89</v>
      </c>
      <c r="E90" s="7">
        <v>12</v>
      </c>
    </row>
    <row r="91" spans="1:5" x14ac:dyDescent="0.2">
      <c r="A91" s="7">
        <v>90</v>
      </c>
      <c r="E91" s="7">
        <v>11</v>
      </c>
    </row>
    <row r="92" spans="1:5" x14ac:dyDescent="0.2">
      <c r="A92" s="7">
        <v>91</v>
      </c>
      <c r="E92" s="7">
        <v>10</v>
      </c>
    </row>
    <row r="93" spans="1:5" x14ac:dyDescent="0.2">
      <c r="A93" s="7">
        <v>92</v>
      </c>
      <c r="E93" s="7">
        <v>9</v>
      </c>
    </row>
    <row r="94" spans="1:5" x14ac:dyDescent="0.2">
      <c r="A94" s="7">
        <v>93</v>
      </c>
      <c r="E94" s="7">
        <v>8</v>
      </c>
    </row>
    <row r="95" spans="1:5" x14ac:dyDescent="0.2">
      <c r="A95" s="7">
        <v>94</v>
      </c>
      <c r="E95" s="7">
        <v>7</v>
      </c>
    </row>
    <row r="96" spans="1:5" x14ac:dyDescent="0.2">
      <c r="A96" s="7">
        <v>95</v>
      </c>
      <c r="E96" s="7">
        <v>6</v>
      </c>
    </row>
    <row r="97" spans="1:5" x14ac:dyDescent="0.2">
      <c r="A97" s="7">
        <v>96</v>
      </c>
      <c r="E97" s="7">
        <v>5</v>
      </c>
    </row>
    <row r="98" spans="1:5" x14ac:dyDescent="0.2">
      <c r="A98" s="7">
        <v>97</v>
      </c>
      <c r="E98" s="7">
        <v>4</v>
      </c>
    </row>
    <row r="99" spans="1:5" x14ac:dyDescent="0.2">
      <c r="A99" s="7">
        <v>98</v>
      </c>
      <c r="E99" s="7">
        <v>3</v>
      </c>
    </row>
    <row r="100" spans="1:5" x14ac:dyDescent="0.2">
      <c r="A100" s="7">
        <v>99</v>
      </c>
      <c r="E100" s="7">
        <v>2</v>
      </c>
    </row>
    <row r="101" spans="1:5" x14ac:dyDescent="0.2">
      <c r="A101" s="7">
        <v>100</v>
      </c>
      <c r="E101" s="7">
        <v>1</v>
      </c>
    </row>
    <row r="102" spans="1:5" x14ac:dyDescent="0.2">
      <c r="A102" s="7">
        <v>101</v>
      </c>
    </row>
    <row r="103" spans="1:5" x14ac:dyDescent="0.2">
      <c r="A103" s="7">
        <v>102</v>
      </c>
    </row>
    <row r="104" spans="1:5" x14ac:dyDescent="0.2">
      <c r="A104" s="7">
        <v>103</v>
      </c>
    </row>
    <row r="115" spans="4:4" x14ac:dyDescent="0.2">
      <c r="D115" s="3"/>
    </row>
    <row r="116" spans="4:4" x14ac:dyDescent="0.2">
      <c r="D116" s="3"/>
    </row>
    <row r="117" spans="4:4" x14ac:dyDescent="0.2">
      <c r="D117" s="3"/>
    </row>
    <row r="118" spans="4:4" x14ac:dyDescent="0.2">
      <c r="D118" s="3"/>
    </row>
    <row r="119" spans="4:4" x14ac:dyDescent="0.2">
      <c r="D119" s="3"/>
    </row>
    <row r="120" spans="4:4" x14ac:dyDescent="0.2">
      <c r="D120" s="3"/>
    </row>
    <row r="121" spans="4:4" x14ac:dyDescent="0.2">
      <c r="D121" s="3"/>
    </row>
    <row r="122" spans="4:4" x14ac:dyDescent="0.2">
      <c r="D122" s="3"/>
    </row>
    <row r="123" spans="4:4" x14ac:dyDescent="0.2">
      <c r="D123" s="3"/>
    </row>
    <row r="124" spans="4:4" x14ac:dyDescent="0.2">
      <c r="D124" s="3"/>
    </row>
    <row r="125" spans="4:4" x14ac:dyDescent="0.2">
      <c r="D125" s="3"/>
    </row>
    <row r="126" spans="4:4" x14ac:dyDescent="0.2">
      <c r="D126" s="3"/>
    </row>
    <row r="127" spans="4:4" x14ac:dyDescent="0.2">
      <c r="D127" s="3"/>
    </row>
    <row r="128" spans="4:4" x14ac:dyDescent="0.2">
      <c r="D128" s="3"/>
    </row>
    <row r="129" spans="4:4" x14ac:dyDescent="0.2">
      <c r="D129" s="3"/>
    </row>
    <row r="130" spans="4:4" x14ac:dyDescent="0.2">
      <c r="D130" s="3"/>
    </row>
    <row r="131" spans="4:4" x14ac:dyDescent="0.2">
      <c r="D131" s="3"/>
    </row>
    <row r="132" spans="4:4" x14ac:dyDescent="0.2">
      <c r="D132" s="3"/>
    </row>
    <row r="133" spans="4:4" x14ac:dyDescent="0.2">
      <c r="D133" s="3"/>
    </row>
    <row r="134" spans="4:4" x14ac:dyDescent="0.2">
      <c r="D134" s="3"/>
    </row>
    <row r="135" spans="4:4" x14ac:dyDescent="0.2">
      <c r="D135" s="3"/>
    </row>
    <row r="136" spans="4:4" x14ac:dyDescent="0.2">
      <c r="D136" s="3"/>
    </row>
    <row r="137" spans="4:4" x14ac:dyDescent="0.2">
      <c r="D137" s="3"/>
    </row>
    <row r="138" spans="4:4" x14ac:dyDescent="0.2">
      <c r="D138" s="3"/>
    </row>
    <row r="139" spans="4:4" x14ac:dyDescent="0.2">
      <c r="D139" s="3"/>
    </row>
    <row r="140" spans="4:4" x14ac:dyDescent="0.2">
      <c r="D140" s="3"/>
    </row>
    <row r="141" spans="4:4" x14ac:dyDescent="0.2">
      <c r="D141" s="3"/>
    </row>
    <row r="142" spans="4:4" x14ac:dyDescent="0.2">
      <c r="D142" s="3"/>
    </row>
    <row r="143" spans="4:4" x14ac:dyDescent="0.2">
      <c r="D143" s="3"/>
    </row>
    <row r="144" spans="4:4" x14ac:dyDescent="0.2">
      <c r="D144" s="3"/>
    </row>
    <row r="145" spans="4:4" x14ac:dyDescent="0.2">
      <c r="D145" s="3"/>
    </row>
    <row r="146" spans="4:4" x14ac:dyDescent="0.2">
      <c r="D146" s="3"/>
    </row>
    <row r="147" spans="4:4" x14ac:dyDescent="0.2">
      <c r="D147" s="3"/>
    </row>
    <row r="148" spans="4:4" x14ac:dyDescent="0.2">
      <c r="D148" s="3"/>
    </row>
    <row r="149" spans="4:4" x14ac:dyDescent="0.2">
      <c r="D149" s="3"/>
    </row>
    <row r="150" spans="4:4" x14ac:dyDescent="0.2">
      <c r="D150" s="3"/>
    </row>
    <row r="151" spans="4:4" x14ac:dyDescent="0.2">
      <c r="D151" s="3"/>
    </row>
    <row r="152" spans="4:4" x14ac:dyDescent="0.2">
      <c r="D152" s="3"/>
    </row>
    <row r="153" spans="4:4" x14ac:dyDescent="0.2">
      <c r="D153" s="3"/>
    </row>
    <row r="154" spans="4:4" x14ac:dyDescent="0.2">
      <c r="D154" s="3"/>
    </row>
    <row r="155" spans="4:4" x14ac:dyDescent="0.2">
      <c r="D155" s="3"/>
    </row>
    <row r="156" spans="4:4" x14ac:dyDescent="0.2">
      <c r="D156" s="3"/>
    </row>
    <row r="157" spans="4:4" x14ac:dyDescent="0.2">
      <c r="D157" s="3"/>
    </row>
    <row r="158" spans="4:4" x14ac:dyDescent="0.2">
      <c r="D158" s="3"/>
    </row>
    <row r="159" spans="4:4" x14ac:dyDescent="0.2">
      <c r="D159" s="3"/>
    </row>
    <row r="160" spans="4:4" x14ac:dyDescent="0.2">
      <c r="D160" s="3"/>
    </row>
    <row r="161" spans="4:4" x14ac:dyDescent="0.2">
      <c r="D161" s="3"/>
    </row>
    <row r="162" spans="4:4" x14ac:dyDescent="0.2">
      <c r="D162" s="3"/>
    </row>
    <row r="163" spans="4:4" x14ac:dyDescent="0.2">
      <c r="D163" s="3"/>
    </row>
    <row r="164" spans="4:4" x14ac:dyDescent="0.2">
      <c r="D164" s="3"/>
    </row>
    <row r="165" spans="4:4" x14ac:dyDescent="0.2">
      <c r="D165" s="3"/>
    </row>
    <row r="166" spans="4:4" x14ac:dyDescent="0.2">
      <c r="D166" s="3"/>
    </row>
    <row r="167" spans="4:4" x14ac:dyDescent="0.2">
      <c r="D167" s="3"/>
    </row>
    <row r="168" spans="4:4" x14ac:dyDescent="0.2">
      <c r="D168" s="3"/>
    </row>
    <row r="169" spans="4:4" x14ac:dyDescent="0.2">
      <c r="D169" s="3"/>
    </row>
    <row r="170" spans="4:4" x14ac:dyDescent="0.2">
      <c r="D170" s="3"/>
    </row>
    <row r="171" spans="4:4" x14ac:dyDescent="0.2">
      <c r="D171" s="3"/>
    </row>
    <row r="172" spans="4:4" x14ac:dyDescent="0.2">
      <c r="D172" s="3"/>
    </row>
    <row r="173" spans="4:4" x14ac:dyDescent="0.2">
      <c r="D173" s="3"/>
    </row>
    <row r="174" spans="4:4" x14ac:dyDescent="0.2">
      <c r="D174" s="3"/>
    </row>
    <row r="175" spans="4:4" x14ac:dyDescent="0.2">
      <c r="D175" s="3"/>
    </row>
    <row r="176" spans="4:4" x14ac:dyDescent="0.2">
      <c r="D176" s="3"/>
    </row>
    <row r="177" spans="4:4" x14ac:dyDescent="0.2">
      <c r="D177" s="3"/>
    </row>
    <row r="178" spans="4:4" x14ac:dyDescent="0.2">
      <c r="D178" s="3"/>
    </row>
    <row r="179" spans="4:4" x14ac:dyDescent="0.2">
      <c r="D179" s="3"/>
    </row>
    <row r="180" spans="4:4" x14ac:dyDescent="0.2">
      <c r="D180" s="3"/>
    </row>
    <row r="181" spans="4:4" x14ac:dyDescent="0.2">
      <c r="D181" s="3"/>
    </row>
    <row r="182" spans="4:4" x14ac:dyDescent="0.2">
      <c r="D182" s="3"/>
    </row>
    <row r="183" spans="4:4" x14ac:dyDescent="0.2">
      <c r="D183" s="3"/>
    </row>
    <row r="184" spans="4:4" x14ac:dyDescent="0.2">
      <c r="D184" s="3"/>
    </row>
    <row r="185" spans="4:4" x14ac:dyDescent="0.2">
      <c r="D185" s="3"/>
    </row>
    <row r="186" spans="4:4" x14ac:dyDescent="0.2">
      <c r="D186" s="3"/>
    </row>
    <row r="187" spans="4:4" x14ac:dyDescent="0.2">
      <c r="D187" s="3"/>
    </row>
    <row r="188" spans="4:4" x14ac:dyDescent="0.2">
      <c r="D188" s="3"/>
    </row>
    <row r="189" spans="4:4" x14ac:dyDescent="0.2">
      <c r="D189" s="3"/>
    </row>
    <row r="190" spans="4:4" x14ac:dyDescent="0.2">
      <c r="D190" s="3"/>
    </row>
    <row r="191" spans="4:4" x14ac:dyDescent="0.2">
      <c r="D191" s="3"/>
    </row>
    <row r="192" spans="4:4" x14ac:dyDescent="0.2">
      <c r="D192" s="3"/>
    </row>
    <row r="193" spans="4:4" x14ac:dyDescent="0.2">
      <c r="D193" s="3"/>
    </row>
    <row r="194" spans="4:4" x14ac:dyDescent="0.2">
      <c r="D194" s="3"/>
    </row>
    <row r="195" spans="4:4" x14ac:dyDescent="0.2">
      <c r="D195" s="3"/>
    </row>
    <row r="196" spans="4:4" x14ac:dyDescent="0.2">
      <c r="D196" s="3"/>
    </row>
    <row r="197" spans="4:4" x14ac:dyDescent="0.2">
      <c r="D197" s="3"/>
    </row>
    <row r="198" spans="4:4" x14ac:dyDescent="0.2">
      <c r="D198" s="3"/>
    </row>
    <row r="199" spans="4:4" x14ac:dyDescent="0.2">
      <c r="D199" s="3"/>
    </row>
    <row r="200" spans="4:4" x14ac:dyDescent="0.2">
      <c r="D200" s="3"/>
    </row>
    <row r="201" spans="4:4" x14ac:dyDescent="0.2">
      <c r="D201" s="3"/>
    </row>
    <row r="202" spans="4:4" x14ac:dyDescent="0.2">
      <c r="D202" s="3"/>
    </row>
    <row r="203" spans="4:4" x14ac:dyDescent="0.2">
      <c r="D203" s="3"/>
    </row>
    <row r="204" spans="4:4" x14ac:dyDescent="0.2">
      <c r="D204" s="3"/>
    </row>
    <row r="205" spans="4:4" x14ac:dyDescent="0.2">
      <c r="D205" s="3"/>
    </row>
    <row r="206" spans="4:4" x14ac:dyDescent="0.2">
      <c r="D206" s="3"/>
    </row>
    <row r="207" spans="4:4" x14ac:dyDescent="0.2">
      <c r="D207" s="3"/>
    </row>
    <row r="208" spans="4:4" x14ac:dyDescent="0.2">
      <c r="D208" s="3"/>
    </row>
    <row r="209" spans="4:4" x14ac:dyDescent="0.2">
      <c r="D209" s="3"/>
    </row>
    <row r="210" spans="4:4" x14ac:dyDescent="0.2">
      <c r="D210" s="3"/>
    </row>
    <row r="211" spans="4:4" x14ac:dyDescent="0.2">
      <c r="D211" s="3"/>
    </row>
    <row r="212" spans="4:4" x14ac:dyDescent="0.2">
      <c r="D212" s="3"/>
    </row>
    <row r="213" spans="4:4" x14ac:dyDescent="0.2">
      <c r="D213" s="3"/>
    </row>
    <row r="214" spans="4:4" x14ac:dyDescent="0.2">
      <c r="D214" s="3"/>
    </row>
    <row r="215" spans="4:4" x14ac:dyDescent="0.2">
      <c r="D215" s="3"/>
    </row>
    <row r="216" spans="4:4" x14ac:dyDescent="0.2">
      <c r="D216" s="3"/>
    </row>
    <row r="217" spans="4:4" x14ac:dyDescent="0.2">
      <c r="D217" s="3"/>
    </row>
  </sheetData>
  <autoFilter ref="A1:E104" xr:uid="{00000000-0009-0000-0000-000002000000}"/>
  <dataValidations count="1">
    <dataValidation type="list" allowBlank="1" showInputMessage="1" showErrorMessage="1" sqref="C120:C121 I7 C205:C206 C203 C200 C197 C193:C195 C190:C191 C187:C188 C182 C175:C176 C173 C171 C169 C165:C167 C163 C161 C156 C211:C213 C144:C147 C140 C136:C138 C134 C132 C127:C130 C124 C8:C9 C16" xr:uid="{00000000-0002-0000-0200-000000000000}">
      <formula1>$M$2:$M$26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E117"/>
  <sheetViews>
    <sheetView workbookViewId="0">
      <selection activeCell="F1" sqref="F1"/>
    </sheetView>
  </sheetViews>
  <sheetFormatPr baseColWidth="10" defaultColWidth="8.83203125" defaultRowHeight="15" x14ac:dyDescent="0.2"/>
  <sheetData>
    <row r="1" spans="1:5" x14ac:dyDescent="0.2">
      <c r="A1" s="9" t="s">
        <v>2</v>
      </c>
      <c r="B1" s="9" t="s">
        <v>220</v>
      </c>
      <c r="C1" s="9" t="s">
        <v>5</v>
      </c>
      <c r="D1" s="9" t="s">
        <v>3</v>
      </c>
      <c r="E1" s="9" t="s">
        <v>4</v>
      </c>
    </row>
    <row r="2" spans="1:5" hidden="1" x14ac:dyDescent="0.2">
      <c r="B2" s="7" t="s">
        <v>40</v>
      </c>
      <c r="C2" s="7" t="s">
        <v>25</v>
      </c>
      <c r="D2" s="6">
        <v>31.09</v>
      </c>
      <c r="E2" s="7">
        <v>137</v>
      </c>
    </row>
    <row r="3" spans="1:5" hidden="1" x14ac:dyDescent="0.2">
      <c r="B3" s="7" t="s">
        <v>140</v>
      </c>
      <c r="C3" s="7" t="s">
        <v>25</v>
      </c>
      <c r="D3" s="3">
        <v>36.33</v>
      </c>
      <c r="E3" s="7">
        <v>102</v>
      </c>
    </row>
    <row r="4" spans="1:5" hidden="1" x14ac:dyDescent="0.2">
      <c r="B4" s="7" t="s">
        <v>39</v>
      </c>
      <c r="C4" s="7" t="s">
        <v>141</v>
      </c>
      <c r="D4" s="3">
        <v>37.04</v>
      </c>
      <c r="E4" s="7">
        <v>99</v>
      </c>
    </row>
    <row r="5" spans="1:5" hidden="1" x14ac:dyDescent="0.2">
      <c r="B5" s="7" t="s">
        <v>41</v>
      </c>
      <c r="C5" s="7" t="s">
        <v>141</v>
      </c>
      <c r="D5" s="3">
        <v>37.56</v>
      </c>
      <c r="E5" s="7">
        <v>92</v>
      </c>
    </row>
    <row r="6" spans="1:5" hidden="1" x14ac:dyDescent="0.2">
      <c r="B6" s="8" t="s">
        <v>106</v>
      </c>
      <c r="C6" s="7" t="s">
        <v>141</v>
      </c>
      <c r="D6" s="3">
        <v>39.46</v>
      </c>
      <c r="E6" s="7">
        <v>80</v>
      </c>
    </row>
    <row r="7" spans="1:5" x14ac:dyDescent="0.2">
      <c r="A7" s="9" t="s">
        <v>25</v>
      </c>
      <c r="B7" s="7"/>
      <c r="C7" s="7"/>
      <c r="D7" s="6"/>
      <c r="E7" s="7">
        <f>SUM(E2:E6)</f>
        <v>510</v>
      </c>
    </row>
    <row r="8" spans="1:5" hidden="1" x14ac:dyDescent="0.2">
      <c r="B8" s="8" t="s">
        <v>107</v>
      </c>
      <c r="C8" s="7" t="s">
        <v>141</v>
      </c>
      <c r="D8" s="3">
        <v>43.04</v>
      </c>
      <c r="E8" s="7">
        <v>56</v>
      </c>
    </row>
    <row r="9" spans="1:5" x14ac:dyDescent="0.2">
      <c r="A9" s="9" t="s">
        <v>115</v>
      </c>
      <c r="E9">
        <f>SUM(E8)</f>
        <v>56</v>
      </c>
    </row>
    <row r="10" spans="1:5" hidden="1" x14ac:dyDescent="0.2">
      <c r="B10" s="7" t="s">
        <v>84</v>
      </c>
      <c r="C10" s="7" t="s">
        <v>15</v>
      </c>
      <c r="D10" s="6">
        <v>29.5</v>
      </c>
      <c r="E10" s="7">
        <v>145</v>
      </c>
    </row>
    <row r="11" spans="1:5" hidden="1" x14ac:dyDescent="0.2">
      <c r="B11" s="7" t="s">
        <v>85</v>
      </c>
      <c r="C11" s="7" t="s">
        <v>15</v>
      </c>
      <c r="D11" s="6">
        <v>31.05</v>
      </c>
      <c r="E11" s="7">
        <v>139</v>
      </c>
    </row>
    <row r="12" spans="1:5" hidden="1" x14ac:dyDescent="0.2">
      <c r="B12" s="7" t="s">
        <v>86</v>
      </c>
      <c r="C12" s="7" t="s">
        <v>132</v>
      </c>
      <c r="D12" s="3">
        <v>32.33</v>
      </c>
      <c r="E12" s="7">
        <v>131</v>
      </c>
    </row>
    <row r="13" spans="1:5" hidden="1" x14ac:dyDescent="0.2">
      <c r="B13" s="7" t="s">
        <v>161</v>
      </c>
      <c r="C13" s="7" t="s">
        <v>15</v>
      </c>
      <c r="D13" s="3">
        <v>37.28</v>
      </c>
      <c r="E13" s="7">
        <v>96</v>
      </c>
    </row>
    <row r="14" spans="1:5" hidden="1" x14ac:dyDescent="0.2">
      <c r="B14" s="7" t="s">
        <v>103</v>
      </c>
      <c r="C14" s="7" t="s">
        <v>15</v>
      </c>
      <c r="D14" s="3">
        <v>38.159999999999997</v>
      </c>
      <c r="E14" s="7">
        <v>88</v>
      </c>
    </row>
    <row r="15" spans="1:5" x14ac:dyDescent="0.2">
      <c r="A15" s="9" t="s">
        <v>15</v>
      </c>
      <c r="E15">
        <f>SUM(E10:E14)</f>
        <v>599</v>
      </c>
    </row>
    <row r="16" spans="1:5" hidden="1" x14ac:dyDescent="0.2">
      <c r="B16" s="8" t="s">
        <v>38</v>
      </c>
      <c r="C16" s="7" t="s">
        <v>18</v>
      </c>
      <c r="D16" s="3">
        <v>35.299999999999997</v>
      </c>
      <c r="E16" s="7">
        <v>108</v>
      </c>
    </row>
    <row r="17" spans="1:5" hidden="1" x14ac:dyDescent="0.2">
      <c r="B17" s="7" t="s">
        <v>173</v>
      </c>
      <c r="C17" s="7" t="s">
        <v>18</v>
      </c>
      <c r="D17" s="3">
        <v>40.159999999999997</v>
      </c>
      <c r="E17" s="7">
        <v>75</v>
      </c>
    </row>
    <row r="18" spans="1:5" x14ac:dyDescent="0.2">
      <c r="A18" s="9" t="s">
        <v>18</v>
      </c>
      <c r="E18">
        <f>SUM(E16:E17)</f>
        <v>183</v>
      </c>
    </row>
    <row r="19" spans="1:5" hidden="1" x14ac:dyDescent="0.2">
      <c r="B19" s="8" t="s">
        <v>54</v>
      </c>
      <c r="C19" s="7" t="s">
        <v>24</v>
      </c>
      <c r="D19" s="6">
        <v>29.31</v>
      </c>
      <c r="E19" s="7">
        <v>147</v>
      </c>
    </row>
    <row r="20" spans="1:5" hidden="1" x14ac:dyDescent="0.2">
      <c r="B20" s="7" t="s">
        <v>152</v>
      </c>
      <c r="C20" s="7" t="s">
        <v>24</v>
      </c>
      <c r="D20" s="6">
        <v>32.049999999999997</v>
      </c>
      <c r="E20" s="7">
        <v>133</v>
      </c>
    </row>
    <row r="21" spans="1:5" hidden="1" x14ac:dyDescent="0.2">
      <c r="B21" s="8" t="s">
        <v>154</v>
      </c>
      <c r="C21" s="7" t="s">
        <v>24</v>
      </c>
      <c r="D21" s="3">
        <v>32.51</v>
      </c>
      <c r="E21" s="7">
        <v>127</v>
      </c>
    </row>
    <row r="22" spans="1:5" hidden="1" x14ac:dyDescent="0.2">
      <c r="B22" s="7" t="s">
        <v>155</v>
      </c>
      <c r="C22" s="7" t="s">
        <v>24</v>
      </c>
      <c r="D22" s="3">
        <v>33.06</v>
      </c>
      <c r="E22" s="7">
        <v>125</v>
      </c>
    </row>
    <row r="23" spans="1:5" hidden="1" x14ac:dyDescent="0.2">
      <c r="B23" s="8" t="s">
        <v>87</v>
      </c>
      <c r="C23" s="7" t="s">
        <v>24</v>
      </c>
      <c r="D23" s="3">
        <v>33.14</v>
      </c>
      <c r="E23" s="7">
        <v>124</v>
      </c>
    </row>
    <row r="24" spans="1:5" x14ac:dyDescent="0.2">
      <c r="A24" s="9" t="s">
        <v>24</v>
      </c>
      <c r="B24" s="8"/>
      <c r="C24" s="7"/>
      <c r="D24" s="3"/>
      <c r="E24" s="7">
        <f>SUM(E19:E23)</f>
        <v>656</v>
      </c>
    </row>
    <row r="25" spans="1:5" hidden="1" x14ac:dyDescent="0.2">
      <c r="B25" s="8" t="s">
        <v>158</v>
      </c>
      <c r="C25" s="7" t="s">
        <v>24</v>
      </c>
      <c r="D25" s="3">
        <v>36.08</v>
      </c>
      <c r="E25" s="7">
        <v>105</v>
      </c>
    </row>
    <row r="26" spans="1:5" hidden="1" x14ac:dyDescent="0.2">
      <c r="B26" s="7" t="s">
        <v>44</v>
      </c>
      <c r="C26" s="7" t="s">
        <v>24</v>
      </c>
      <c r="D26" s="3">
        <v>38.03</v>
      </c>
      <c r="E26" s="7">
        <v>91</v>
      </c>
    </row>
    <row r="27" spans="1:5" hidden="1" x14ac:dyDescent="0.2">
      <c r="B27" s="7" t="s">
        <v>165</v>
      </c>
      <c r="C27" s="7" t="s">
        <v>24</v>
      </c>
      <c r="D27" s="3">
        <v>38.08</v>
      </c>
      <c r="E27" s="7">
        <v>89</v>
      </c>
    </row>
    <row r="28" spans="1:5" hidden="1" x14ac:dyDescent="0.2">
      <c r="B28" s="7" t="s">
        <v>100</v>
      </c>
      <c r="C28" s="7" t="s">
        <v>143</v>
      </c>
      <c r="D28" s="3">
        <v>38.29</v>
      </c>
      <c r="E28" s="7">
        <v>87</v>
      </c>
    </row>
    <row r="29" spans="1:5" hidden="1" x14ac:dyDescent="0.2">
      <c r="B29" s="7" t="s">
        <v>171</v>
      </c>
      <c r="C29" s="7" t="s">
        <v>24</v>
      </c>
      <c r="D29" s="3">
        <v>40.090000000000003</v>
      </c>
      <c r="E29" s="7">
        <v>77</v>
      </c>
    </row>
    <row r="30" spans="1:5" x14ac:dyDescent="0.2">
      <c r="A30" s="9" t="s">
        <v>111</v>
      </c>
      <c r="B30" s="8"/>
      <c r="C30" s="7"/>
      <c r="D30" s="3"/>
      <c r="E30" s="7">
        <f>SUM(E25:E29)</f>
        <v>449</v>
      </c>
    </row>
    <row r="31" spans="1:5" hidden="1" x14ac:dyDescent="0.2">
      <c r="B31" s="8" t="s">
        <v>94</v>
      </c>
      <c r="C31" s="7" t="s">
        <v>129</v>
      </c>
      <c r="D31" s="3">
        <v>40.46</v>
      </c>
      <c r="E31" s="7">
        <v>71</v>
      </c>
    </row>
    <row r="32" spans="1:5" hidden="1" x14ac:dyDescent="0.2">
      <c r="B32" s="7" t="s">
        <v>97</v>
      </c>
      <c r="C32" s="7" t="s">
        <v>24</v>
      </c>
      <c r="D32" s="6">
        <v>41.51</v>
      </c>
      <c r="E32" s="7">
        <v>63</v>
      </c>
    </row>
    <row r="33" spans="1:5" hidden="1" x14ac:dyDescent="0.2">
      <c r="B33" s="7" t="s">
        <v>46</v>
      </c>
      <c r="C33" s="7" t="s">
        <v>24</v>
      </c>
      <c r="D33" s="6">
        <v>42.17</v>
      </c>
      <c r="E33" s="7">
        <v>60</v>
      </c>
    </row>
    <row r="34" spans="1:5" hidden="1" x14ac:dyDescent="0.2">
      <c r="B34" s="7" t="s">
        <v>49</v>
      </c>
      <c r="C34" s="7" t="s">
        <v>24</v>
      </c>
      <c r="D34" s="6">
        <v>44.13</v>
      </c>
      <c r="E34" s="7">
        <v>52</v>
      </c>
    </row>
    <row r="35" spans="1:5" hidden="1" x14ac:dyDescent="0.2">
      <c r="B35" s="8" t="s">
        <v>149</v>
      </c>
      <c r="C35" s="8" t="s">
        <v>24</v>
      </c>
      <c r="D35" s="3">
        <v>44.41</v>
      </c>
      <c r="E35" s="7">
        <v>49</v>
      </c>
    </row>
    <row r="36" spans="1:5" x14ac:dyDescent="0.2">
      <c r="A36" s="9" t="s">
        <v>117</v>
      </c>
      <c r="E36">
        <f>SUM(E31:E35)</f>
        <v>295</v>
      </c>
    </row>
    <row r="37" spans="1:5" hidden="1" x14ac:dyDescent="0.2">
      <c r="B37" s="7" t="s">
        <v>88</v>
      </c>
      <c r="C37" s="7" t="s">
        <v>22</v>
      </c>
      <c r="D37" s="3">
        <v>33.33</v>
      </c>
      <c r="E37" s="7">
        <v>122</v>
      </c>
    </row>
    <row r="38" spans="1:5" hidden="1" x14ac:dyDescent="0.2">
      <c r="B38" s="7" t="s">
        <v>127</v>
      </c>
      <c r="C38" s="7" t="s">
        <v>22</v>
      </c>
      <c r="D38" s="3">
        <v>34.229999999999997</v>
      </c>
      <c r="E38" s="7">
        <v>115</v>
      </c>
    </row>
    <row r="39" spans="1:5" hidden="1" x14ac:dyDescent="0.2">
      <c r="B39" s="7" t="s">
        <v>159</v>
      </c>
      <c r="C39" s="7" t="s">
        <v>22</v>
      </c>
      <c r="D39" s="3">
        <v>36.17</v>
      </c>
      <c r="E39" s="7">
        <v>104</v>
      </c>
    </row>
    <row r="40" spans="1:5" hidden="1" x14ac:dyDescent="0.2">
      <c r="B40" s="7" t="s">
        <v>142</v>
      </c>
      <c r="C40" s="7" t="s">
        <v>22</v>
      </c>
      <c r="D40" s="3">
        <v>37.51</v>
      </c>
      <c r="E40" s="7">
        <v>93</v>
      </c>
    </row>
    <row r="41" spans="1:5" hidden="1" x14ac:dyDescent="0.2">
      <c r="B41" s="7" t="s">
        <v>164</v>
      </c>
      <c r="C41" s="7" t="s">
        <v>22</v>
      </c>
      <c r="D41" s="3">
        <v>38.03</v>
      </c>
      <c r="E41" s="7">
        <v>90</v>
      </c>
    </row>
    <row r="42" spans="1:5" x14ac:dyDescent="0.2">
      <c r="A42" s="9" t="s">
        <v>22</v>
      </c>
      <c r="B42" s="8"/>
      <c r="C42" s="7"/>
      <c r="D42" s="3"/>
      <c r="E42" s="7">
        <f>SUM(E37:E41)</f>
        <v>524</v>
      </c>
    </row>
    <row r="43" spans="1:5" hidden="1" x14ac:dyDescent="0.2">
      <c r="B43" s="8" t="s">
        <v>174</v>
      </c>
      <c r="C43" s="7" t="s">
        <v>22</v>
      </c>
      <c r="D43" s="3">
        <v>40.26</v>
      </c>
      <c r="E43" s="7">
        <v>72</v>
      </c>
    </row>
    <row r="44" spans="1:5" hidden="1" x14ac:dyDescent="0.2">
      <c r="B44" s="7" t="s">
        <v>176</v>
      </c>
      <c r="C44" s="7" t="s">
        <v>22</v>
      </c>
      <c r="D44" s="6">
        <v>41.1</v>
      </c>
      <c r="E44" s="7">
        <v>67</v>
      </c>
    </row>
    <row r="45" spans="1:5" hidden="1" x14ac:dyDescent="0.2">
      <c r="B45" s="7" t="s">
        <v>63</v>
      </c>
      <c r="C45" s="7" t="s">
        <v>22</v>
      </c>
      <c r="D45" s="6">
        <v>41.16</v>
      </c>
      <c r="E45" s="7">
        <v>66</v>
      </c>
    </row>
    <row r="46" spans="1:5" hidden="1" x14ac:dyDescent="0.2">
      <c r="B46" s="7" t="s">
        <v>95</v>
      </c>
      <c r="C46" s="7" t="s">
        <v>22</v>
      </c>
      <c r="D46" s="6">
        <v>41.18</v>
      </c>
      <c r="E46" s="7">
        <v>65</v>
      </c>
    </row>
    <row r="47" spans="1:5" hidden="1" x14ac:dyDescent="0.2">
      <c r="B47" s="8" t="s">
        <v>179</v>
      </c>
      <c r="C47" s="7" t="s">
        <v>22</v>
      </c>
      <c r="D47" s="6">
        <v>42.29</v>
      </c>
      <c r="E47" s="7">
        <v>59</v>
      </c>
    </row>
    <row r="48" spans="1:5" x14ac:dyDescent="0.2">
      <c r="A48" s="9" t="s">
        <v>114</v>
      </c>
      <c r="B48" s="7"/>
      <c r="C48" s="7"/>
      <c r="D48" s="3"/>
      <c r="E48" s="7">
        <f>SUM(E43:E47)</f>
        <v>329</v>
      </c>
    </row>
    <row r="49" spans="1:5" hidden="1" x14ac:dyDescent="0.2">
      <c r="B49" s="7" t="s">
        <v>99</v>
      </c>
      <c r="C49" s="7" t="s">
        <v>26</v>
      </c>
      <c r="D49" s="6">
        <v>31.31</v>
      </c>
      <c r="E49" s="7">
        <v>135</v>
      </c>
    </row>
    <row r="50" spans="1:5" hidden="1" x14ac:dyDescent="0.2">
      <c r="B50" s="7" t="s">
        <v>137</v>
      </c>
      <c r="C50" s="7" t="s">
        <v>26</v>
      </c>
      <c r="D50" s="3">
        <v>34.49</v>
      </c>
      <c r="E50" s="7">
        <v>112</v>
      </c>
    </row>
    <row r="51" spans="1:5" hidden="1" x14ac:dyDescent="0.2">
      <c r="B51" s="7" t="s">
        <v>157</v>
      </c>
      <c r="C51" s="7" t="s">
        <v>26</v>
      </c>
      <c r="D51" s="3">
        <v>34.51</v>
      </c>
      <c r="E51" s="7">
        <v>111</v>
      </c>
    </row>
    <row r="52" spans="1:5" hidden="1" x14ac:dyDescent="0.2">
      <c r="B52" s="7" t="s">
        <v>50</v>
      </c>
      <c r="C52" s="7" t="s">
        <v>138</v>
      </c>
      <c r="D52" s="3">
        <v>35.29</v>
      </c>
      <c r="E52" s="7">
        <v>109</v>
      </c>
    </row>
    <row r="53" spans="1:5" hidden="1" x14ac:dyDescent="0.2">
      <c r="B53" s="7" t="s">
        <v>45</v>
      </c>
      <c r="C53" s="7" t="s">
        <v>26</v>
      </c>
      <c r="D53" s="3">
        <v>39.28</v>
      </c>
      <c r="E53" s="7">
        <v>82</v>
      </c>
    </row>
    <row r="54" spans="1:5" x14ac:dyDescent="0.2">
      <c r="A54" s="9" t="s">
        <v>26</v>
      </c>
      <c r="B54" s="7"/>
      <c r="C54" s="7"/>
      <c r="D54" s="3"/>
      <c r="E54" s="7">
        <f>SUM(E49:E53)</f>
        <v>549</v>
      </c>
    </row>
    <row r="55" spans="1:5" hidden="1" x14ac:dyDescent="0.2">
      <c r="B55" s="8" t="s">
        <v>105</v>
      </c>
      <c r="C55" s="8" t="s">
        <v>138</v>
      </c>
      <c r="D55" s="3">
        <v>40.56</v>
      </c>
      <c r="E55" s="7">
        <v>70</v>
      </c>
    </row>
    <row r="56" spans="1:5" hidden="1" x14ac:dyDescent="0.2">
      <c r="B56" s="7" t="s">
        <v>145</v>
      </c>
      <c r="C56" s="7" t="s">
        <v>138</v>
      </c>
      <c r="D56" s="6">
        <v>41.46</v>
      </c>
      <c r="E56" s="7">
        <v>64</v>
      </c>
    </row>
    <row r="57" spans="1:5" hidden="1" x14ac:dyDescent="0.2">
      <c r="B57" s="8" t="s">
        <v>177</v>
      </c>
      <c r="C57" s="7" t="s">
        <v>26</v>
      </c>
      <c r="D57" s="6">
        <v>41.53</v>
      </c>
      <c r="E57" s="7">
        <v>62</v>
      </c>
    </row>
    <row r="58" spans="1:5" hidden="1" x14ac:dyDescent="0.2">
      <c r="B58" s="8" t="s">
        <v>147</v>
      </c>
      <c r="C58" s="8" t="s">
        <v>138</v>
      </c>
      <c r="D58" s="3">
        <v>44.25</v>
      </c>
      <c r="E58" s="7">
        <v>50</v>
      </c>
    </row>
    <row r="59" spans="1:5" x14ac:dyDescent="0.2">
      <c r="A59" s="9" t="s">
        <v>113</v>
      </c>
      <c r="E59">
        <f>SUM(E55:E58)</f>
        <v>246</v>
      </c>
    </row>
    <row r="60" spans="1:5" hidden="1" x14ac:dyDescent="0.2">
      <c r="B60" s="8" t="s">
        <v>91</v>
      </c>
      <c r="C60" s="8" t="s">
        <v>92</v>
      </c>
      <c r="D60" s="3">
        <v>34.24</v>
      </c>
      <c r="E60" s="7">
        <v>114</v>
      </c>
    </row>
    <row r="61" spans="1:5" x14ac:dyDescent="0.2">
      <c r="A61" s="9" t="s">
        <v>92</v>
      </c>
      <c r="E61">
        <f>E60</f>
        <v>114</v>
      </c>
    </row>
    <row r="62" spans="1:5" hidden="1" x14ac:dyDescent="0.2">
      <c r="B62" s="7" t="s">
        <v>135</v>
      </c>
      <c r="C62" s="7" t="s">
        <v>136</v>
      </c>
      <c r="D62" s="3">
        <v>34.11</v>
      </c>
      <c r="E62" s="7">
        <v>116</v>
      </c>
    </row>
    <row r="63" spans="1:5" hidden="1" x14ac:dyDescent="0.2">
      <c r="B63" s="8" t="s">
        <v>156</v>
      </c>
      <c r="C63" s="7" t="s">
        <v>136</v>
      </c>
      <c r="D63" s="6">
        <v>34.24</v>
      </c>
      <c r="E63" s="7">
        <v>113</v>
      </c>
    </row>
    <row r="64" spans="1:5" hidden="1" x14ac:dyDescent="0.2">
      <c r="B64" s="8" t="s">
        <v>37</v>
      </c>
      <c r="C64" s="7" t="s">
        <v>136</v>
      </c>
      <c r="D64" s="3">
        <v>37.119999999999997</v>
      </c>
      <c r="E64" s="7">
        <v>98</v>
      </c>
    </row>
    <row r="65" spans="1:5" hidden="1" x14ac:dyDescent="0.2">
      <c r="B65" s="7" t="s">
        <v>160</v>
      </c>
      <c r="C65" s="7" t="s">
        <v>136</v>
      </c>
      <c r="D65" s="3">
        <v>37.130000000000003</v>
      </c>
      <c r="E65" s="7">
        <v>97</v>
      </c>
    </row>
    <row r="66" spans="1:5" hidden="1" x14ac:dyDescent="0.2">
      <c r="B66" s="7" t="s">
        <v>162</v>
      </c>
      <c r="C66" s="7" t="s">
        <v>136</v>
      </c>
      <c r="D66" s="3">
        <v>37.31</v>
      </c>
      <c r="E66" s="7">
        <v>95</v>
      </c>
    </row>
    <row r="67" spans="1:5" x14ac:dyDescent="0.2">
      <c r="A67" s="9" t="s">
        <v>19</v>
      </c>
      <c r="B67" s="8"/>
      <c r="C67" s="7"/>
      <c r="D67" s="3"/>
      <c r="E67" s="7">
        <f>SUM(E62:E66)</f>
        <v>519</v>
      </c>
    </row>
    <row r="68" spans="1:5" hidden="1" x14ac:dyDescent="0.2">
      <c r="B68" s="7" t="s">
        <v>148</v>
      </c>
      <c r="C68" s="7" t="s">
        <v>136</v>
      </c>
      <c r="D68" s="3">
        <v>44.55</v>
      </c>
      <c r="E68" s="7">
        <v>48</v>
      </c>
    </row>
    <row r="69" spans="1:5" x14ac:dyDescent="0.2">
      <c r="A69" s="9" t="s">
        <v>120</v>
      </c>
      <c r="E69">
        <f>E68</f>
        <v>48</v>
      </c>
    </row>
    <row r="70" spans="1:5" hidden="1" x14ac:dyDescent="0.2">
      <c r="B70" s="7" t="s">
        <v>52</v>
      </c>
      <c r="C70" s="7" t="s">
        <v>17</v>
      </c>
      <c r="D70" s="3">
        <v>34.549999999999997</v>
      </c>
      <c r="E70" s="7">
        <v>110</v>
      </c>
    </row>
    <row r="71" spans="1:5" hidden="1" x14ac:dyDescent="0.2">
      <c r="B71" s="7" t="s">
        <v>144</v>
      </c>
      <c r="C71" s="7" t="s">
        <v>17</v>
      </c>
      <c r="D71" s="3">
        <v>39.200000000000003</v>
      </c>
      <c r="E71" s="7">
        <v>83</v>
      </c>
    </row>
    <row r="72" spans="1:5" hidden="1" x14ac:dyDescent="0.2">
      <c r="B72" s="7" t="s">
        <v>51</v>
      </c>
      <c r="C72" s="7" t="s">
        <v>17</v>
      </c>
      <c r="D72" s="3">
        <v>40.25</v>
      </c>
      <c r="E72" s="7">
        <v>74</v>
      </c>
    </row>
    <row r="73" spans="1:5" hidden="1" x14ac:dyDescent="0.2">
      <c r="B73" s="8" t="s">
        <v>175</v>
      </c>
      <c r="C73" s="7" t="s">
        <v>17</v>
      </c>
      <c r="D73" s="3">
        <v>40.57</v>
      </c>
      <c r="E73" s="7">
        <v>69</v>
      </c>
    </row>
    <row r="74" spans="1:5" hidden="1" x14ac:dyDescent="0.2">
      <c r="B74" s="7" t="s">
        <v>182</v>
      </c>
      <c r="C74" s="7" t="s">
        <v>17</v>
      </c>
      <c r="D74" s="3">
        <v>47.31</v>
      </c>
      <c r="E74" s="7">
        <v>47</v>
      </c>
    </row>
    <row r="75" spans="1:5" x14ac:dyDescent="0.2">
      <c r="A75" s="7" t="s">
        <v>17</v>
      </c>
      <c r="E75">
        <f>SUM(E70:E74)</f>
        <v>383</v>
      </c>
    </row>
    <row r="76" spans="1:5" hidden="1" x14ac:dyDescent="0.2">
      <c r="B76" s="7" t="s">
        <v>101</v>
      </c>
      <c r="C76" s="7" t="s">
        <v>21</v>
      </c>
      <c r="D76" s="3">
        <v>32.43</v>
      </c>
      <c r="E76" s="7">
        <v>129</v>
      </c>
    </row>
    <row r="77" spans="1:5" hidden="1" x14ac:dyDescent="0.2">
      <c r="B77" s="7" t="s">
        <v>65</v>
      </c>
      <c r="C77" s="7" t="s">
        <v>21</v>
      </c>
      <c r="D77" s="3">
        <v>36.57</v>
      </c>
      <c r="E77" s="7">
        <v>101</v>
      </c>
    </row>
    <row r="78" spans="1:5" hidden="1" x14ac:dyDescent="0.2">
      <c r="B78" s="7" t="s">
        <v>180</v>
      </c>
      <c r="C78" s="7" t="s">
        <v>21</v>
      </c>
      <c r="D78" s="6">
        <v>42.54</v>
      </c>
      <c r="E78" s="7">
        <v>58</v>
      </c>
    </row>
    <row r="79" spans="1:5" x14ac:dyDescent="0.2">
      <c r="A79" s="9" t="s">
        <v>21</v>
      </c>
      <c r="E79">
        <f>SUM(E76:E78)</f>
        <v>288</v>
      </c>
    </row>
    <row r="80" spans="1:5" hidden="1" x14ac:dyDescent="0.2">
      <c r="B80" s="8" t="s">
        <v>128</v>
      </c>
      <c r="C80" s="7" t="s">
        <v>60</v>
      </c>
      <c r="D80" s="3">
        <v>33.450000000000003</v>
      </c>
      <c r="E80" s="7">
        <v>120</v>
      </c>
    </row>
    <row r="81" spans="1:5" x14ac:dyDescent="0.2">
      <c r="A81" s="7" t="s">
        <v>60</v>
      </c>
      <c r="E81">
        <f>E80</f>
        <v>120</v>
      </c>
    </row>
    <row r="82" spans="1:5" hidden="1" x14ac:dyDescent="0.2">
      <c r="B82" s="8" t="s">
        <v>183</v>
      </c>
      <c r="C82" s="7" t="s">
        <v>89</v>
      </c>
      <c r="D82" s="3">
        <v>33.51</v>
      </c>
      <c r="E82" s="7">
        <v>118</v>
      </c>
    </row>
    <row r="83" spans="1:5" x14ac:dyDescent="0.2">
      <c r="A83" s="7" t="s">
        <v>89</v>
      </c>
      <c r="E83">
        <f>E82</f>
        <v>118</v>
      </c>
    </row>
    <row r="84" spans="1:5" hidden="1" x14ac:dyDescent="0.2">
      <c r="B84" s="7" t="s">
        <v>124</v>
      </c>
      <c r="C84" s="7" t="s">
        <v>20</v>
      </c>
      <c r="D84" s="7">
        <v>28.58</v>
      </c>
      <c r="E84" s="7">
        <v>150</v>
      </c>
    </row>
    <row r="85" spans="1:5" hidden="1" x14ac:dyDescent="0.2">
      <c r="B85" s="8" t="s">
        <v>126</v>
      </c>
      <c r="C85" s="7" t="s">
        <v>20</v>
      </c>
      <c r="D85" s="6">
        <v>29.36</v>
      </c>
      <c r="E85" s="7">
        <v>146</v>
      </c>
    </row>
    <row r="86" spans="1:5" hidden="1" x14ac:dyDescent="0.2">
      <c r="B86" s="8" t="s">
        <v>123</v>
      </c>
      <c r="C86" s="7" t="s">
        <v>20</v>
      </c>
      <c r="D86" s="8">
        <v>29.56</v>
      </c>
      <c r="E86" s="7">
        <v>144</v>
      </c>
    </row>
    <row r="87" spans="1:5" hidden="1" x14ac:dyDescent="0.2">
      <c r="B87" s="7" t="s">
        <v>122</v>
      </c>
      <c r="C87" s="7" t="s">
        <v>20</v>
      </c>
      <c r="D87" s="6">
        <v>30.01</v>
      </c>
      <c r="E87" s="7">
        <v>143</v>
      </c>
    </row>
    <row r="88" spans="1:5" hidden="1" x14ac:dyDescent="0.2">
      <c r="B88" s="7" t="s">
        <v>102</v>
      </c>
      <c r="C88" s="7" t="s">
        <v>20</v>
      </c>
      <c r="D88" s="6">
        <v>30.34</v>
      </c>
      <c r="E88" s="7">
        <v>142</v>
      </c>
    </row>
    <row r="89" spans="1:5" x14ac:dyDescent="0.2">
      <c r="A89" s="7" t="s">
        <v>20</v>
      </c>
      <c r="B89" s="8"/>
      <c r="C89" s="7"/>
      <c r="D89" s="6"/>
      <c r="E89" s="7">
        <f>SUM(E84:E88)</f>
        <v>725</v>
      </c>
    </row>
    <row r="90" spans="1:5" hidden="1" x14ac:dyDescent="0.2">
      <c r="B90" s="8" t="s">
        <v>130</v>
      </c>
      <c r="C90" s="7" t="s">
        <v>20</v>
      </c>
      <c r="D90" s="6">
        <v>31.01</v>
      </c>
      <c r="E90" s="7">
        <v>140</v>
      </c>
    </row>
    <row r="91" spans="1:5" hidden="1" x14ac:dyDescent="0.2">
      <c r="B91" s="8" t="s">
        <v>131</v>
      </c>
      <c r="C91" s="7" t="s">
        <v>20</v>
      </c>
      <c r="D91" s="6">
        <v>31.07</v>
      </c>
      <c r="E91" s="7">
        <v>138</v>
      </c>
    </row>
    <row r="92" spans="1:5" hidden="1" x14ac:dyDescent="0.2">
      <c r="B92" s="7" t="s">
        <v>150</v>
      </c>
      <c r="C92" s="7" t="s">
        <v>20</v>
      </c>
      <c r="D92" s="6">
        <v>31.26</v>
      </c>
      <c r="E92" s="7">
        <v>136</v>
      </c>
    </row>
    <row r="93" spans="1:5" hidden="1" x14ac:dyDescent="0.2">
      <c r="B93" s="7" t="s">
        <v>98</v>
      </c>
      <c r="C93" s="7" t="s">
        <v>20</v>
      </c>
      <c r="D93" s="6">
        <v>32.08</v>
      </c>
      <c r="E93" s="7">
        <v>132</v>
      </c>
    </row>
    <row r="94" spans="1:5" hidden="1" x14ac:dyDescent="0.2">
      <c r="B94" s="7" t="s">
        <v>58</v>
      </c>
      <c r="C94" s="7" t="s">
        <v>20</v>
      </c>
      <c r="D94" s="3">
        <v>33.04</v>
      </c>
      <c r="E94" s="7">
        <v>126</v>
      </c>
    </row>
    <row r="95" spans="1:5" x14ac:dyDescent="0.2">
      <c r="A95" s="9" t="s">
        <v>221</v>
      </c>
      <c r="B95" s="8"/>
      <c r="C95" s="7"/>
      <c r="D95" s="3"/>
      <c r="E95" s="7">
        <f>SUM(E90:E94)</f>
        <v>672</v>
      </c>
    </row>
    <row r="96" spans="1:5" hidden="1" x14ac:dyDescent="0.2">
      <c r="B96" s="8" t="s">
        <v>55</v>
      </c>
      <c r="C96" s="7" t="s">
        <v>23</v>
      </c>
      <c r="D96" s="7">
        <v>29.21</v>
      </c>
      <c r="E96" s="7">
        <v>148</v>
      </c>
    </row>
    <row r="97" spans="1:5" hidden="1" x14ac:dyDescent="0.2">
      <c r="B97" s="7" t="s">
        <v>151</v>
      </c>
      <c r="C97" s="7" t="s">
        <v>23</v>
      </c>
      <c r="D97" s="6">
        <v>31.47</v>
      </c>
      <c r="E97" s="7">
        <v>134</v>
      </c>
    </row>
    <row r="98" spans="1:5" hidden="1" x14ac:dyDescent="0.2">
      <c r="B98" s="8" t="s">
        <v>133</v>
      </c>
      <c r="C98" s="7" t="s">
        <v>23</v>
      </c>
      <c r="D98" s="3">
        <v>32.36</v>
      </c>
      <c r="E98" s="7">
        <v>130</v>
      </c>
    </row>
    <row r="99" spans="1:5" hidden="1" x14ac:dyDescent="0.2">
      <c r="B99" s="7" t="s">
        <v>93</v>
      </c>
      <c r="C99" s="7" t="s">
        <v>23</v>
      </c>
      <c r="D99" s="3">
        <v>33.5</v>
      </c>
      <c r="E99" s="7">
        <v>119</v>
      </c>
    </row>
    <row r="100" spans="1:5" hidden="1" x14ac:dyDescent="0.2">
      <c r="B100" s="8" t="s">
        <v>59</v>
      </c>
      <c r="C100" s="7" t="s">
        <v>23</v>
      </c>
      <c r="D100" s="3">
        <v>34.04</v>
      </c>
      <c r="E100" s="7">
        <v>117</v>
      </c>
    </row>
    <row r="101" spans="1:5" x14ac:dyDescent="0.2">
      <c r="A101" s="9" t="s">
        <v>23</v>
      </c>
      <c r="B101" s="7"/>
      <c r="C101" s="7"/>
      <c r="D101" s="3"/>
      <c r="E101" s="7">
        <f>SUM(E96:E100)</f>
        <v>648</v>
      </c>
    </row>
    <row r="102" spans="1:5" hidden="1" x14ac:dyDescent="0.2">
      <c r="B102" s="7" t="s">
        <v>139</v>
      </c>
      <c r="C102" s="7" t="s">
        <v>23</v>
      </c>
      <c r="D102" s="3">
        <v>35.549999999999997</v>
      </c>
      <c r="E102" s="7">
        <v>106</v>
      </c>
    </row>
    <row r="103" spans="1:5" hidden="1" x14ac:dyDescent="0.2">
      <c r="B103" s="7" t="s">
        <v>43</v>
      </c>
      <c r="C103" s="7" t="s">
        <v>23</v>
      </c>
      <c r="D103" s="3">
        <v>36.299999999999997</v>
      </c>
      <c r="E103" s="7">
        <v>103</v>
      </c>
    </row>
    <row r="104" spans="1:5" hidden="1" x14ac:dyDescent="0.2">
      <c r="B104" s="7" t="s">
        <v>47</v>
      </c>
      <c r="C104" s="7" t="s">
        <v>23</v>
      </c>
      <c r="D104" s="3">
        <v>37</v>
      </c>
      <c r="E104" s="7">
        <v>100</v>
      </c>
    </row>
    <row r="105" spans="1:5" hidden="1" x14ac:dyDescent="0.2">
      <c r="B105" s="8" t="s">
        <v>167</v>
      </c>
      <c r="C105" s="7" t="s">
        <v>23</v>
      </c>
      <c r="D105" s="3">
        <v>39.119999999999997</v>
      </c>
      <c r="E105" s="7">
        <v>85</v>
      </c>
    </row>
    <row r="106" spans="1:5" hidden="1" x14ac:dyDescent="0.2">
      <c r="B106" s="8" t="s">
        <v>168</v>
      </c>
      <c r="C106" s="7" t="s">
        <v>23</v>
      </c>
      <c r="D106" s="3">
        <v>39.159999999999997</v>
      </c>
      <c r="E106" s="7">
        <v>84</v>
      </c>
    </row>
    <row r="107" spans="1:5" x14ac:dyDescent="0.2">
      <c r="A107" s="9" t="s">
        <v>112</v>
      </c>
      <c r="B107" s="7"/>
      <c r="C107" s="7"/>
      <c r="D107" s="3"/>
      <c r="E107" s="7">
        <f>SUM(E102:E106)</f>
        <v>478</v>
      </c>
    </row>
    <row r="108" spans="1:5" hidden="1" x14ac:dyDescent="0.2">
      <c r="B108" s="8" t="s">
        <v>170</v>
      </c>
      <c r="C108" s="7" t="s">
        <v>23</v>
      </c>
      <c r="D108" s="3">
        <v>39.57</v>
      </c>
      <c r="E108" s="7">
        <v>78</v>
      </c>
    </row>
    <row r="109" spans="1:5" hidden="1" x14ac:dyDescent="0.2">
      <c r="B109" s="7" t="s">
        <v>172</v>
      </c>
      <c r="C109" s="7" t="s">
        <v>23</v>
      </c>
      <c r="D109" s="3">
        <v>40.11</v>
      </c>
      <c r="E109" s="7">
        <v>76</v>
      </c>
    </row>
    <row r="110" spans="1:5" hidden="1" x14ac:dyDescent="0.2">
      <c r="B110" s="7" t="s">
        <v>178</v>
      </c>
      <c r="C110" s="7" t="s">
        <v>23</v>
      </c>
      <c r="D110" s="6">
        <v>42.1</v>
      </c>
      <c r="E110" s="7">
        <v>61</v>
      </c>
    </row>
    <row r="111" spans="1:5" hidden="1" x14ac:dyDescent="0.2">
      <c r="B111" s="8" t="s">
        <v>64</v>
      </c>
      <c r="C111" s="7" t="s">
        <v>23</v>
      </c>
      <c r="D111" s="6">
        <v>42.55</v>
      </c>
      <c r="E111" s="7">
        <v>57</v>
      </c>
    </row>
    <row r="112" spans="1:5" hidden="1" x14ac:dyDescent="0.2">
      <c r="B112" s="8" t="s">
        <v>146</v>
      </c>
      <c r="C112" s="7" t="s">
        <v>23</v>
      </c>
      <c r="D112" s="6">
        <v>43.1</v>
      </c>
      <c r="E112" s="7">
        <v>55</v>
      </c>
    </row>
    <row r="113" spans="1:5" x14ac:dyDescent="0.2">
      <c r="A113" s="9" t="s">
        <v>116</v>
      </c>
      <c r="B113" s="7"/>
      <c r="C113" s="7"/>
      <c r="D113" s="6"/>
      <c r="E113" s="7">
        <f>SUM(E108:E112)</f>
        <v>327</v>
      </c>
    </row>
    <row r="114" spans="1:5" hidden="1" x14ac:dyDescent="0.2">
      <c r="B114" s="7" t="s">
        <v>48</v>
      </c>
      <c r="C114" s="7" t="s">
        <v>23</v>
      </c>
      <c r="D114" s="3">
        <v>43.28</v>
      </c>
      <c r="E114" s="7">
        <v>53</v>
      </c>
    </row>
    <row r="115" spans="1:5" x14ac:dyDescent="0.2">
      <c r="A115" s="9" t="s">
        <v>118</v>
      </c>
      <c r="E115">
        <f>E114</f>
        <v>53</v>
      </c>
    </row>
    <row r="116" spans="1:5" hidden="1" x14ac:dyDescent="0.2">
      <c r="B116" s="12" t="s">
        <v>53</v>
      </c>
      <c r="C116" s="12" t="s">
        <v>27</v>
      </c>
      <c r="D116" s="12">
        <v>29.12</v>
      </c>
      <c r="E116" s="12">
        <v>149</v>
      </c>
    </row>
    <row r="117" spans="1:5" x14ac:dyDescent="0.2">
      <c r="A117" s="11" t="s">
        <v>27</v>
      </c>
      <c r="E117">
        <f>SUM(E116)</f>
        <v>149</v>
      </c>
    </row>
  </sheetData>
  <autoFilter ref="A1:E117" xr:uid="{00000000-0009-0000-0000-000003000000}">
    <filterColumn colId="0">
      <customFilters>
        <customFilter operator="notEqual" val=" "/>
      </customFilters>
    </filterColumn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E79"/>
  <sheetViews>
    <sheetView workbookViewId="0">
      <selection activeCell="B86" sqref="B86"/>
    </sheetView>
  </sheetViews>
  <sheetFormatPr baseColWidth="10" defaultColWidth="8.83203125" defaultRowHeight="15" x14ac:dyDescent="0.2"/>
  <sheetData>
    <row r="1" spans="1:5" x14ac:dyDescent="0.2">
      <c r="A1" s="9" t="s">
        <v>2</v>
      </c>
      <c r="B1" s="9" t="s">
        <v>220</v>
      </c>
      <c r="C1" s="9" t="s">
        <v>5</v>
      </c>
      <c r="D1" s="9" t="s">
        <v>3</v>
      </c>
      <c r="E1" s="9" t="s">
        <v>4</v>
      </c>
    </row>
    <row r="2" spans="1:5" hidden="1" x14ac:dyDescent="0.2">
      <c r="B2" s="7" t="s">
        <v>69</v>
      </c>
      <c r="C2" s="7" t="s">
        <v>25</v>
      </c>
      <c r="D2" s="8">
        <v>24.33</v>
      </c>
      <c r="E2" s="7">
        <v>88</v>
      </c>
    </row>
    <row r="3" spans="1:5" hidden="1" x14ac:dyDescent="0.2">
      <c r="B3" s="7" t="s">
        <v>209</v>
      </c>
      <c r="C3" s="7" t="s">
        <v>25</v>
      </c>
      <c r="D3" s="8">
        <v>26.45</v>
      </c>
      <c r="E3" s="7">
        <v>78</v>
      </c>
    </row>
    <row r="4" spans="1:5" x14ac:dyDescent="0.2">
      <c r="A4" s="7" t="s">
        <v>25</v>
      </c>
      <c r="E4">
        <f>SUM(E2:E3)</f>
        <v>166</v>
      </c>
    </row>
    <row r="5" spans="1:5" hidden="1" x14ac:dyDescent="0.2">
      <c r="B5" s="7" t="s">
        <v>185</v>
      </c>
      <c r="C5" s="7" t="s">
        <v>132</v>
      </c>
      <c r="D5" s="8">
        <v>23.43</v>
      </c>
      <c r="E5" s="7">
        <v>96</v>
      </c>
    </row>
    <row r="6" spans="1:5" hidden="1" x14ac:dyDescent="0.2">
      <c r="B6" s="7" t="s">
        <v>186</v>
      </c>
      <c r="C6" s="7" t="s">
        <v>132</v>
      </c>
      <c r="D6" s="8">
        <v>24.26</v>
      </c>
      <c r="E6" s="7">
        <v>89</v>
      </c>
    </row>
    <row r="7" spans="1:5" hidden="1" x14ac:dyDescent="0.2">
      <c r="B7" s="7" t="s">
        <v>32</v>
      </c>
      <c r="C7" s="7" t="s">
        <v>132</v>
      </c>
      <c r="D7" s="8">
        <v>25.06</v>
      </c>
      <c r="E7" s="7">
        <v>85</v>
      </c>
    </row>
    <row r="8" spans="1:5" hidden="1" x14ac:dyDescent="0.2">
      <c r="B8" s="7" t="s">
        <v>33</v>
      </c>
      <c r="C8" s="7" t="s">
        <v>132</v>
      </c>
      <c r="D8" s="8">
        <v>26.57</v>
      </c>
      <c r="E8" s="7">
        <v>77</v>
      </c>
    </row>
    <row r="9" spans="1:5" x14ac:dyDescent="0.2">
      <c r="A9" s="9" t="s">
        <v>15</v>
      </c>
      <c r="E9">
        <f>SUM(E5:E8)</f>
        <v>347</v>
      </c>
    </row>
    <row r="10" spans="1:5" hidden="1" x14ac:dyDescent="0.2">
      <c r="B10" s="7" t="s">
        <v>212</v>
      </c>
      <c r="C10" s="7" t="s">
        <v>132</v>
      </c>
      <c r="D10" s="8">
        <v>30.12</v>
      </c>
      <c r="E10" s="7">
        <v>62</v>
      </c>
    </row>
    <row r="11" spans="1:5" hidden="1" x14ac:dyDescent="0.2">
      <c r="B11" s="7" t="s">
        <v>194</v>
      </c>
      <c r="C11" s="7" t="s">
        <v>132</v>
      </c>
      <c r="D11" s="8">
        <v>30.36</v>
      </c>
      <c r="E11" s="7">
        <v>57</v>
      </c>
    </row>
    <row r="12" spans="1:5" x14ac:dyDescent="0.2">
      <c r="A12" s="9" t="s">
        <v>222</v>
      </c>
      <c r="E12">
        <f>SUM(E10:E11)</f>
        <v>119</v>
      </c>
    </row>
    <row r="13" spans="1:5" hidden="1" x14ac:dyDescent="0.2">
      <c r="B13" s="7" t="s">
        <v>80</v>
      </c>
      <c r="C13" s="7" t="s">
        <v>16</v>
      </c>
      <c r="D13" s="8">
        <v>24.47</v>
      </c>
      <c r="E13" s="7">
        <v>86</v>
      </c>
    </row>
    <row r="14" spans="1:5" x14ac:dyDescent="0.2">
      <c r="A14" s="7" t="s">
        <v>16</v>
      </c>
      <c r="E14">
        <f>E13</f>
        <v>86</v>
      </c>
    </row>
    <row r="15" spans="1:5" hidden="1" x14ac:dyDescent="0.2">
      <c r="B15" s="8" t="s">
        <v>121</v>
      </c>
      <c r="C15" s="7" t="s">
        <v>24</v>
      </c>
      <c r="D15" s="8">
        <v>24.03</v>
      </c>
      <c r="E15" s="7">
        <v>94</v>
      </c>
    </row>
    <row r="16" spans="1:5" hidden="1" x14ac:dyDescent="0.2">
      <c r="B16" s="8" t="s">
        <v>29</v>
      </c>
      <c r="C16" s="7" t="s">
        <v>24</v>
      </c>
      <c r="D16" s="8">
        <v>24.09</v>
      </c>
      <c r="E16" s="7">
        <v>93</v>
      </c>
    </row>
    <row r="17" spans="1:5" hidden="1" x14ac:dyDescent="0.2">
      <c r="B17" s="7" t="s">
        <v>189</v>
      </c>
      <c r="C17" s="7" t="s">
        <v>143</v>
      </c>
      <c r="D17" s="8">
        <v>27.45</v>
      </c>
      <c r="E17" s="7">
        <v>74</v>
      </c>
    </row>
    <row r="18" spans="1:5" hidden="1" x14ac:dyDescent="0.2">
      <c r="B18" s="7" t="s">
        <v>35</v>
      </c>
      <c r="C18" s="7" t="s">
        <v>143</v>
      </c>
      <c r="D18" s="8">
        <v>29.18</v>
      </c>
      <c r="E18" s="7">
        <v>66</v>
      </c>
    </row>
    <row r="19" spans="1:5" x14ac:dyDescent="0.2">
      <c r="A19" s="7" t="s">
        <v>143</v>
      </c>
      <c r="E19">
        <f>SUM(E15:E18)</f>
        <v>327</v>
      </c>
    </row>
    <row r="20" spans="1:5" hidden="1" x14ac:dyDescent="0.2">
      <c r="B20" s="7" t="s">
        <v>77</v>
      </c>
      <c r="C20" s="7" t="s">
        <v>143</v>
      </c>
      <c r="D20" s="8">
        <v>29.21</v>
      </c>
      <c r="E20" s="7">
        <v>64</v>
      </c>
    </row>
    <row r="21" spans="1:5" hidden="1" x14ac:dyDescent="0.2">
      <c r="B21" s="7" t="s">
        <v>193</v>
      </c>
      <c r="C21" s="7" t="s">
        <v>143</v>
      </c>
      <c r="D21" s="8">
        <v>30.23</v>
      </c>
      <c r="E21" s="7">
        <v>58</v>
      </c>
    </row>
    <row r="22" spans="1:5" hidden="1" x14ac:dyDescent="0.2">
      <c r="B22" s="7" t="s">
        <v>195</v>
      </c>
      <c r="C22" s="7" t="s">
        <v>143</v>
      </c>
      <c r="D22" s="8">
        <v>31.04</v>
      </c>
      <c r="E22" s="7">
        <v>54</v>
      </c>
    </row>
    <row r="23" spans="1:5" hidden="1" x14ac:dyDescent="0.2">
      <c r="B23" s="7" t="s">
        <v>196</v>
      </c>
      <c r="C23" s="7" t="s">
        <v>143</v>
      </c>
      <c r="D23" s="6">
        <v>31.3</v>
      </c>
      <c r="E23" s="7">
        <v>51</v>
      </c>
    </row>
    <row r="24" spans="1:5" x14ac:dyDescent="0.2">
      <c r="A24" s="9" t="s">
        <v>111</v>
      </c>
      <c r="E24">
        <f>SUM(E20:E23)</f>
        <v>227</v>
      </c>
    </row>
    <row r="25" spans="1:5" hidden="1" x14ac:dyDescent="0.2">
      <c r="B25" s="7" t="s">
        <v>197</v>
      </c>
      <c r="C25" s="7" t="s">
        <v>143</v>
      </c>
      <c r="D25" s="6">
        <v>31.53</v>
      </c>
      <c r="E25" s="7">
        <v>50</v>
      </c>
    </row>
    <row r="26" spans="1:5" hidden="1" x14ac:dyDescent="0.2">
      <c r="B26" s="7" t="s">
        <v>198</v>
      </c>
      <c r="C26" s="7" t="s">
        <v>143</v>
      </c>
      <c r="D26" s="6">
        <v>31.53</v>
      </c>
      <c r="E26" s="7">
        <v>49</v>
      </c>
    </row>
    <row r="27" spans="1:5" x14ac:dyDescent="0.2">
      <c r="A27" s="9" t="s">
        <v>117</v>
      </c>
      <c r="E27">
        <f>SUM(E25:E26)</f>
        <v>99</v>
      </c>
    </row>
    <row r="28" spans="1:5" hidden="1" x14ac:dyDescent="0.2">
      <c r="B28" s="8" t="s">
        <v>81</v>
      </c>
      <c r="C28" s="7" t="s">
        <v>22</v>
      </c>
      <c r="D28" s="8">
        <v>24.12</v>
      </c>
      <c r="E28" s="7">
        <v>92</v>
      </c>
    </row>
    <row r="29" spans="1:5" hidden="1" x14ac:dyDescent="0.2">
      <c r="B29" s="8" t="s">
        <v>36</v>
      </c>
      <c r="C29" s="7" t="s">
        <v>22</v>
      </c>
      <c r="D29" s="8">
        <v>24.15</v>
      </c>
      <c r="E29" s="7">
        <v>91</v>
      </c>
    </row>
    <row r="30" spans="1:5" hidden="1" x14ac:dyDescent="0.2">
      <c r="B30" s="7" t="s">
        <v>214</v>
      </c>
      <c r="C30" s="7" t="s">
        <v>22</v>
      </c>
      <c r="D30" s="6">
        <v>30.2</v>
      </c>
      <c r="E30" s="7">
        <v>59</v>
      </c>
    </row>
    <row r="31" spans="1:5" hidden="1" x14ac:dyDescent="0.2">
      <c r="B31" s="7" t="s">
        <v>215</v>
      </c>
      <c r="C31" s="7" t="s">
        <v>22</v>
      </c>
      <c r="D31" s="8">
        <v>30.44</v>
      </c>
      <c r="E31" s="7">
        <v>55</v>
      </c>
    </row>
    <row r="32" spans="1:5" x14ac:dyDescent="0.2">
      <c r="A32" s="7" t="s">
        <v>22</v>
      </c>
      <c r="E32">
        <f>SUM(E28:E31)</f>
        <v>297</v>
      </c>
    </row>
    <row r="33" spans="1:5" hidden="1" x14ac:dyDescent="0.2">
      <c r="B33" s="7" t="s">
        <v>217</v>
      </c>
      <c r="C33" s="7" t="s">
        <v>22</v>
      </c>
      <c r="D33" s="8">
        <v>31.22</v>
      </c>
      <c r="E33" s="7">
        <v>52</v>
      </c>
    </row>
    <row r="34" spans="1:5" hidden="1" x14ac:dyDescent="0.2">
      <c r="B34" s="7" t="s">
        <v>218</v>
      </c>
      <c r="C34" s="7" t="s">
        <v>22</v>
      </c>
      <c r="D34" s="8">
        <v>32.340000000000003</v>
      </c>
      <c r="E34" s="7">
        <v>48</v>
      </c>
    </row>
    <row r="35" spans="1:5" x14ac:dyDescent="0.2">
      <c r="A35" s="7" t="s">
        <v>114</v>
      </c>
      <c r="E35">
        <f>SUM(E33:E34)</f>
        <v>100</v>
      </c>
    </row>
    <row r="36" spans="1:5" hidden="1" x14ac:dyDescent="0.2">
      <c r="B36" s="7" t="s">
        <v>68</v>
      </c>
      <c r="C36" s="7" t="s">
        <v>26</v>
      </c>
      <c r="D36" s="8">
        <v>23.29</v>
      </c>
      <c r="E36" s="7">
        <v>97</v>
      </c>
    </row>
    <row r="37" spans="1:5" x14ac:dyDescent="0.2">
      <c r="A37" s="9" t="s">
        <v>26</v>
      </c>
      <c r="E37">
        <f>E36</f>
        <v>97</v>
      </c>
    </row>
    <row r="38" spans="1:5" hidden="1" x14ac:dyDescent="0.2">
      <c r="B38" s="7" t="s">
        <v>72</v>
      </c>
      <c r="C38" s="7" t="s">
        <v>19</v>
      </c>
      <c r="D38" s="8">
        <v>25.12</v>
      </c>
      <c r="E38" s="7">
        <v>84</v>
      </c>
    </row>
    <row r="39" spans="1:5" hidden="1" x14ac:dyDescent="0.2">
      <c r="B39" s="7" t="s">
        <v>70</v>
      </c>
      <c r="C39" s="7" t="s">
        <v>19</v>
      </c>
      <c r="D39" s="8">
        <v>25.28</v>
      </c>
      <c r="E39" s="7">
        <v>82</v>
      </c>
    </row>
    <row r="40" spans="1:5" hidden="1" x14ac:dyDescent="0.2">
      <c r="B40" s="7" t="s">
        <v>190</v>
      </c>
      <c r="C40" s="7" t="s">
        <v>19</v>
      </c>
      <c r="D40" s="8">
        <v>28.18</v>
      </c>
      <c r="E40" s="7">
        <v>71</v>
      </c>
    </row>
    <row r="41" spans="1:5" hidden="1" x14ac:dyDescent="0.2">
      <c r="B41" s="7" t="s">
        <v>191</v>
      </c>
      <c r="C41" s="7" t="s">
        <v>19</v>
      </c>
      <c r="D41" s="8">
        <v>28.43</v>
      </c>
      <c r="E41" s="7">
        <v>69</v>
      </c>
    </row>
    <row r="42" spans="1:5" x14ac:dyDescent="0.2">
      <c r="A42" s="7" t="s">
        <v>19</v>
      </c>
      <c r="E42">
        <f>SUM(E38:E41)</f>
        <v>306</v>
      </c>
    </row>
    <row r="43" spans="1:5" hidden="1" x14ac:dyDescent="0.2">
      <c r="B43" s="7" t="s">
        <v>192</v>
      </c>
      <c r="C43" s="7" t="s">
        <v>136</v>
      </c>
      <c r="D43" s="8">
        <v>29.16</v>
      </c>
      <c r="E43" s="7">
        <v>67</v>
      </c>
    </row>
    <row r="44" spans="1:5" hidden="1" x14ac:dyDescent="0.2">
      <c r="B44" s="7" t="s">
        <v>78</v>
      </c>
      <c r="C44" s="7" t="s">
        <v>19</v>
      </c>
      <c r="D44" s="8">
        <v>30.39</v>
      </c>
      <c r="E44" s="7">
        <v>56</v>
      </c>
    </row>
    <row r="45" spans="1:5" hidden="1" x14ac:dyDescent="0.2">
      <c r="B45" s="7" t="s">
        <v>219</v>
      </c>
      <c r="C45" s="7" t="s">
        <v>19</v>
      </c>
      <c r="D45" s="8">
        <v>34.26</v>
      </c>
      <c r="E45" s="7">
        <v>44</v>
      </c>
    </row>
    <row r="46" spans="1:5" hidden="1" x14ac:dyDescent="0.2">
      <c r="B46" s="7" t="s">
        <v>200</v>
      </c>
      <c r="C46" s="7" t="s">
        <v>19</v>
      </c>
      <c r="D46" s="8">
        <v>34.31</v>
      </c>
      <c r="E46" s="7">
        <v>43</v>
      </c>
    </row>
    <row r="47" spans="1:5" x14ac:dyDescent="0.2">
      <c r="A47" s="7" t="s">
        <v>120</v>
      </c>
      <c r="E47">
        <f>SUM(E43:E46)</f>
        <v>210</v>
      </c>
    </row>
    <row r="48" spans="1:5" hidden="1" x14ac:dyDescent="0.2">
      <c r="B48" s="7" t="s">
        <v>74</v>
      </c>
      <c r="C48" s="7" t="s">
        <v>17</v>
      </c>
      <c r="D48" s="8">
        <v>28.35</v>
      </c>
      <c r="E48" s="7">
        <v>70</v>
      </c>
    </row>
    <row r="49" spans="1:5" hidden="1" x14ac:dyDescent="0.2">
      <c r="B49" s="7" t="s">
        <v>79</v>
      </c>
      <c r="C49" s="7" t="s">
        <v>17</v>
      </c>
      <c r="D49" s="8">
        <v>32.43</v>
      </c>
      <c r="E49" s="7">
        <v>47</v>
      </c>
    </row>
    <row r="50" spans="1:5" hidden="1" x14ac:dyDescent="0.2">
      <c r="B50" s="7" t="s">
        <v>199</v>
      </c>
      <c r="C50" s="7" t="s">
        <v>17</v>
      </c>
      <c r="D50" s="8">
        <v>34.1</v>
      </c>
      <c r="E50" s="7">
        <v>45</v>
      </c>
    </row>
    <row r="51" spans="1:5" hidden="1" x14ac:dyDescent="0.2">
      <c r="B51" s="7" t="s">
        <v>203</v>
      </c>
      <c r="C51" s="7" t="s">
        <v>17</v>
      </c>
      <c r="D51" s="8">
        <v>36.36</v>
      </c>
      <c r="E51" s="7">
        <v>41</v>
      </c>
    </row>
    <row r="52" spans="1:5" x14ac:dyDescent="0.2">
      <c r="A52" s="7" t="s">
        <v>17</v>
      </c>
      <c r="E52">
        <f>SUM(E48:E51)</f>
        <v>203</v>
      </c>
    </row>
    <row r="53" spans="1:5" hidden="1" x14ac:dyDescent="0.2">
      <c r="B53" s="7" t="s">
        <v>66</v>
      </c>
      <c r="C53" s="7" t="s">
        <v>21</v>
      </c>
      <c r="D53" s="7">
        <v>21.36</v>
      </c>
      <c r="E53" s="7">
        <v>100</v>
      </c>
    </row>
    <row r="54" spans="1:5" hidden="1" x14ac:dyDescent="0.2">
      <c r="B54" s="7" t="s">
        <v>30</v>
      </c>
      <c r="C54" s="7" t="s">
        <v>21</v>
      </c>
      <c r="D54" s="3">
        <v>23.2</v>
      </c>
      <c r="E54" s="7">
        <v>98</v>
      </c>
    </row>
    <row r="55" spans="1:5" hidden="1" x14ac:dyDescent="0.2">
      <c r="B55" s="7" t="s">
        <v>31</v>
      </c>
      <c r="C55" s="7" t="s">
        <v>21</v>
      </c>
      <c r="D55" s="8">
        <v>25.21</v>
      </c>
      <c r="E55" s="7">
        <v>83</v>
      </c>
    </row>
    <row r="56" spans="1:5" hidden="1" x14ac:dyDescent="0.2">
      <c r="B56" s="7" t="s">
        <v>108</v>
      </c>
      <c r="C56" s="7" t="s">
        <v>21</v>
      </c>
      <c r="D56" s="8">
        <v>27.42</v>
      </c>
      <c r="E56" s="7">
        <v>75</v>
      </c>
    </row>
    <row r="57" spans="1:5" x14ac:dyDescent="0.2">
      <c r="A57" s="7" t="s">
        <v>21</v>
      </c>
      <c r="E57">
        <f>SUM(E53:E56)</f>
        <v>356</v>
      </c>
    </row>
    <row r="58" spans="1:5" hidden="1" x14ac:dyDescent="0.2">
      <c r="B58" s="7" t="s">
        <v>205</v>
      </c>
      <c r="C58" s="7" t="s">
        <v>20</v>
      </c>
      <c r="D58" s="7">
        <v>23.07</v>
      </c>
      <c r="E58" s="7">
        <v>99</v>
      </c>
    </row>
    <row r="59" spans="1:5" hidden="1" x14ac:dyDescent="0.2">
      <c r="B59" s="7" t="s">
        <v>206</v>
      </c>
      <c r="C59" s="7" t="s">
        <v>20</v>
      </c>
      <c r="D59" s="8">
        <v>24.19</v>
      </c>
      <c r="E59" s="7">
        <v>90</v>
      </c>
    </row>
    <row r="60" spans="1:5" hidden="1" x14ac:dyDescent="0.2">
      <c r="B60" s="7" t="s">
        <v>187</v>
      </c>
      <c r="C60" s="7" t="s">
        <v>20</v>
      </c>
      <c r="D60" s="8">
        <v>26.36</v>
      </c>
      <c r="E60" s="7">
        <v>80</v>
      </c>
    </row>
    <row r="61" spans="1:5" hidden="1" x14ac:dyDescent="0.2">
      <c r="B61" s="7" t="s">
        <v>208</v>
      </c>
      <c r="C61" s="7" t="s">
        <v>20</v>
      </c>
      <c r="D61" s="8">
        <v>26.36</v>
      </c>
      <c r="E61" s="7">
        <v>79</v>
      </c>
    </row>
    <row r="62" spans="1:5" x14ac:dyDescent="0.2">
      <c r="A62" s="7" t="s">
        <v>20</v>
      </c>
      <c r="E62">
        <f>SUM(E58:E61)</f>
        <v>348</v>
      </c>
    </row>
    <row r="63" spans="1:5" hidden="1" x14ac:dyDescent="0.2">
      <c r="B63" s="7" t="s">
        <v>67</v>
      </c>
      <c r="C63" s="7" t="s">
        <v>23</v>
      </c>
      <c r="D63" s="8">
        <v>23.49</v>
      </c>
      <c r="E63" s="7">
        <v>95</v>
      </c>
    </row>
    <row r="64" spans="1:5" hidden="1" x14ac:dyDescent="0.2">
      <c r="B64" s="7" t="s">
        <v>207</v>
      </c>
      <c r="C64" s="7" t="s">
        <v>23</v>
      </c>
      <c r="D64" s="8">
        <v>24.38</v>
      </c>
      <c r="E64" s="7">
        <v>87</v>
      </c>
    </row>
    <row r="65" spans="1:5" hidden="1" x14ac:dyDescent="0.2">
      <c r="B65" s="7" t="s">
        <v>73</v>
      </c>
      <c r="C65" s="7" t="s">
        <v>23</v>
      </c>
      <c r="D65" s="8">
        <v>25.44</v>
      </c>
      <c r="E65" s="7">
        <v>81</v>
      </c>
    </row>
    <row r="66" spans="1:5" hidden="1" x14ac:dyDescent="0.2">
      <c r="B66" s="7" t="s">
        <v>188</v>
      </c>
      <c r="C66" s="7" t="s">
        <v>23</v>
      </c>
      <c r="D66" s="8">
        <v>27.29</v>
      </c>
      <c r="E66" s="7">
        <v>76</v>
      </c>
    </row>
    <row r="67" spans="1:5" x14ac:dyDescent="0.2">
      <c r="A67" s="9" t="s">
        <v>23</v>
      </c>
      <c r="E67">
        <f>SUM(E63:E66)</f>
        <v>339</v>
      </c>
    </row>
    <row r="68" spans="1:5" hidden="1" x14ac:dyDescent="0.2">
      <c r="B68" s="7" t="s">
        <v>210</v>
      </c>
      <c r="C68" s="7" t="s">
        <v>23</v>
      </c>
      <c r="D68" s="8">
        <v>27.46</v>
      </c>
      <c r="E68" s="7">
        <v>73</v>
      </c>
    </row>
    <row r="69" spans="1:5" hidden="1" x14ac:dyDescent="0.2">
      <c r="B69" s="7" t="s">
        <v>211</v>
      </c>
      <c r="C69" s="7" t="s">
        <v>23</v>
      </c>
      <c r="D69" s="8">
        <v>28.13</v>
      </c>
      <c r="E69" s="7">
        <v>72</v>
      </c>
    </row>
    <row r="70" spans="1:5" hidden="1" x14ac:dyDescent="0.2">
      <c r="B70" s="7" t="s">
        <v>75</v>
      </c>
      <c r="C70" s="7" t="s">
        <v>23</v>
      </c>
      <c r="D70" s="8">
        <v>29.07</v>
      </c>
      <c r="E70" s="7">
        <v>68</v>
      </c>
    </row>
    <row r="71" spans="1:5" hidden="1" x14ac:dyDescent="0.2">
      <c r="B71" s="7" t="s">
        <v>76</v>
      </c>
      <c r="C71" s="7" t="s">
        <v>23</v>
      </c>
      <c r="D71" s="6">
        <v>30.1</v>
      </c>
      <c r="E71" s="7">
        <v>63</v>
      </c>
    </row>
    <row r="72" spans="1:5" x14ac:dyDescent="0.2">
      <c r="A72" s="9" t="s">
        <v>112</v>
      </c>
      <c r="E72">
        <f>SUM(E68:E71)</f>
        <v>276</v>
      </c>
    </row>
    <row r="73" spans="1:5" hidden="1" x14ac:dyDescent="0.2">
      <c r="B73" s="7" t="s">
        <v>78</v>
      </c>
      <c r="C73" s="7" t="s">
        <v>23</v>
      </c>
      <c r="D73" s="8">
        <v>30.14</v>
      </c>
      <c r="E73" s="7">
        <v>61</v>
      </c>
    </row>
    <row r="74" spans="1:5" hidden="1" x14ac:dyDescent="0.2">
      <c r="B74" s="7" t="s">
        <v>213</v>
      </c>
      <c r="C74" s="7" t="s">
        <v>23</v>
      </c>
      <c r="D74" s="8">
        <v>30.19</v>
      </c>
      <c r="E74" s="7">
        <v>60</v>
      </c>
    </row>
    <row r="75" spans="1:5" hidden="1" x14ac:dyDescent="0.2">
      <c r="B75" s="7" t="s">
        <v>216</v>
      </c>
      <c r="C75" s="7" t="s">
        <v>23</v>
      </c>
      <c r="D75" s="8">
        <v>31.11</v>
      </c>
      <c r="E75" s="7">
        <v>53</v>
      </c>
    </row>
    <row r="76" spans="1:5" hidden="1" x14ac:dyDescent="0.2">
      <c r="B76" s="7" t="s">
        <v>201</v>
      </c>
      <c r="C76" s="7" t="s">
        <v>202</v>
      </c>
      <c r="D76" s="8">
        <v>35.15</v>
      </c>
      <c r="E76" s="7">
        <v>42</v>
      </c>
    </row>
    <row r="77" spans="1:5" x14ac:dyDescent="0.2">
      <c r="A77" s="9" t="s">
        <v>116</v>
      </c>
      <c r="E77">
        <f>SUM(E73:E76)</f>
        <v>216</v>
      </c>
    </row>
    <row r="78" spans="1:5" hidden="1" x14ac:dyDescent="0.2">
      <c r="B78" s="7" t="s">
        <v>204</v>
      </c>
      <c r="C78" s="7" t="s">
        <v>23</v>
      </c>
      <c r="D78" s="8">
        <v>38.32</v>
      </c>
      <c r="E78" s="7">
        <v>40</v>
      </c>
    </row>
    <row r="79" spans="1:5" x14ac:dyDescent="0.2">
      <c r="A79" s="9" t="s">
        <v>118</v>
      </c>
      <c r="E79">
        <f>SUM(E78)</f>
        <v>40</v>
      </c>
    </row>
  </sheetData>
  <autoFilter ref="A1:E79" xr:uid="{00000000-0009-0000-0000-000004000000}">
    <filterColumn colId="0">
      <customFilters>
        <customFilter operator="notEqual" val=" "/>
      </customFilters>
    </filterColumn>
  </autoFilter>
  <dataValidations count="1">
    <dataValidation type="list" allowBlank="1" showInputMessage="1" showErrorMessage="1" sqref="C13 C15:C16 A14" xr:uid="{00000000-0002-0000-0400-000000000000}">
      <formula1>$M$2:$M$26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Gentlemen MC</vt:lpstr>
      <vt:lpstr>Ladies MC</vt:lpstr>
      <vt:lpstr>Mens Teams MC</vt:lpstr>
      <vt:lpstr>Womens Teams MC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Johathan Laybourn</dc:creator>
  <cp:lastModifiedBy>Microsoft Office User</cp:lastModifiedBy>
  <cp:lastPrinted>2016-10-18T16:38:45Z</cp:lastPrinted>
  <dcterms:created xsi:type="dcterms:W3CDTF">2013-09-25T09:18:37Z</dcterms:created>
  <dcterms:modified xsi:type="dcterms:W3CDTF">2022-09-27T14:43:38Z</dcterms:modified>
</cp:coreProperties>
</file>