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emckclac-my.sharepoint.com/personal/k0960978_kcl_ac_uk/Documents/LUCA/Executive/XC Results/"/>
    </mc:Choice>
  </mc:AlternateContent>
  <xr:revisionPtr revIDLastSave="0" documentId="8_{069BE35D-8264-904E-92D4-E29A0AC5217B}" xr6:coauthVersionLast="47" xr6:coauthVersionMax="47" xr10:uidLastSave="{00000000-0000-0000-0000-000000000000}"/>
  <bookViews>
    <workbookView xWindow="0" yWindow="500" windowWidth="23320" windowHeight="14000" xr2:uid="{00000000-000D-0000-FFFF-FFFF00000000}"/>
  </bookViews>
  <sheets>
    <sheet name="Gentlemen" sheetId="1" r:id="rId1"/>
    <sheet name="Ladies" sheetId="2" r:id="rId2"/>
    <sheet name="Scoring scheme info" sheetId="7" r:id="rId3"/>
  </sheets>
  <definedNames>
    <definedName name="_GoBack" localSheetId="1">Ladies!#REF!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0" i="1" l="1"/>
  <c r="J19" i="1"/>
  <c r="J10" i="1"/>
  <c r="J17" i="1"/>
  <c r="J22" i="1"/>
  <c r="J21" i="1"/>
  <c r="J15" i="1"/>
  <c r="J14" i="1"/>
  <c r="J18" i="1"/>
  <c r="J11" i="1"/>
  <c r="J16" i="1"/>
  <c r="J13" i="1"/>
  <c r="J12" i="1"/>
  <c r="J5" i="1"/>
  <c r="J6" i="1"/>
  <c r="J9" i="1"/>
  <c r="J7" i="1"/>
  <c r="J8" i="1"/>
  <c r="J4" i="1"/>
  <c r="J18" i="2"/>
  <c r="J9" i="2"/>
  <c r="J21" i="2"/>
  <c r="J17" i="2"/>
  <c r="J20" i="2"/>
  <c r="J15" i="2"/>
  <c r="J16" i="2"/>
  <c r="J14" i="2"/>
  <c r="J13" i="2"/>
  <c r="J22" i="2"/>
  <c r="J19" i="2"/>
  <c r="J10" i="2"/>
  <c r="J11" i="2"/>
  <c r="J8" i="2"/>
  <c r="J7" i="2"/>
  <c r="J4" i="2"/>
  <c r="J12" i="2"/>
  <c r="J6" i="2"/>
  <c r="J5" i="2"/>
</calcChain>
</file>

<file path=xl/sharedStrings.xml><?xml version="1.0" encoding="utf-8"?>
<sst xmlns="http://schemas.openxmlformats.org/spreadsheetml/2006/main" count="448" uniqueCount="282">
  <si>
    <t>Emily Budd</t>
    <phoneticPr fontId="1" type="noConversion"/>
  </si>
  <si>
    <t>Tess Osbourne</t>
    <phoneticPr fontId="1" type="noConversion"/>
  </si>
  <si>
    <t>Barts II</t>
    <phoneticPr fontId="1" type="noConversion"/>
  </si>
  <si>
    <t>Typhaine Christiaen</t>
    <phoneticPr fontId="1" type="noConversion"/>
  </si>
  <si>
    <t>LSE</t>
    <phoneticPr fontId="1" type="noConversion"/>
  </si>
  <si>
    <t>Holly Bedeau</t>
    <phoneticPr fontId="1" type="noConversion"/>
  </si>
  <si>
    <t>Joey Callender-Wood</t>
    <phoneticPr fontId="1" type="noConversion"/>
  </si>
  <si>
    <t>Pearl Wee</t>
    <phoneticPr fontId="1" type="noConversion"/>
  </si>
  <si>
    <t>Pierre-Louis Lostis</t>
    <phoneticPr fontId="1" type="noConversion"/>
  </si>
  <si>
    <t xml:space="preserve">Maddie Watts </t>
    <phoneticPr fontId="1" type="noConversion"/>
  </si>
  <si>
    <t>Emma Lacy</t>
    <phoneticPr fontId="1" type="noConversion"/>
  </si>
  <si>
    <t>Simon Goldsworthy</t>
    <phoneticPr fontId="1" type="noConversion"/>
  </si>
  <si>
    <t>Ryan Faulkner</t>
    <phoneticPr fontId="1" type="noConversion"/>
  </si>
  <si>
    <t>Jack Leafe</t>
    <phoneticPr fontId="1" type="noConversion"/>
  </si>
  <si>
    <t>Nathan Davies</t>
    <phoneticPr fontId="1" type="noConversion"/>
  </si>
  <si>
    <t>Reading</t>
    <phoneticPr fontId="1" type="noConversion"/>
  </si>
  <si>
    <t>Cameron Coghill</t>
    <phoneticPr fontId="1" type="noConversion"/>
  </si>
  <si>
    <t>Ediz Emin</t>
    <phoneticPr fontId="1" type="noConversion"/>
  </si>
  <si>
    <t>Tim Walpot</t>
    <phoneticPr fontId="1" type="noConversion"/>
  </si>
  <si>
    <t>Aidan Poles</t>
    <phoneticPr fontId="1" type="noConversion"/>
  </si>
  <si>
    <t>Tom Addison</t>
    <phoneticPr fontId="1" type="noConversion"/>
  </si>
  <si>
    <t>RHUL</t>
    <phoneticPr fontId="1" type="noConversion"/>
  </si>
  <si>
    <t>Amy Bond</t>
    <phoneticPr fontId="1" type="noConversion"/>
  </si>
  <si>
    <t>KCL</t>
    <phoneticPr fontId="1" type="noConversion"/>
  </si>
  <si>
    <t>Calvi Thompson</t>
    <phoneticPr fontId="1" type="noConversion"/>
  </si>
  <si>
    <t>Francesca Ashworth</t>
    <phoneticPr fontId="1" type="noConversion"/>
  </si>
  <si>
    <t>Mimi Corden-Lloyd</t>
    <phoneticPr fontId="1" type="noConversion"/>
  </si>
  <si>
    <t>Sand Vamasiri</t>
    <phoneticPr fontId="1" type="noConversion"/>
  </si>
  <si>
    <t>KCL II</t>
    <phoneticPr fontId="1" type="noConversion"/>
  </si>
  <si>
    <t>Cedric Hauben</t>
    <phoneticPr fontId="1" type="noConversion"/>
  </si>
  <si>
    <t>Endre Bakke Amsten</t>
    <phoneticPr fontId="1" type="noConversion"/>
  </si>
  <si>
    <t>Luke Jones</t>
    <phoneticPr fontId="1" type="noConversion"/>
  </si>
  <si>
    <t>Joe Shaw</t>
    <phoneticPr fontId="1" type="noConversion"/>
  </si>
  <si>
    <t>KCL</t>
    <phoneticPr fontId="1" type="noConversion"/>
  </si>
  <si>
    <t>Henry Distasio</t>
    <phoneticPr fontId="1" type="noConversion"/>
  </si>
  <si>
    <t>Jack Hood</t>
    <phoneticPr fontId="1" type="noConversion"/>
  </si>
  <si>
    <t>Des Rhule</t>
    <phoneticPr fontId="1" type="noConversion"/>
  </si>
  <si>
    <t>Daniel Tang</t>
    <phoneticPr fontId="1" type="noConversion"/>
  </si>
  <si>
    <t>Dan Richards</t>
    <phoneticPr fontId="1" type="noConversion"/>
  </si>
  <si>
    <t>Leading individuals after 5 races (best 4 only count)</t>
    <phoneticPr fontId="1" type="noConversion"/>
  </si>
  <si>
    <t>Leading men's teams after 5 races (best 4 only count)</t>
    <phoneticPr fontId="1" type="noConversion"/>
  </si>
  <si>
    <t>St Mary's</t>
    <phoneticPr fontId="1" type="noConversion"/>
  </si>
  <si>
    <t>Victor Mound</t>
    <phoneticPr fontId="1" type="noConversion"/>
  </si>
  <si>
    <t>Chris Thomas</t>
    <phoneticPr fontId="1" type="noConversion"/>
  </si>
  <si>
    <t>Michael Crone</t>
    <phoneticPr fontId="1" type="noConversion"/>
  </si>
  <si>
    <t>Top ten women's teams after 5 races (best 4 only count)</t>
    <phoneticPr fontId="1" type="noConversion"/>
  </si>
  <si>
    <t>Leading individuals after 5 races (best 4 only count)</t>
    <phoneticPr fontId="1" type="noConversion"/>
  </si>
  <si>
    <t>Emma Dixon</t>
    <phoneticPr fontId="1" type="noConversion"/>
  </si>
  <si>
    <t>Natalie Plummer</t>
    <phoneticPr fontId="1" type="noConversion"/>
  </si>
  <si>
    <t>Rachel Gifford</t>
    <phoneticPr fontId="1" type="noConversion"/>
  </si>
  <si>
    <t>Francesca Ashworth</t>
    <phoneticPr fontId="1" type="noConversion"/>
  </si>
  <si>
    <t xml:space="preserve">Eleanor Harris </t>
    <phoneticPr fontId="1" type="noConversion"/>
  </si>
  <si>
    <t>Emily Mckane</t>
    <phoneticPr fontId="1" type="noConversion"/>
  </si>
  <si>
    <t>Venue: Bushy Park</t>
    <phoneticPr fontId="1" type="noConversion"/>
  </si>
  <si>
    <t>Venue: Bushy Park</t>
    <phoneticPr fontId="1" type="noConversion"/>
  </si>
  <si>
    <t>London Colleges League 2015/16 Race 5</t>
    <phoneticPr fontId="1" type="noConversion"/>
  </si>
  <si>
    <t>Date: 24/02/16</t>
    <phoneticPr fontId="1" type="noConversion"/>
  </si>
  <si>
    <t>Date: 24/02/16</t>
    <phoneticPr fontId="1" type="noConversion"/>
  </si>
  <si>
    <t>Dewi Lloyd</t>
    <phoneticPr fontId="1" type="noConversion"/>
  </si>
  <si>
    <t>Reading</t>
    <phoneticPr fontId="1" type="noConversion"/>
  </si>
  <si>
    <t>Alex Stephens</t>
    <phoneticPr fontId="1" type="noConversion"/>
  </si>
  <si>
    <t>Reading II</t>
    <phoneticPr fontId="1" type="noConversion"/>
  </si>
  <si>
    <t xml:space="preserve">Reading </t>
    <phoneticPr fontId="1" type="noConversion"/>
  </si>
  <si>
    <t>Simon Lee</t>
    <phoneticPr fontId="1" type="noConversion"/>
  </si>
  <si>
    <t>Jake Lee</t>
    <phoneticPr fontId="1" type="noConversion"/>
  </si>
  <si>
    <t>Yan-Hei Chai</t>
    <phoneticPr fontId="1" type="noConversion"/>
  </si>
  <si>
    <t>Will Hirst</t>
    <phoneticPr fontId="1" type="noConversion"/>
  </si>
  <si>
    <t>Barts</t>
    <phoneticPr fontId="1" type="noConversion"/>
  </si>
  <si>
    <t>Will Stanley</t>
    <phoneticPr fontId="1" type="noConversion"/>
  </si>
  <si>
    <t>Rob Walker</t>
    <phoneticPr fontId="1" type="noConversion"/>
  </si>
  <si>
    <t>Colin Fleming</t>
    <phoneticPr fontId="1" type="noConversion"/>
  </si>
  <si>
    <t>Charles Eddy</t>
    <phoneticPr fontId="1" type="noConversion"/>
  </si>
  <si>
    <t>Oscar Croysdale</t>
    <phoneticPr fontId="1" type="noConversion"/>
  </si>
  <si>
    <t>Conor Murphy</t>
    <phoneticPr fontId="1" type="noConversion"/>
  </si>
  <si>
    <t>Barts II</t>
    <phoneticPr fontId="1" type="noConversion"/>
  </si>
  <si>
    <t>Becky Rease</t>
    <phoneticPr fontId="1" type="noConversion"/>
  </si>
  <si>
    <t>Esti Puente</t>
    <phoneticPr fontId="1" type="noConversion"/>
  </si>
  <si>
    <t>Alice Hosking</t>
    <phoneticPr fontId="1" type="noConversion"/>
  </si>
  <si>
    <t>Fergus Johnson</t>
    <phoneticPr fontId="1" type="noConversion"/>
  </si>
  <si>
    <t>Greg Jones</t>
    <phoneticPr fontId="1" type="noConversion"/>
  </si>
  <si>
    <t>Andy Holt</t>
    <phoneticPr fontId="1" type="noConversion"/>
  </si>
  <si>
    <t>Mike Boucher</t>
    <phoneticPr fontId="1" type="noConversion"/>
  </si>
  <si>
    <t>Alistair Walbie</t>
    <phoneticPr fontId="1" type="noConversion"/>
  </si>
  <si>
    <t>Callum Matthews</t>
    <phoneticPr fontId="1" type="noConversion"/>
  </si>
  <si>
    <t>Joss Knight</t>
    <phoneticPr fontId="1" type="noConversion"/>
  </si>
  <si>
    <t>James Miller</t>
    <phoneticPr fontId="1" type="noConversion"/>
  </si>
  <si>
    <t>Tom Miller</t>
    <phoneticPr fontId="1" type="noConversion"/>
  </si>
  <si>
    <t>Antonin Boissin</t>
    <phoneticPr fontId="1" type="noConversion"/>
  </si>
  <si>
    <t>George Bettsworth</t>
    <phoneticPr fontId="1" type="noConversion"/>
  </si>
  <si>
    <t>UCL</t>
    <phoneticPr fontId="1" type="noConversion"/>
  </si>
  <si>
    <t>Jeffrey Molgano</t>
    <phoneticPr fontId="1" type="noConversion"/>
  </si>
  <si>
    <t>Rob Funnell</t>
    <phoneticPr fontId="1" type="noConversion"/>
  </si>
  <si>
    <t>Ben Eastman</t>
    <phoneticPr fontId="1" type="noConversion"/>
  </si>
  <si>
    <t>Michael Seal</t>
    <phoneticPr fontId="1" type="noConversion"/>
  </si>
  <si>
    <t>Andy Cowan</t>
    <phoneticPr fontId="1" type="noConversion"/>
  </si>
  <si>
    <t>LSE II</t>
    <phoneticPr fontId="1" type="noConversion"/>
  </si>
  <si>
    <t>LSE II</t>
    <phoneticPr fontId="1" type="noConversion"/>
  </si>
  <si>
    <t>Nigel Poh</t>
    <phoneticPr fontId="1" type="noConversion"/>
  </si>
  <si>
    <t>Arthur Wadsworth</t>
    <phoneticPr fontId="1" type="noConversion"/>
  </si>
  <si>
    <t>Eloise Stradling</t>
    <phoneticPr fontId="1" type="noConversion"/>
  </si>
  <si>
    <t>RHUL</t>
    <phoneticPr fontId="1" type="noConversion"/>
  </si>
  <si>
    <t>Jade Anderson-Busby</t>
    <phoneticPr fontId="1" type="noConversion"/>
  </si>
  <si>
    <t>Fern Robertson</t>
    <phoneticPr fontId="1" type="noConversion"/>
  </si>
  <si>
    <t>Sophie House</t>
    <phoneticPr fontId="1" type="noConversion"/>
  </si>
  <si>
    <t>Emma Jefferys</t>
    <phoneticPr fontId="1" type="noConversion"/>
  </si>
  <si>
    <t>Kate Bevan</t>
    <phoneticPr fontId="1" type="noConversion"/>
  </si>
  <si>
    <t>RHUL II</t>
    <phoneticPr fontId="1" type="noConversion"/>
  </si>
  <si>
    <t>Eli Marino</t>
    <phoneticPr fontId="1" type="noConversion"/>
  </si>
  <si>
    <t>RHUL II</t>
    <phoneticPr fontId="1" type="noConversion"/>
  </si>
  <si>
    <t>Alan Eyles</t>
    <phoneticPr fontId="1" type="noConversion"/>
  </si>
  <si>
    <t>RHUL</t>
    <phoneticPr fontId="1" type="noConversion"/>
  </si>
  <si>
    <t>Theo Blundell</t>
    <phoneticPr fontId="1" type="noConversion"/>
  </si>
  <si>
    <t>St Mary's II</t>
    <phoneticPr fontId="1" type="noConversion"/>
  </si>
  <si>
    <t>Max Wharton</t>
    <phoneticPr fontId="1" type="noConversion"/>
  </si>
  <si>
    <t>James Hall</t>
    <phoneticPr fontId="1" type="noConversion"/>
  </si>
  <si>
    <t>Toby Loveridge</t>
    <phoneticPr fontId="1" type="noConversion"/>
  </si>
  <si>
    <t>Scott Halstead</t>
    <phoneticPr fontId="1" type="noConversion"/>
  </si>
  <si>
    <t>Nrimah Akpar</t>
    <phoneticPr fontId="1" type="noConversion"/>
  </si>
  <si>
    <t>St Mary's III</t>
    <phoneticPr fontId="1" type="noConversion"/>
  </si>
  <si>
    <t>Charlie Baldwin</t>
    <phoneticPr fontId="1" type="noConversion"/>
  </si>
  <si>
    <t>St Mary's III</t>
    <phoneticPr fontId="1" type="noConversion"/>
  </si>
  <si>
    <t>Ben Rochford</t>
    <phoneticPr fontId="1" type="noConversion"/>
  </si>
  <si>
    <t>Liam Burthen</t>
    <phoneticPr fontId="1" type="noConversion"/>
  </si>
  <si>
    <t>Brendan O'Connor</t>
    <phoneticPr fontId="1" type="noConversion"/>
  </si>
  <si>
    <t>Lewis Brunt</t>
    <phoneticPr fontId="1" type="noConversion"/>
  </si>
  <si>
    <t>Jordan Saul</t>
    <phoneticPr fontId="1" type="noConversion"/>
  </si>
  <si>
    <t>St Mary's IV</t>
    <phoneticPr fontId="1" type="noConversion"/>
  </si>
  <si>
    <t>Callum Charleston</t>
    <phoneticPr fontId="1" type="noConversion"/>
  </si>
  <si>
    <t>St Mary's IV</t>
    <phoneticPr fontId="1" type="noConversion"/>
  </si>
  <si>
    <t>Paulos Surafel</t>
    <phoneticPr fontId="1" type="noConversion"/>
  </si>
  <si>
    <t>Amy Griffiths</t>
    <phoneticPr fontId="1" type="noConversion"/>
  </si>
  <si>
    <t>Alannah Harris</t>
    <phoneticPr fontId="1" type="noConversion"/>
  </si>
  <si>
    <t>Freya Davis</t>
    <phoneticPr fontId="1" type="noConversion"/>
  </si>
  <si>
    <t>Mel Woods</t>
    <phoneticPr fontId="1" type="noConversion"/>
  </si>
  <si>
    <t>Lilly Coward</t>
    <phoneticPr fontId="1" type="noConversion"/>
  </si>
  <si>
    <t>St Mary's II</t>
    <phoneticPr fontId="1" type="noConversion"/>
  </si>
  <si>
    <t>Chloe Turmel</t>
    <phoneticPr fontId="1" type="noConversion"/>
  </si>
  <si>
    <t>Adelle Tracey</t>
    <phoneticPr fontId="1" type="noConversion"/>
  </si>
  <si>
    <t>Emma Dixon</t>
    <phoneticPr fontId="1" type="noConversion"/>
  </si>
  <si>
    <t>RVC</t>
    <phoneticPr fontId="1" type="noConversion"/>
  </si>
  <si>
    <t>Eleanor Harrison</t>
    <phoneticPr fontId="1" type="noConversion"/>
  </si>
  <si>
    <t>Ella Dobson</t>
    <phoneticPr fontId="1" type="noConversion"/>
  </si>
  <si>
    <t>Natalie Plummer</t>
    <phoneticPr fontId="1" type="noConversion"/>
  </si>
  <si>
    <t>Reading</t>
    <phoneticPr fontId="1" type="noConversion"/>
  </si>
  <si>
    <t>Alexandra Lane</t>
    <phoneticPr fontId="1" type="noConversion"/>
  </si>
  <si>
    <t>Winnie Swann</t>
    <phoneticPr fontId="1" type="noConversion"/>
  </si>
  <si>
    <t>Chloe Dearman</t>
    <phoneticPr fontId="1" type="noConversion"/>
  </si>
  <si>
    <t>Niamh Bothwell</t>
    <phoneticPr fontId="1" type="noConversion"/>
  </si>
  <si>
    <t>Reading II</t>
    <phoneticPr fontId="1" type="noConversion"/>
  </si>
  <si>
    <t>Jessie Dunn</t>
    <phoneticPr fontId="1" type="noConversion"/>
  </si>
  <si>
    <t>Pippa Moakes</t>
    <phoneticPr fontId="1" type="noConversion"/>
  </si>
  <si>
    <t>Alice Keogh</t>
    <phoneticPr fontId="1" type="noConversion"/>
  </si>
  <si>
    <t>Gabbie Szpala</t>
    <phoneticPr fontId="1" type="noConversion"/>
  </si>
  <si>
    <t>Reading III</t>
    <phoneticPr fontId="1" type="noConversion"/>
  </si>
  <si>
    <t>UL women's teams aree three to score with no spacer. The minumum score is 6.</t>
  </si>
  <si>
    <t>The winning UH team will have the lowest number of combined points from their first three men and two women finishing.  The minimum score is 9.</t>
  </si>
  <si>
    <t>Kingston</t>
    <phoneticPr fontId="1" type="noConversion"/>
  </si>
  <si>
    <t>Charlie Haywood</t>
    <phoneticPr fontId="1" type="noConversion"/>
  </si>
  <si>
    <t>UCL</t>
    <phoneticPr fontId="1" type="noConversion"/>
  </si>
  <si>
    <t>Rahil Sachack-Patwa</t>
    <phoneticPr fontId="1" type="noConversion"/>
  </si>
  <si>
    <t>Tommy Bower</t>
    <phoneticPr fontId="1" type="noConversion"/>
  </si>
  <si>
    <t>UCL</t>
    <phoneticPr fontId="1" type="noConversion"/>
  </si>
  <si>
    <t>Henry Murdoch</t>
    <phoneticPr fontId="1" type="noConversion"/>
  </si>
  <si>
    <t>Alex Dudney</t>
    <phoneticPr fontId="1" type="noConversion"/>
  </si>
  <si>
    <t>Jake Harrison</t>
    <phoneticPr fontId="1" type="noConversion"/>
  </si>
  <si>
    <t>Peter Chambers</t>
    <phoneticPr fontId="1" type="noConversion"/>
  </si>
  <si>
    <t>UCL II</t>
    <phoneticPr fontId="1" type="noConversion"/>
  </si>
  <si>
    <t>Joseph Broadbent</t>
    <phoneticPr fontId="1" type="noConversion"/>
  </si>
  <si>
    <t xml:space="preserve">UCL </t>
    <phoneticPr fontId="1" type="noConversion"/>
  </si>
  <si>
    <t>Thomas Jones</t>
    <phoneticPr fontId="1" type="noConversion"/>
  </si>
  <si>
    <t>Siana Jones</t>
    <phoneticPr fontId="1" type="noConversion"/>
  </si>
  <si>
    <t xml:space="preserve">UCL </t>
    <phoneticPr fontId="1" type="noConversion"/>
  </si>
  <si>
    <t>Catriona Rennison</t>
    <phoneticPr fontId="1" type="noConversion"/>
  </si>
  <si>
    <t>Emma Simpson Dore</t>
    <phoneticPr fontId="1" type="noConversion"/>
  </si>
  <si>
    <t>Meera Al Omrani</t>
    <phoneticPr fontId="1" type="noConversion"/>
  </si>
  <si>
    <t>Lucy Wright</t>
    <phoneticPr fontId="1" type="noConversion"/>
  </si>
  <si>
    <t>Emma Lu</t>
    <phoneticPr fontId="1" type="noConversion"/>
  </si>
  <si>
    <t>Charlotte Cornish</t>
    <phoneticPr fontId="1" type="noConversion"/>
  </si>
  <si>
    <t>Philippa Bowden</t>
    <phoneticPr fontId="1" type="noConversion"/>
  </si>
  <si>
    <t>Brunel</t>
    <phoneticPr fontId="1" type="noConversion"/>
  </si>
  <si>
    <t>Amber Wallace</t>
    <phoneticPr fontId="1" type="noConversion"/>
  </si>
  <si>
    <t>Rachel Gifford</t>
    <phoneticPr fontId="1" type="noConversion"/>
  </si>
  <si>
    <t>Brunel II</t>
    <phoneticPr fontId="1" type="noConversion"/>
  </si>
  <si>
    <t>Emily McKane</t>
    <phoneticPr fontId="1" type="noConversion"/>
  </si>
  <si>
    <t xml:space="preserve">Brunel </t>
    <phoneticPr fontId="1" type="noConversion"/>
  </si>
  <si>
    <t>Lorraine Mcnulty</t>
    <phoneticPr fontId="1" type="noConversion"/>
  </si>
  <si>
    <t>Miranda Hardacre</t>
    <phoneticPr fontId="1" type="noConversion"/>
  </si>
  <si>
    <t>Rosie Upton</t>
    <phoneticPr fontId="1" type="noConversion"/>
  </si>
  <si>
    <t>Nyle Clinton</t>
    <phoneticPr fontId="1" type="noConversion"/>
  </si>
  <si>
    <t>John Cove</t>
    <phoneticPr fontId="1" type="noConversion"/>
  </si>
  <si>
    <t>Cam Reed</t>
    <phoneticPr fontId="1" type="noConversion"/>
  </si>
  <si>
    <t>Phil Maguire</t>
    <phoneticPr fontId="1" type="noConversion"/>
  </si>
  <si>
    <t>David Weir</t>
    <phoneticPr fontId="1" type="noConversion"/>
  </si>
  <si>
    <t>Sam Johnson</t>
    <phoneticPr fontId="1" type="noConversion"/>
  </si>
  <si>
    <t>Brunel</t>
    <phoneticPr fontId="1" type="noConversion"/>
  </si>
  <si>
    <t>Ricky Dhillon</t>
    <phoneticPr fontId="1" type="noConversion"/>
  </si>
  <si>
    <t>Jono Gilworth</t>
    <phoneticPr fontId="1" type="noConversion"/>
  </si>
  <si>
    <t>Matt Shirling</t>
    <phoneticPr fontId="1" type="noConversion"/>
  </si>
  <si>
    <t>Jack Rowe</t>
    <phoneticPr fontId="1" type="noConversion"/>
  </si>
  <si>
    <t>Elliot Dorey</t>
    <phoneticPr fontId="1" type="noConversion"/>
  </si>
  <si>
    <t>Elliot Dorey</t>
    <phoneticPr fontId="1" type="noConversion"/>
  </si>
  <si>
    <t>Rowan Preece</t>
    <phoneticPr fontId="1" type="noConversion"/>
  </si>
  <si>
    <t>Ellis Cross</t>
    <phoneticPr fontId="1" type="noConversion"/>
  </si>
  <si>
    <t>Jonny Wilkinson</t>
    <phoneticPr fontId="1" type="noConversion"/>
  </si>
  <si>
    <t>St Mary's II</t>
    <phoneticPr fontId="1" type="noConversion"/>
  </si>
  <si>
    <t>The winner of the men's race is awarded 150 points. Second place is awarded 148, third 147, and so on.</t>
  </si>
  <si>
    <t>The winner of the women's race is awarded 100 points. Second place is awarded 99, third 98, and so on.</t>
  </si>
  <si>
    <t>RVC</t>
    <phoneticPr fontId="1" type="noConversion"/>
  </si>
  <si>
    <t>Barts</t>
    <phoneticPr fontId="1" type="noConversion"/>
  </si>
  <si>
    <t>Jacob Allen</t>
    <phoneticPr fontId="1" type="noConversion"/>
  </si>
  <si>
    <t>Jacob Allen</t>
    <phoneticPr fontId="1" type="noConversion"/>
  </si>
  <si>
    <t>St Mary's</t>
    <phoneticPr fontId="1" type="noConversion"/>
  </si>
  <si>
    <t>Chris Thomas</t>
    <phoneticPr fontId="1" type="noConversion"/>
  </si>
  <si>
    <t>Imperial</t>
    <phoneticPr fontId="1" type="noConversion"/>
  </si>
  <si>
    <t>Matt Douthwaite</t>
    <phoneticPr fontId="1" type="noConversion"/>
  </si>
  <si>
    <t>Lewis Jackson</t>
    <phoneticPr fontId="1" type="noConversion"/>
  </si>
  <si>
    <t>Lewis Anderson</t>
    <phoneticPr fontId="1" type="noConversion"/>
  </si>
  <si>
    <t>Imperial II</t>
    <phoneticPr fontId="1" type="noConversion"/>
  </si>
  <si>
    <t>UL and UH competitions are scored by adding position numbers together and are won on a 'lowest score wins' basis.</t>
  </si>
  <si>
    <t>King's</t>
  </si>
  <si>
    <t>Imperial II</t>
    <phoneticPr fontId="1" type="noConversion"/>
  </si>
  <si>
    <t>Typhaine Christiaen</t>
  </si>
  <si>
    <t>UCL</t>
    <phoneticPr fontId="1" type="noConversion"/>
  </si>
  <si>
    <t>Reading</t>
    <phoneticPr fontId="1" type="noConversion"/>
  </si>
  <si>
    <t>St. Mary's</t>
    <phoneticPr fontId="1" type="noConversion"/>
  </si>
  <si>
    <t>Mike Crone</t>
    <phoneticPr fontId="1" type="noConversion"/>
  </si>
  <si>
    <t>Alex W</t>
    <phoneticPr fontId="1" type="noConversion"/>
  </si>
  <si>
    <t>Imperial II</t>
    <phoneticPr fontId="1" type="noConversion"/>
  </si>
  <si>
    <t>Imperial III</t>
    <phoneticPr fontId="1" type="noConversion"/>
  </si>
  <si>
    <t>Mohamed Taha</t>
    <phoneticPr fontId="1" type="noConversion"/>
  </si>
  <si>
    <t>SOAS</t>
    <phoneticPr fontId="1" type="noConversion"/>
  </si>
  <si>
    <t>Khadar Ahmed</t>
    <phoneticPr fontId="1" type="noConversion"/>
  </si>
  <si>
    <t>Molly Barstow</t>
    <phoneticPr fontId="1" type="noConversion"/>
  </si>
  <si>
    <t>Ellie-Rebecca Richardson</t>
    <phoneticPr fontId="1" type="noConversion"/>
  </si>
  <si>
    <t>Sarah Johnson</t>
    <phoneticPr fontId="1" type="noConversion"/>
  </si>
  <si>
    <t>Alex Mundell</t>
    <phoneticPr fontId="1" type="noConversion"/>
  </si>
  <si>
    <t>Anna Lawson</t>
    <phoneticPr fontId="1" type="noConversion"/>
  </si>
  <si>
    <t>Nuria Devos</t>
    <phoneticPr fontId="1" type="noConversion"/>
  </si>
  <si>
    <t>Charlotte Vanlacker</t>
    <phoneticPr fontId="1" type="noConversion"/>
  </si>
  <si>
    <t>Natasha White</t>
    <phoneticPr fontId="1" type="noConversion"/>
  </si>
  <si>
    <t>Kieran Gilfedder</t>
    <phoneticPr fontId="1" type="noConversion"/>
  </si>
  <si>
    <t>Kingston</t>
    <phoneticPr fontId="1" type="noConversion"/>
  </si>
  <si>
    <t>Jordan Roberts</t>
    <phoneticPr fontId="1" type="noConversion"/>
  </si>
  <si>
    <t>Toby Swann</t>
    <phoneticPr fontId="1" type="noConversion"/>
  </si>
  <si>
    <t>Royal Holloway, University of London</t>
  </si>
  <si>
    <t>Men's Team Result</t>
  </si>
  <si>
    <t>LSE</t>
    <phoneticPr fontId="1" type="noConversion"/>
  </si>
  <si>
    <t>King's II</t>
    <phoneticPr fontId="1" type="noConversion"/>
  </si>
  <si>
    <t>St Mary's II</t>
  </si>
  <si>
    <t>Brunel</t>
    <phoneticPr fontId="1" type="noConversion"/>
  </si>
  <si>
    <t>Imperial III</t>
  </si>
  <si>
    <t>Brunel II</t>
  </si>
  <si>
    <t>King's II</t>
  </si>
  <si>
    <t>UCL II</t>
  </si>
  <si>
    <t>Position</t>
  </si>
  <si>
    <t>Name</t>
  </si>
  <si>
    <t>Time</t>
  </si>
  <si>
    <t>Points</t>
  </si>
  <si>
    <t>College</t>
  </si>
  <si>
    <t>Ladies' Team Result</t>
  </si>
  <si>
    <t>King's</t>
    <phoneticPr fontId="1" type="noConversion"/>
  </si>
  <si>
    <t>RHUL</t>
    <phoneticPr fontId="1" type="noConversion"/>
  </si>
  <si>
    <t>Reading II</t>
    <phoneticPr fontId="1" type="noConversion"/>
  </si>
  <si>
    <t>UCL II</t>
    <phoneticPr fontId="1" type="noConversion"/>
  </si>
  <si>
    <t>Imperial</t>
    <phoneticPr fontId="1" type="noConversion"/>
  </si>
  <si>
    <t>Reading II</t>
  </si>
  <si>
    <t>Barts II</t>
  </si>
  <si>
    <t>Team</t>
  </si>
  <si>
    <t>Brunel University</t>
  </si>
  <si>
    <t>St Mary's University College</t>
  </si>
  <si>
    <t>Imperial College London</t>
  </si>
  <si>
    <t>University College London</t>
  </si>
  <si>
    <t>University of Reading</t>
  </si>
  <si>
    <t>Royal Veterinary College</t>
  </si>
  <si>
    <t>Kingston University</t>
  </si>
  <si>
    <t>Barts and the London</t>
  </si>
  <si>
    <t>London School of Economics</t>
  </si>
  <si>
    <t>King's College London</t>
  </si>
  <si>
    <t>LCL men's teams are five to score. The sixth runner does not count. Runners 7-11 make up the second team, the twelfth runner does not count, and so on. The maximum score is 740. The maximum score for a B team is 710.</t>
  </si>
  <si>
    <t>LCL women's teams are four to score with no spacer. The maximum score is 394. The maximum score for a B team is 378.</t>
  </si>
  <si>
    <t>UL men's teams are four to score with no spacer. The minimum score is 10.</t>
  </si>
  <si>
    <t>Imperial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</si>
</sst>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0"/>
  <sheetViews>
    <sheetView tabSelected="1" workbookViewId="0">
      <selection activeCell="I94" sqref="I94"/>
    </sheetView>
  </sheetViews>
  <sheetFormatPr baseColWidth="10" defaultColWidth="8.83203125" defaultRowHeight="15" x14ac:dyDescent="0.2"/>
  <cols>
    <col min="1" max="1" width="9.5" customWidth="1"/>
    <col min="2" max="2" width="25.5" customWidth="1"/>
    <col min="3" max="3" width="13.83203125" customWidth="1"/>
    <col min="4" max="4" width="8.6640625" style="1" customWidth="1"/>
    <col min="5" max="5" width="7.1640625" customWidth="1"/>
    <col min="8" max="8" width="4.6640625" customWidth="1"/>
    <col min="9" max="9" width="38.1640625" customWidth="1"/>
    <col min="10" max="10" width="15.33203125" customWidth="1"/>
  </cols>
  <sheetData>
    <row r="1" spans="1:10" x14ac:dyDescent="0.2">
      <c r="A1" s="5" t="s">
        <v>55</v>
      </c>
    </row>
    <row r="2" spans="1:10" x14ac:dyDescent="0.2">
      <c r="A2" s="5" t="s">
        <v>53</v>
      </c>
      <c r="H2" s="4"/>
      <c r="I2" s="4"/>
      <c r="J2" s="4" t="s">
        <v>245</v>
      </c>
    </row>
    <row r="3" spans="1:10" x14ac:dyDescent="0.2">
      <c r="A3" s="5" t="s">
        <v>57</v>
      </c>
      <c r="H3" s="4"/>
      <c r="I3" s="4" t="s">
        <v>267</v>
      </c>
      <c r="J3" s="4" t="s">
        <v>257</v>
      </c>
    </row>
    <row r="4" spans="1:10" x14ac:dyDescent="0.2">
      <c r="H4">
        <v>1</v>
      </c>
      <c r="I4" t="s">
        <v>269</v>
      </c>
      <c r="J4">
        <f>SUM(E6+E7+E8+E9+E10)</f>
        <v>740</v>
      </c>
    </row>
    <row r="5" spans="1:10" x14ac:dyDescent="0.2">
      <c r="A5" t="s">
        <v>254</v>
      </c>
      <c r="B5" t="s">
        <v>255</v>
      </c>
      <c r="C5" t="s">
        <v>258</v>
      </c>
      <c r="D5" s="1" t="s">
        <v>256</v>
      </c>
      <c r="E5" t="s">
        <v>257</v>
      </c>
      <c r="H5">
        <v>2</v>
      </c>
      <c r="I5" t="s">
        <v>248</v>
      </c>
      <c r="J5">
        <f>SUM(E16+E17+E20+E21+E22)</f>
        <v>684</v>
      </c>
    </row>
    <row r="6" spans="1:10" x14ac:dyDescent="0.2">
      <c r="A6">
        <v>1</v>
      </c>
      <c r="B6" s="2" t="s">
        <v>210</v>
      </c>
      <c r="C6" s="2" t="s">
        <v>211</v>
      </c>
      <c r="D6" s="3">
        <v>21.48</v>
      </c>
      <c r="E6" s="5">
        <v>150</v>
      </c>
      <c r="H6" s="4">
        <v>3</v>
      </c>
      <c r="I6" t="s">
        <v>268</v>
      </c>
      <c r="J6">
        <f>SUM(E11+E14+E30+E33+E44)</f>
        <v>648</v>
      </c>
    </row>
    <row r="7" spans="1:10" x14ac:dyDescent="0.2">
      <c r="A7">
        <v>2</v>
      </c>
      <c r="B7" s="2" t="s">
        <v>197</v>
      </c>
      <c r="C7" s="2" t="s">
        <v>211</v>
      </c>
      <c r="D7" s="3">
        <v>22.07</v>
      </c>
      <c r="E7" s="5">
        <v>149</v>
      </c>
      <c r="H7" s="4">
        <v>4</v>
      </c>
      <c r="I7" t="s">
        <v>270</v>
      </c>
      <c r="J7">
        <f>SUM(E15+E24+E29+E32+E34)</f>
        <v>646</v>
      </c>
    </row>
    <row r="8" spans="1:10" x14ac:dyDescent="0.2">
      <c r="A8">
        <v>3</v>
      </c>
      <c r="B8" s="2" t="s">
        <v>198</v>
      </c>
      <c r="C8" s="2" t="s">
        <v>211</v>
      </c>
      <c r="D8" s="3">
        <v>22.12</v>
      </c>
      <c r="E8" s="5">
        <v>148</v>
      </c>
      <c r="H8" s="4">
        <v>5</v>
      </c>
      <c r="I8" t="s">
        <v>271</v>
      </c>
      <c r="J8">
        <f>SUM(E18+E28+E31+E58+E48)</f>
        <v>597</v>
      </c>
    </row>
    <row r="9" spans="1:10" x14ac:dyDescent="0.2">
      <c r="A9">
        <v>4</v>
      </c>
      <c r="B9" s="2" t="s">
        <v>200</v>
      </c>
      <c r="C9" s="2" t="s">
        <v>211</v>
      </c>
      <c r="D9" s="1">
        <v>22.36</v>
      </c>
      <c r="E9" s="5">
        <v>147</v>
      </c>
      <c r="H9" s="4">
        <v>6</v>
      </c>
      <c r="I9" t="s">
        <v>272</v>
      </c>
      <c r="J9">
        <f>SUM(E23+E27+E35+E56+E57)</f>
        <v>582</v>
      </c>
    </row>
    <row r="10" spans="1:10" x14ac:dyDescent="0.2">
      <c r="A10">
        <v>5</v>
      </c>
      <c r="B10" s="2" t="s">
        <v>201</v>
      </c>
      <c r="C10" s="2" t="s">
        <v>211</v>
      </c>
      <c r="D10" s="1">
        <v>22.36</v>
      </c>
      <c r="E10" s="5">
        <v>146</v>
      </c>
      <c r="H10" s="4">
        <v>7</v>
      </c>
      <c r="I10" t="s">
        <v>277</v>
      </c>
      <c r="J10">
        <f>SUM(E13+E37+E38+E66+E59)</f>
        <v>567</v>
      </c>
    </row>
    <row r="11" spans="1:10" x14ac:dyDescent="0.2">
      <c r="A11">
        <v>6</v>
      </c>
      <c r="B11" s="5" t="s">
        <v>188</v>
      </c>
      <c r="C11" s="5" t="s">
        <v>179</v>
      </c>
      <c r="D11" s="1">
        <v>22.39</v>
      </c>
      <c r="E11" s="5">
        <v>145</v>
      </c>
      <c r="H11" s="4">
        <v>8</v>
      </c>
      <c r="I11" s="5" t="s">
        <v>118</v>
      </c>
      <c r="J11">
        <f>SUM(E26+E36+E50+E51+E52)</f>
        <v>565</v>
      </c>
    </row>
    <row r="12" spans="1:10" x14ac:dyDescent="0.2">
      <c r="A12">
        <v>7</v>
      </c>
      <c r="B12" s="5" t="s">
        <v>202</v>
      </c>
      <c r="C12" s="5" t="s">
        <v>211</v>
      </c>
      <c r="D12" s="1">
        <v>22.56</v>
      </c>
      <c r="E12" s="5">
        <v>144</v>
      </c>
      <c r="H12" s="4">
        <v>9</v>
      </c>
      <c r="I12" t="s">
        <v>275</v>
      </c>
      <c r="J12">
        <f>SUM(E39+E40+E41+E64+E65)</f>
        <v>531</v>
      </c>
    </row>
    <row r="13" spans="1:10" x14ac:dyDescent="0.2">
      <c r="A13">
        <v>8</v>
      </c>
      <c r="B13" s="5" t="s">
        <v>29</v>
      </c>
      <c r="C13" s="5" t="s">
        <v>23</v>
      </c>
      <c r="D13" s="1">
        <v>23.06</v>
      </c>
      <c r="E13" s="5">
        <v>143</v>
      </c>
      <c r="H13" s="4">
        <v>10</v>
      </c>
      <c r="I13" t="s">
        <v>276</v>
      </c>
      <c r="J13">
        <f>SUM(E42+E46+E47+E62+E72)</f>
        <v>511</v>
      </c>
    </row>
    <row r="14" spans="1:10" x14ac:dyDescent="0.2">
      <c r="A14">
        <v>9</v>
      </c>
      <c r="B14" s="5" t="s">
        <v>189</v>
      </c>
      <c r="C14" s="5" t="s">
        <v>179</v>
      </c>
      <c r="D14" s="1">
        <v>23.17</v>
      </c>
      <c r="E14" s="5">
        <v>142</v>
      </c>
      <c r="H14" s="4">
        <v>11</v>
      </c>
      <c r="I14" t="s">
        <v>281</v>
      </c>
      <c r="J14">
        <f>SUM(E45+E55+E61+E70+E71)</f>
        <v>478</v>
      </c>
    </row>
    <row r="15" spans="1:10" x14ac:dyDescent="0.2">
      <c r="A15" s="5">
        <v>10</v>
      </c>
      <c r="B15" s="5" t="s">
        <v>212</v>
      </c>
      <c r="C15" s="5" t="s">
        <v>213</v>
      </c>
      <c r="D15" s="1">
        <v>23.23</v>
      </c>
      <c r="E15" s="5">
        <v>141</v>
      </c>
      <c r="H15" s="4">
        <v>12</v>
      </c>
      <c r="I15" t="s">
        <v>274</v>
      </c>
      <c r="J15">
        <f>SUM(E93+E102+E107+E19+E68)</f>
        <v>391</v>
      </c>
    </row>
    <row r="16" spans="1:10" x14ac:dyDescent="0.2">
      <c r="A16" s="5">
        <v>11</v>
      </c>
      <c r="B16" s="5" t="s">
        <v>203</v>
      </c>
      <c r="C16" s="5" t="s">
        <v>204</v>
      </c>
      <c r="D16" s="1">
        <v>23.26</v>
      </c>
      <c r="E16" s="5">
        <v>140</v>
      </c>
      <c r="H16" s="4">
        <v>13</v>
      </c>
      <c r="I16" t="s">
        <v>253</v>
      </c>
      <c r="J16">
        <f>SUM(E77+E87+E105)</f>
        <v>199</v>
      </c>
    </row>
    <row r="17" spans="1:10" x14ac:dyDescent="0.2">
      <c r="A17" s="5">
        <v>12</v>
      </c>
      <c r="B17" s="5" t="s">
        <v>111</v>
      </c>
      <c r="C17" s="5" t="s">
        <v>112</v>
      </c>
      <c r="D17" s="1">
        <v>23.29</v>
      </c>
      <c r="E17" s="5">
        <v>139</v>
      </c>
      <c r="H17" s="4">
        <v>14</v>
      </c>
      <c r="I17" t="s">
        <v>250</v>
      </c>
      <c r="J17">
        <f>SUM(E83+E90+E99)</f>
        <v>196</v>
      </c>
    </row>
    <row r="18" spans="1:10" x14ac:dyDescent="0.2">
      <c r="A18" s="5">
        <v>13</v>
      </c>
      <c r="B18" s="5" t="s">
        <v>157</v>
      </c>
      <c r="C18" s="5" t="s">
        <v>158</v>
      </c>
      <c r="D18" s="1">
        <v>23.39</v>
      </c>
      <c r="E18" s="5">
        <v>138</v>
      </c>
      <c r="H18" s="4">
        <v>15</v>
      </c>
      <c r="I18" t="s">
        <v>265</v>
      </c>
      <c r="J18">
        <f>SUM(E82+E91+E106)</f>
        <v>189</v>
      </c>
    </row>
    <row r="19" spans="1:10" x14ac:dyDescent="0.2">
      <c r="A19" s="5">
        <v>14</v>
      </c>
      <c r="B19" s="5" t="s">
        <v>240</v>
      </c>
      <c r="C19" s="5" t="s">
        <v>241</v>
      </c>
      <c r="D19" s="1">
        <v>23.4</v>
      </c>
      <c r="E19" s="5">
        <v>137</v>
      </c>
      <c r="H19" s="4">
        <v>16</v>
      </c>
      <c r="I19" t="s">
        <v>252</v>
      </c>
      <c r="J19">
        <f>SUM(E85+E94+E101)</f>
        <v>188</v>
      </c>
    </row>
    <row r="20" spans="1:10" x14ac:dyDescent="0.2">
      <c r="A20" s="5">
        <v>15</v>
      </c>
      <c r="B20" s="5" t="s">
        <v>113</v>
      </c>
      <c r="C20" s="5" t="s">
        <v>112</v>
      </c>
      <c r="D20" s="1">
        <v>23.44</v>
      </c>
      <c r="E20" s="5">
        <v>136</v>
      </c>
      <c r="H20" s="4">
        <v>17</v>
      </c>
      <c r="I20" s="5" t="s">
        <v>230</v>
      </c>
      <c r="J20">
        <f>SUM(E96+E88)</f>
        <v>128</v>
      </c>
    </row>
    <row r="21" spans="1:10" x14ac:dyDescent="0.2">
      <c r="A21" s="5">
        <v>16</v>
      </c>
      <c r="B21" s="5" t="s">
        <v>114</v>
      </c>
      <c r="C21" s="5" t="s">
        <v>112</v>
      </c>
      <c r="D21" s="1">
        <v>23.44</v>
      </c>
      <c r="E21" s="5">
        <v>135</v>
      </c>
      <c r="H21" s="4">
        <v>18</v>
      </c>
      <c r="I21" t="s">
        <v>251</v>
      </c>
      <c r="J21">
        <f>SUM(E95+E100)</f>
        <v>117</v>
      </c>
    </row>
    <row r="22" spans="1:10" x14ac:dyDescent="0.2">
      <c r="A22" s="5">
        <v>17</v>
      </c>
      <c r="B22" s="5" t="s">
        <v>115</v>
      </c>
      <c r="C22" s="5" t="s">
        <v>112</v>
      </c>
      <c r="D22" s="1">
        <v>23.45</v>
      </c>
      <c r="E22" s="5">
        <v>134</v>
      </c>
      <c r="H22" s="4">
        <v>19</v>
      </c>
      <c r="I22" t="s">
        <v>266</v>
      </c>
      <c r="J22">
        <f>SUM(E81)</f>
        <v>75</v>
      </c>
    </row>
    <row r="23" spans="1:10" x14ac:dyDescent="0.2">
      <c r="A23" s="5">
        <v>18</v>
      </c>
      <c r="B23" s="5" t="s">
        <v>11</v>
      </c>
      <c r="C23" s="5" t="s">
        <v>143</v>
      </c>
      <c r="D23" s="1">
        <v>23.46</v>
      </c>
      <c r="E23" s="5">
        <v>133</v>
      </c>
      <c r="H23" s="4"/>
    </row>
    <row r="24" spans="1:10" x14ac:dyDescent="0.2">
      <c r="A24" s="5">
        <v>19</v>
      </c>
      <c r="B24" s="5" t="s">
        <v>225</v>
      </c>
      <c r="C24" s="5" t="s">
        <v>213</v>
      </c>
      <c r="D24" s="1">
        <v>23.47</v>
      </c>
      <c r="E24" s="5">
        <v>132</v>
      </c>
      <c r="H24" s="4"/>
    </row>
    <row r="25" spans="1:10" x14ac:dyDescent="0.2">
      <c r="A25" s="5">
        <v>20</v>
      </c>
      <c r="B25" s="5" t="s">
        <v>116</v>
      </c>
      <c r="C25" s="5" t="s">
        <v>112</v>
      </c>
      <c r="D25" s="1">
        <v>23.48</v>
      </c>
      <c r="E25" s="5">
        <v>131</v>
      </c>
      <c r="H25" s="4"/>
    </row>
    <row r="26" spans="1:10" x14ac:dyDescent="0.2">
      <c r="A26" s="5">
        <v>21</v>
      </c>
      <c r="B26" s="5" t="s">
        <v>117</v>
      </c>
      <c r="C26" s="5" t="s">
        <v>118</v>
      </c>
      <c r="D26" s="1">
        <v>24.09</v>
      </c>
      <c r="E26" s="5">
        <v>130</v>
      </c>
      <c r="H26" s="4"/>
    </row>
    <row r="27" spans="1:10" x14ac:dyDescent="0.2">
      <c r="A27" s="5">
        <v>22</v>
      </c>
      <c r="B27" s="5" t="s">
        <v>12</v>
      </c>
      <c r="C27" s="5" t="s">
        <v>143</v>
      </c>
      <c r="D27" s="1">
        <v>24.2</v>
      </c>
      <c r="E27" s="5">
        <v>129</v>
      </c>
      <c r="H27" s="4"/>
      <c r="I27" s="5" t="s">
        <v>40</v>
      </c>
    </row>
    <row r="28" spans="1:10" x14ac:dyDescent="0.2">
      <c r="A28" s="5">
        <v>23</v>
      </c>
      <c r="B28" s="5" t="s">
        <v>159</v>
      </c>
      <c r="C28" s="5" t="s">
        <v>158</v>
      </c>
      <c r="D28" s="1">
        <v>24.24</v>
      </c>
      <c r="E28" s="5">
        <v>128</v>
      </c>
      <c r="H28" s="4">
        <v>1</v>
      </c>
      <c r="I28" s="4" t="s">
        <v>269</v>
      </c>
      <c r="J28">
        <v>2940</v>
      </c>
    </row>
    <row r="29" spans="1:10" x14ac:dyDescent="0.2">
      <c r="A29" s="5">
        <v>24</v>
      </c>
      <c r="B29" s="5" t="s">
        <v>214</v>
      </c>
      <c r="C29" s="5" t="s">
        <v>213</v>
      </c>
      <c r="D29" s="1">
        <v>24.34</v>
      </c>
      <c r="E29" s="5">
        <v>127</v>
      </c>
      <c r="H29">
        <v>2</v>
      </c>
      <c r="I29" s="4" t="s">
        <v>270</v>
      </c>
      <c r="J29">
        <v>2683</v>
      </c>
    </row>
    <row r="30" spans="1:10" x14ac:dyDescent="0.2">
      <c r="A30" s="5">
        <v>25</v>
      </c>
      <c r="B30" s="5" t="s">
        <v>190</v>
      </c>
      <c r="C30" s="5" t="s">
        <v>179</v>
      </c>
      <c r="D30" s="1">
        <v>24.38</v>
      </c>
      <c r="E30" s="5">
        <v>126</v>
      </c>
      <c r="H30" s="4">
        <v>3</v>
      </c>
      <c r="I30" s="4" t="s">
        <v>248</v>
      </c>
      <c r="J30">
        <v>2621</v>
      </c>
    </row>
    <row r="31" spans="1:10" x14ac:dyDescent="0.2">
      <c r="A31" s="5">
        <v>26</v>
      </c>
      <c r="B31" s="5" t="s">
        <v>160</v>
      </c>
      <c r="C31" s="5" t="s">
        <v>161</v>
      </c>
      <c r="D31" s="1">
        <v>24.4</v>
      </c>
      <c r="E31" s="5">
        <v>125</v>
      </c>
      <c r="H31" s="4">
        <v>4</v>
      </c>
      <c r="I31" s="4" t="s">
        <v>268</v>
      </c>
      <c r="J31">
        <v>2568</v>
      </c>
    </row>
    <row r="32" spans="1:10" x14ac:dyDescent="0.2">
      <c r="A32" s="5">
        <v>27</v>
      </c>
      <c r="B32" s="5" t="s">
        <v>226</v>
      </c>
      <c r="C32" s="5" t="s">
        <v>213</v>
      </c>
      <c r="D32" s="1">
        <v>24.43</v>
      </c>
      <c r="E32" s="5">
        <v>124</v>
      </c>
      <c r="H32" s="4">
        <v>5</v>
      </c>
      <c r="I32" s="4" t="s">
        <v>271</v>
      </c>
      <c r="J32">
        <v>2530</v>
      </c>
    </row>
    <row r="33" spans="1:11" x14ac:dyDescent="0.2">
      <c r="A33" s="5">
        <v>28</v>
      </c>
      <c r="B33" s="5" t="s">
        <v>191</v>
      </c>
      <c r="C33" s="5" t="s">
        <v>179</v>
      </c>
      <c r="D33" s="1">
        <v>24.46</v>
      </c>
      <c r="E33" s="5">
        <v>123</v>
      </c>
      <c r="H33" s="4">
        <v>6</v>
      </c>
      <c r="I33" s="4" t="s">
        <v>272</v>
      </c>
      <c r="J33">
        <v>2364</v>
      </c>
    </row>
    <row r="34" spans="1:11" x14ac:dyDescent="0.2">
      <c r="A34" s="5">
        <v>29</v>
      </c>
      <c r="B34" s="5" t="s">
        <v>78</v>
      </c>
      <c r="C34" s="5" t="s">
        <v>213</v>
      </c>
      <c r="D34" s="1">
        <v>24.49</v>
      </c>
      <c r="E34" s="5">
        <v>122</v>
      </c>
      <c r="H34" s="4">
        <v>7</v>
      </c>
      <c r="I34" s="4" t="s">
        <v>277</v>
      </c>
      <c r="J34">
        <v>2325</v>
      </c>
    </row>
    <row r="35" spans="1:11" x14ac:dyDescent="0.2">
      <c r="A35" s="5">
        <v>30</v>
      </c>
      <c r="B35" s="5" t="s">
        <v>13</v>
      </c>
      <c r="C35" s="5" t="s">
        <v>143</v>
      </c>
      <c r="D35" s="1">
        <v>24.52</v>
      </c>
      <c r="E35" s="5">
        <v>121</v>
      </c>
      <c r="H35" s="4">
        <v>8</v>
      </c>
      <c r="I35" s="4" t="s">
        <v>275</v>
      </c>
      <c r="J35">
        <v>2264</v>
      </c>
    </row>
    <row r="36" spans="1:11" x14ac:dyDescent="0.2">
      <c r="A36" s="5">
        <v>31</v>
      </c>
      <c r="B36" s="5" t="s">
        <v>119</v>
      </c>
      <c r="C36" s="5" t="s">
        <v>120</v>
      </c>
      <c r="D36" s="1">
        <v>24.53</v>
      </c>
      <c r="E36" s="5">
        <v>120</v>
      </c>
      <c r="H36" s="4">
        <v>9</v>
      </c>
      <c r="I36" s="4" t="s">
        <v>276</v>
      </c>
      <c r="J36">
        <v>2127</v>
      </c>
    </row>
    <row r="37" spans="1:11" x14ac:dyDescent="0.2">
      <c r="A37" s="5">
        <v>32</v>
      </c>
      <c r="B37" s="5" t="s">
        <v>30</v>
      </c>
      <c r="C37" s="5" t="s">
        <v>23</v>
      </c>
      <c r="D37" s="1">
        <v>24.54</v>
      </c>
      <c r="E37" s="5">
        <v>119</v>
      </c>
      <c r="H37" s="4">
        <v>10</v>
      </c>
      <c r="I37" s="4" t="s">
        <v>281</v>
      </c>
      <c r="J37">
        <v>2094</v>
      </c>
    </row>
    <row r="38" spans="1:11" x14ac:dyDescent="0.2">
      <c r="A38" s="5">
        <v>33</v>
      </c>
      <c r="B38" s="5" t="s">
        <v>31</v>
      </c>
      <c r="C38" s="5" t="s">
        <v>23</v>
      </c>
      <c r="D38" s="1">
        <v>24.55</v>
      </c>
      <c r="E38" s="5">
        <v>118</v>
      </c>
      <c r="H38" s="4"/>
      <c r="I38" s="4"/>
    </row>
    <row r="39" spans="1:11" x14ac:dyDescent="0.2">
      <c r="A39" s="5">
        <v>34</v>
      </c>
      <c r="B39" s="5" t="s">
        <v>66</v>
      </c>
      <c r="C39" s="5" t="s">
        <v>67</v>
      </c>
      <c r="D39" s="1">
        <v>24.57</v>
      </c>
      <c r="E39" s="5">
        <v>117</v>
      </c>
      <c r="H39" s="4"/>
      <c r="I39" s="4"/>
    </row>
    <row r="40" spans="1:11" x14ac:dyDescent="0.2">
      <c r="A40" s="5">
        <v>35</v>
      </c>
      <c r="B40" s="5" t="s">
        <v>68</v>
      </c>
      <c r="C40" s="5" t="s">
        <v>67</v>
      </c>
      <c r="D40" s="1">
        <v>24.58</v>
      </c>
      <c r="E40" s="5">
        <v>116</v>
      </c>
      <c r="H40" s="4"/>
      <c r="I40" s="4"/>
    </row>
    <row r="41" spans="1:11" x14ac:dyDescent="0.2">
      <c r="A41" s="5">
        <v>36</v>
      </c>
      <c r="B41" s="5" t="s">
        <v>69</v>
      </c>
      <c r="C41" s="5" t="s">
        <v>67</v>
      </c>
      <c r="D41" s="1">
        <v>24.59</v>
      </c>
      <c r="E41" s="5">
        <v>115</v>
      </c>
      <c r="H41" s="4"/>
      <c r="I41" s="4"/>
    </row>
    <row r="42" spans="1:11" x14ac:dyDescent="0.2">
      <c r="A42" s="5">
        <v>37</v>
      </c>
      <c r="B42" s="5" t="s">
        <v>8</v>
      </c>
      <c r="C42" s="5" t="s">
        <v>4</v>
      </c>
      <c r="D42" s="1">
        <v>25.01</v>
      </c>
      <c r="E42" s="5">
        <v>114</v>
      </c>
      <c r="H42" s="4"/>
      <c r="I42" s="4"/>
    </row>
    <row r="43" spans="1:11" x14ac:dyDescent="0.2">
      <c r="A43" s="5">
        <v>38</v>
      </c>
      <c r="B43" s="5" t="s">
        <v>82</v>
      </c>
      <c r="C43" s="5" t="s">
        <v>213</v>
      </c>
      <c r="D43" s="1">
        <v>25.08</v>
      </c>
      <c r="E43" s="5">
        <v>113</v>
      </c>
      <c r="I43" s="5" t="s">
        <v>39</v>
      </c>
    </row>
    <row r="44" spans="1:11" x14ac:dyDescent="0.2">
      <c r="A44" s="5">
        <v>39</v>
      </c>
      <c r="B44" s="5" t="s">
        <v>192</v>
      </c>
      <c r="C44" s="5" t="s">
        <v>179</v>
      </c>
      <c r="D44" s="1">
        <v>25.25</v>
      </c>
      <c r="E44" s="5">
        <v>112</v>
      </c>
      <c r="H44">
        <v>1</v>
      </c>
      <c r="I44" s="5" t="s">
        <v>209</v>
      </c>
      <c r="J44" s="5" t="s">
        <v>41</v>
      </c>
      <c r="K44">
        <v>595</v>
      </c>
    </row>
    <row r="45" spans="1:11" x14ac:dyDescent="0.2">
      <c r="A45" s="5">
        <v>40</v>
      </c>
      <c r="B45" s="5" t="s">
        <v>79</v>
      </c>
      <c r="C45" s="5" t="s">
        <v>227</v>
      </c>
      <c r="D45" s="1">
        <v>25.34</v>
      </c>
      <c r="E45" s="5">
        <v>111</v>
      </c>
      <c r="H45">
        <v>2</v>
      </c>
      <c r="I45" s="5" t="s">
        <v>199</v>
      </c>
      <c r="J45" s="5" t="s">
        <v>211</v>
      </c>
      <c r="K45">
        <v>580</v>
      </c>
    </row>
    <row r="46" spans="1:11" x14ac:dyDescent="0.2">
      <c r="A46" s="5">
        <v>41</v>
      </c>
      <c r="B46" s="5" t="s">
        <v>87</v>
      </c>
      <c r="C46" s="5" t="s">
        <v>4</v>
      </c>
      <c r="D46" s="1">
        <v>25.39</v>
      </c>
      <c r="E46" s="5">
        <v>110</v>
      </c>
      <c r="H46" s="5">
        <v>3</v>
      </c>
      <c r="I46" s="5" t="s">
        <v>42</v>
      </c>
      <c r="J46" s="5" t="s">
        <v>158</v>
      </c>
      <c r="K46">
        <v>566</v>
      </c>
    </row>
    <row r="47" spans="1:11" x14ac:dyDescent="0.2">
      <c r="A47" s="5">
        <v>42</v>
      </c>
      <c r="B47" s="5" t="s">
        <v>88</v>
      </c>
      <c r="C47" s="5" t="s">
        <v>4</v>
      </c>
      <c r="D47" s="1">
        <v>25.41</v>
      </c>
      <c r="E47" s="5">
        <v>109</v>
      </c>
      <c r="H47" s="5">
        <v>4</v>
      </c>
      <c r="I47" s="5" t="s">
        <v>189</v>
      </c>
      <c r="J47" s="5" t="s">
        <v>179</v>
      </c>
      <c r="K47">
        <v>564</v>
      </c>
    </row>
    <row r="48" spans="1:11" x14ac:dyDescent="0.2">
      <c r="A48" s="5">
        <v>43</v>
      </c>
      <c r="B48" s="5" t="s">
        <v>162</v>
      </c>
      <c r="C48" s="5" t="s">
        <v>89</v>
      </c>
      <c r="D48" s="1">
        <v>25.44</v>
      </c>
      <c r="E48" s="5">
        <v>108</v>
      </c>
      <c r="H48" s="5">
        <v>5</v>
      </c>
      <c r="I48" s="5" t="s">
        <v>43</v>
      </c>
      <c r="J48" s="5" t="s">
        <v>213</v>
      </c>
      <c r="K48">
        <v>562</v>
      </c>
    </row>
    <row r="49" spans="1:11" x14ac:dyDescent="0.2">
      <c r="A49" s="5">
        <v>44</v>
      </c>
      <c r="B49" s="5" t="s">
        <v>215</v>
      </c>
      <c r="C49" s="5" t="s">
        <v>217</v>
      </c>
      <c r="D49" s="1">
        <v>25.45</v>
      </c>
      <c r="E49" s="5">
        <v>107</v>
      </c>
      <c r="H49" s="5">
        <v>6</v>
      </c>
      <c r="I49" s="5" t="s">
        <v>44</v>
      </c>
      <c r="J49" s="5" t="s">
        <v>213</v>
      </c>
      <c r="K49">
        <v>545</v>
      </c>
    </row>
    <row r="50" spans="1:11" x14ac:dyDescent="0.2">
      <c r="A50" s="5">
        <v>45</v>
      </c>
      <c r="B50" s="5" t="s">
        <v>121</v>
      </c>
      <c r="C50" s="5" t="s">
        <v>120</v>
      </c>
      <c r="D50" s="1">
        <v>25.55</v>
      </c>
      <c r="E50" s="5">
        <v>106</v>
      </c>
      <c r="H50" s="5">
        <v>7</v>
      </c>
      <c r="I50" s="5" t="s">
        <v>11</v>
      </c>
      <c r="J50" s="5" t="s">
        <v>143</v>
      </c>
      <c r="K50">
        <v>533</v>
      </c>
    </row>
    <row r="51" spans="1:11" x14ac:dyDescent="0.2">
      <c r="A51" s="5">
        <v>46</v>
      </c>
      <c r="B51" s="5" t="s">
        <v>122</v>
      </c>
      <c r="C51" s="5" t="s">
        <v>120</v>
      </c>
      <c r="D51" s="1">
        <v>25.55</v>
      </c>
      <c r="E51" s="5">
        <v>105</v>
      </c>
      <c r="H51" s="5">
        <v>8</v>
      </c>
      <c r="I51" s="5" t="s">
        <v>157</v>
      </c>
      <c r="J51" s="5" t="s">
        <v>158</v>
      </c>
      <c r="K51">
        <v>522</v>
      </c>
    </row>
    <row r="52" spans="1:11" x14ac:dyDescent="0.2">
      <c r="A52" s="5">
        <v>47</v>
      </c>
      <c r="B52" s="5" t="s">
        <v>123</v>
      </c>
      <c r="C52" s="5" t="s">
        <v>120</v>
      </c>
      <c r="D52" s="1">
        <v>25.56</v>
      </c>
      <c r="E52" s="5">
        <v>104</v>
      </c>
      <c r="H52" s="5">
        <v>9</v>
      </c>
      <c r="I52" s="5" t="s">
        <v>12</v>
      </c>
      <c r="J52" s="5" t="s">
        <v>143</v>
      </c>
      <c r="K52">
        <v>521</v>
      </c>
    </row>
    <row r="53" spans="1:11" x14ac:dyDescent="0.2">
      <c r="A53" s="5">
        <v>48</v>
      </c>
      <c r="B53" s="5" t="s">
        <v>124</v>
      </c>
      <c r="C53" s="5" t="s">
        <v>120</v>
      </c>
      <c r="D53" s="1">
        <v>25.56</v>
      </c>
      <c r="E53" s="5">
        <v>103</v>
      </c>
      <c r="H53" s="5">
        <v>10</v>
      </c>
      <c r="I53" s="5" t="s">
        <v>240</v>
      </c>
      <c r="J53" s="5" t="s">
        <v>241</v>
      </c>
      <c r="K53">
        <v>509</v>
      </c>
    </row>
    <row r="54" spans="1:11" x14ac:dyDescent="0.2">
      <c r="A54" s="5">
        <v>49</v>
      </c>
      <c r="B54" s="5" t="s">
        <v>109</v>
      </c>
      <c r="C54" s="5" t="s">
        <v>110</v>
      </c>
      <c r="D54" s="1">
        <v>25.59</v>
      </c>
      <c r="E54" s="5">
        <v>102</v>
      </c>
      <c r="H54" s="4"/>
      <c r="I54" s="4"/>
    </row>
    <row r="55" spans="1:11" x14ac:dyDescent="0.2">
      <c r="A55" s="5">
        <v>50</v>
      </c>
      <c r="B55" s="5" t="s">
        <v>84</v>
      </c>
      <c r="C55" s="5" t="s">
        <v>227</v>
      </c>
      <c r="D55" s="1">
        <v>26.03</v>
      </c>
      <c r="E55" s="5">
        <v>101</v>
      </c>
      <c r="H55" s="4"/>
      <c r="I55" s="5"/>
      <c r="J55" s="5"/>
    </row>
    <row r="56" spans="1:11" x14ac:dyDescent="0.2">
      <c r="A56" s="5">
        <v>51</v>
      </c>
      <c r="B56" s="5" t="s">
        <v>14</v>
      </c>
      <c r="C56" s="5" t="s">
        <v>15</v>
      </c>
      <c r="D56" s="1">
        <v>26.12</v>
      </c>
      <c r="E56" s="5">
        <v>100</v>
      </c>
      <c r="I56" s="5"/>
      <c r="J56" s="5"/>
    </row>
    <row r="57" spans="1:11" x14ac:dyDescent="0.2">
      <c r="A57" s="5">
        <v>52</v>
      </c>
      <c r="B57" s="5" t="s">
        <v>58</v>
      </c>
      <c r="C57" s="5" t="s">
        <v>59</v>
      </c>
      <c r="D57" s="1">
        <v>26.17</v>
      </c>
      <c r="E57" s="5">
        <v>99</v>
      </c>
      <c r="I57" s="5"/>
      <c r="J57" s="5"/>
    </row>
    <row r="58" spans="1:11" x14ac:dyDescent="0.2">
      <c r="A58" s="5">
        <v>53</v>
      </c>
      <c r="B58" s="5" t="s">
        <v>163</v>
      </c>
      <c r="C58" s="5" t="s">
        <v>158</v>
      </c>
      <c r="D58" s="1">
        <v>26.2</v>
      </c>
      <c r="E58" s="5">
        <v>98</v>
      </c>
      <c r="I58" s="5"/>
      <c r="J58" s="5"/>
    </row>
    <row r="59" spans="1:11" x14ac:dyDescent="0.2">
      <c r="A59" s="5">
        <v>54</v>
      </c>
      <c r="B59" s="5" t="s">
        <v>32</v>
      </c>
      <c r="C59" s="5" t="s">
        <v>33</v>
      </c>
      <c r="D59" s="1">
        <v>26.22</v>
      </c>
      <c r="E59" s="5">
        <v>97</v>
      </c>
      <c r="I59" s="5"/>
      <c r="J59" s="5"/>
    </row>
    <row r="60" spans="1:11" x14ac:dyDescent="0.2">
      <c r="A60" s="5">
        <v>55</v>
      </c>
      <c r="B60" s="5" t="s">
        <v>60</v>
      </c>
      <c r="C60" s="5" t="s">
        <v>62</v>
      </c>
      <c r="D60" s="1">
        <v>26.27</v>
      </c>
      <c r="E60" s="5">
        <v>96</v>
      </c>
      <c r="I60" s="5"/>
      <c r="J60" s="5"/>
    </row>
    <row r="61" spans="1:11" x14ac:dyDescent="0.2">
      <c r="A61" s="5">
        <v>56</v>
      </c>
      <c r="B61" s="5" t="s">
        <v>81</v>
      </c>
      <c r="C61" s="5" t="s">
        <v>227</v>
      </c>
      <c r="D61" s="1">
        <v>26.28</v>
      </c>
      <c r="E61" s="5">
        <v>95</v>
      </c>
      <c r="I61" s="5"/>
      <c r="J61" s="5"/>
    </row>
    <row r="62" spans="1:11" x14ac:dyDescent="0.2">
      <c r="A62" s="5">
        <v>57</v>
      </c>
      <c r="B62" s="5" t="s">
        <v>90</v>
      </c>
      <c r="C62" s="5" t="s">
        <v>4</v>
      </c>
      <c r="D62" s="1">
        <v>26.29</v>
      </c>
      <c r="E62" s="5">
        <v>94</v>
      </c>
      <c r="I62" s="5"/>
      <c r="J62" s="5"/>
    </row>
    <row r="63" spans="1:11" x14ac:dyDescent="0.2">
      <c r="A63" s="5">
        <v>58</v>
      </c>
      <c r="B63" s="5" t="s">
        <v>18</v>
      </c>
      <c r="C63" s="5" t="s">
        <v>100</v>
      </c>
      <c r="D63" s="1">
        <v>26.3</v>
      </c>
      <c r="E63" s="5">
        <v>93</v>
      </c>
      <c r="I63" s="5"/>
      <c r="J63" s="5"/>
    </row>
    <row r="64" spans="1:11" x14ac:dyDescent="0.2">
      <c r="A64" s="5">
        <v>59</v>
      </c>
      <c r="B64" s="5" t="s">
        <v>70</v>
      </c>
      <c r="C64" s="5" t="s">
        <v>67</v>
      </c>
      <c r="D64" s="1">
        <v>26.3</v>
      </c>
      <c r="E64" s="5">
        <v>92</v>
      </c>
      <c r="I64" s="5"/>
      <c r="J64" s="5"/>
    </row>
    <row r="65" spans="1:5" x14ac:dyDescent="0.2">
      <c r="A65" s="5">
        <v>60</v>
      </c>
      <c r="B65" s="5" t="s">
        <v>71</v>
      </c>
      <c r="C65" s="5" t="s">
        <v>67</v>
      </c>
      <c r="D65" s="1">
        <v>26.34</v>
      </c>
      <c r="E65" s="5">
        <v>91</v>
      </c>
    </row>
    <row r="66" spans="1:5" x14ac:dyDescent="0.2">
      <c r="A66" s="5">
        <v>61</v>
      </c>
      <c r="B66" s="5" t="s">
        <v>34</v>
      </c>
      <c r="C66" s="5" t="s">
        <v>23</v>
      </c>
      <c r="D66" s="1">
        <v>26.38</v>
      </c>
      <c r="E66" s="5">
        <v>90</v>
      </c>
    </row>
    <row r="67" spans="1:5" x14ac:dyDescent="0.2">
      <c r="A67" s="5">
        <v>62</v>
      </c>
      <c r="B67" s="5" t="s">
        <v>125</v>
      </c>
      <c r="C67" s="5" t="s">
        <v>126</v>
      </c>
      <c r="D67" s="1">
        <v>26.39</v>
      </c>
      <c r="E67" s="5">
        <v>89</v>
      </c>
    </row>
    <row r="68" spans="1:5" x14ac:dyDescent="0.2">
      <c r="A68" s="5">
        <v>63</v>
      </c>
      <c r="B68" s="5" t="s">
        <v>242</v>
      </c>
      <c r="C68" s="5" t="s">
        <v>241</v>
      </c>
      <c r="D68" s="1">
        <v>26.44</v>
      </c>
      <c r="E68" s="5">
        <v>88</v>
      </c>
    </row>
    <row r="69" spans="1:5" x14ac:dyDescent="0.2">
      <c r="A69" s="5">
        <v>64</v>
      </c>
      <c r="B69" s="5" t="s">
        <v>72</v>
      </c>
      <c r="C69" s="5" t="s">
        <v>67</v>
      </c>
      <c r="D69" s="1">
        <v>27.04</v>
      </c>
      <c r="E69" s="5">
        <v>87</v>
      </c>
    </row>
    <row r="70" spans="1:5" x14ac:dyDescent="0.2">
      <c r="A70" s="5">
        <v>65</v>
      </c>
      <c r="B70" s="5" t="s">
        <v>86</v>
      </c>
      <c r="C70" s="5" t="s">
        <v>227</v>
      </c>
      <c r="D70" s="1">
        <v>27.09</v>
      </c>
      <c r="E70" s="5">
        <v>86</v>
      </c>
    </row>
    <row r="71" spans="1:5" x14ac:dyDescent="0.2">
      <c r="A71" s="5">
        <v>66</v>
      </c>
      <c r="B71" s="5" t="s">
        <v>216</v>
      </c>
      <c r="C71" s="5" t="s">
        <v>217</v>
      </c>
      <c r="D71" s="1">
        <v>27.2</v>
      </c>
      <c r="E71" s="5">
        <v>85</v>
      </c>
    </row>
    <row r="72" spans="1:5" x14ac:dyDescent="0.2">
      <c r="A72" s="5">
        <v>67</v>
      </c>
      <c r="B72" s="5" t="s">
        <v>91</v>
      </c>
      <c r="C72" s="5" t="s">
        <v>4</v>
      </c>
      <c r="D72" s="1">
        <v>27.25</v>
      </c>
      <c r="E72" s="5">
        <v>84</v>
      </c>
    </row>
    <row r="73" spans="1:5" x14ac:dyDescent="0.2">
      <c r="A73" s="5">
        <v>68</v>
      </c>
      <c r="B73" s="5" t="s">
        <v>35</v>
      </c>
      <c r="C73" s="5" t="s">
        <v>23</v>
      </c>
      <c r="D73" s="1">
        <v>27.29</v>
      </c>
      <c r="E73" s="5">
        <v>83</v>
      </c>
    </row>
    <row r="74" spans="1:5" x14ac:dyDescent="0.2">
      <c r="A74" s="5">
        <v>69</v>
      </c>
      <c r="B74" s="5" t="s">
        <v>127</v>
      </c>
      <c r="C74" s="5" t="s">
        <v>128</v>
      </c>
      <c r="D74" s="1">
        <v>27.41</v>
      </c>
      <c r="E74" s="5">
        <v>82</v>
      </c>
    </row>
    <row r="75" spans="1:5" x14ac:dyDescent="0.2">
      <c r="A75" s="5">
        <v>70</v>
      </c>
      <c r="B75" s="5" t="s">
        <v>129</v>
      </c>
      <c r="C75" s="5" t="s">
        <v>128</v>
      </c>
      <c r="D75" s="1">
        <v>27.41</v>
      </c>
      <c r="E75" s="5">
        <v>81</v>
      </c>
    </row>
    <row r="76" spans="1:5" x14ac:dyDescent="0.2">
      <c r="A76" s="5">
        <v>71</v>
      </c>
      <c r="B76" s="5" t="s">
        <v>164</v>
      </c>
      <c r="C76" s="5" t="s">
        <v>168</v>
      </c>
      <c r="D76" s="1">
        <v>27.55</v>
      </c>
      <c r="E76" s="5">
        <v>80</v>
      </c>
    </row>
    <row r="77" spans="1:5" x14ac:dyDescent="0.2">
      <c r="A77" s="5">
        <v>72</v>
      </c>
      <c r="B77" s="5" t="s">
        <v>165</v>
      </c>
      <c r="C77" s="5" t="s">
        <v>166</v>
      </c>
      <c r="D77" s="1">
        <v>27.55</v>
      </c>
      <c r="E77" s="5">
        <v>79</v>
      </c>
    </row>
    <row r="78" spans="1:5" x14ac:dyDescent="0.2">
      <c r="A78" s="5">
        <v>73</v>
      </c>
      <c r="B78" s="5" t="s">
        <v>193</v>
      </c>
      <c r="C78" s="5" t="s">
        <v>194</v>
      </c>
      <c r="D78" s="1">
        <v>28.19</v>
      </c>
      <c r="E78" s="5">
        <v>78</v>
      </c>
    </row>
    <row r="79" spans="1:5" x14ac:dyDescent="0.2">
      <c r="A79" s="5">
        <v>74</v>
      </c>
      <c r="D79" s="1">
        <v>28.2</v>
      </c>
      <c r="E79" s="5">
        <v>77</v>
      </c>
    </row>
    <row r="80" spans="1:5" x14ac:dyDescent="0.2">
      <c r="A80" s="5">
        <v>75</v>
      </c>
      <c r="B80" s="5" t="s">
        <v>19</v>
      </c>
      <c r="C80" s="5" t="s">
        <v>100</v>
      </c>
      <c r="D80" s="1">
        <v>28.2</v>
      </c>
      <c r="E80" s="5">
        <v>76</v>
      </c>
    </row>
    <row r="81" spans="1:5" x14ac:dyDescent="0.2">
      <c r="A81" s="5">
        <v>76</v>
      </c>
      <c r="B81" s="5" t="s">
        <v>73</v>
      </c>
      <c r="C81" s="5" t="s">
        <v>74</v>
      </c>
      <c r="D81" s="1">
        <v>28.24</v>
      </c>
      <c r="E81" s="5">
        <v>75</v>
      </c>
    </row>
    <row r="82" spans="1:5" x14ac:dyDescent="0.2">
      <c r="A82" s="5">
        <v>77</v>
      </c>
      <c r="B82" s="5" t="s">
        <v>63</v>
      </c>
      <c r="C82" s="5" t="s">
        <v>61</v>
      </c>
      <c r="D82" s="1">
        <v>28.35</v>
      </c>
      <c r="E82" s="5">
        <v>74</v>
      </c>
    </row>
    <row r="83" spans="1:5" x14ac:dyDescent="0.2">
      <c r="A83" s="5">
        <v>78</v>
      </c>
      <c r="B83" s="5" t="s">
        <v>85</v>
      </c>
      <c r="C83" s="5" t="s">
        <v>228</v>
      </c>
      <c r="D83" s="1">
        <v>28.43</v>
      </c>
      <c r="E83" s="5">
        <v>73</v>
      </c>
    </row>
    <row r="84" spans="1:5" x14ac:dyDescent="0.2">
      <c r="A84" s="5">
        <v>79</v>
      </c>
      <c r="D84" s="1">
        <v>28.44</v>
      </c>
      <c r="E84" s="5">
        <v>72</v>
      </c>
    </row>
    <row r="85" spans="1:5" x14ac:dyDescent="0.2">
      <c r="A85" s="5">
        <v>80</v>
      </c>
      <c r="B85" s="5" t="s">
        <v>38</v>
      </c>
      <c r="C85" s="5" t="s">
        <v>28</v>
      </c>
      <c r="D85" s="1">
        <v>28.58</v>
      </c>
      <c r="E85" s="5">
        <v>71</v>
      </c>
    </row>
    <row r="86" spans="1:5" x14ac:dyDescent="0.2">
      <c r="A86" s="5">
        <v>81</v>
      </c>
      <c r="B86" s="5" t="s">
        <v>92</v>
      </c>
      <c r="C86" s="5" t="s">
        <v>4</v>
      </c>
      <c r="D86" s="1">
        <v>28.58</v>
      </c>
      <c r="E86" s="5">
        <v>70</v>
      </c>
    </row>
    <row r="87" spans="1:5" x14ac:dyDescent="0.2">
      <c r="A87" s="5">
        <v>82</v>
      </c>
      <c r="B87" s="5" t="s">
        <v>167</v>
      </c>
      <c r="C87" s="5" t="s">
        <v>166</v>
      </c>
      <c r="D87" s="1">
        <v>29.04</v>
      </c>
      <c r="E87" s="5">
        <v>69</v>
      </c>
    </row>
    <row r="88" spans="1:5" x14ac:dyDescent="0.2">
      <c r="A88" s="5">
        <v>83</v>
      </c>
      <c r="B88" s="5" t="s">
        <v>231</v>
      </c>
      <c r="C88" s="5" t="s">
        <v>230</v>
      </c>
      <c r="D88" s="1">
        <v>29.45</v>
      </c>
      <c r="E88" s="5">
        <v>68</v>
      </c>
    </row>
    <row r="89" spans="1:5" x14ac:dyDescent="0.2">
      <c r="A89" s="5">
        <v>84</v>
      </c>
      <c r="B89" s="5" t="s">
        <v>97</v>
      </c>
      <c r="C89" s="5" t="s">
        <v>96</v>
      </c>
      <c r="D89" s="1">
        <v>29.46</v>
      </c>
      <c r="E89" s="5">
        <v>67</v>
      </c>
    </row>
    <row r="90" spans="1:5" x14ac:dyDescent="0.2">
      <c r="A90" s="5">
        <v>85</v>
      </c>
      <c r="B90" s="5" t="s">
        <v>80</v>
      </c>
      <c r="C90" s="5" t="s">
        <v>228</v>
      </c>
      <c r="D90" s="1">
        <v>29.58</v>
      </c>
      <c r="E90" s="5">
        <v>66</v>
      </c>
    </row>
    <row r="91" spans="1:5" x14ac:dyDescent="0.2">
      <c r="A91" s="5">
        <v>86</v>
      </c>
      <c r="B91" s="5" t="s">
        <v>64</v>
      </c>
      <c r="C91" s="5" t="s">
        <v>148</v>
      </c>
      <c r="D91" s="1">
        <v>30</v>
      </c>
      <c r="E91" s="5">
        <v>65</v>
      </c>
    </row>
    <row r="92" spans="1:5" x14ac:dyDescent="0.2">
      <c r="A92" s="5">
        <v>87</v>
      </c>
      <c r="B92" s="5" t="s">
        <v>93</v>
      </c>
      <c r="C92" s="5" t="s">
        <v>95</v>
      </c>
      <c r="D92" s="1">
        <v>30.01</v>
      </c>
      <c r="E92" s="5">
        <v>64</v>
      </c>
    </row>
    <row r="93" spans="1:5" x14ac:dyDescent="0.2">
      <c r="A93" s="5">
        <v>88</v>
      </c>
      <c r="B93" s="5" t="s">
        <v>243</v>
      </c>
      <c r="C93" s="5" t="s">
        <v>241</v>
      </c>
      <c r="D93" s="1">
        <v>30.02</v>
      </c>
      <c r="E93" s="5">
        <v>63</v>
      </c>
    </row>
    <row r="94" spans="1:5" x14ac:dyDescent="0.2">
      <c r="A94" s="5">
        <v>89</v>
      </c>
      <c r="B94" s="5" t="s">
        <v>36</v>
      </c>
      <c r="C94" s="5" t="s">
        <v>28</v>
      </c>
      <c r="D94" s="1">
        <v>30.03</v>
      </c>
      <c r="E94" s="5">
        <v>62</v>
      </c>
    </row>
    <row r="95" spans="1:5" x14ac:dyDescent="0.2">
      <c r="A95" s="5">
        <v>90</v>
      </c>
      <c r="B95" s="5" t="s">
        <v>195</v>
      </c>
      <c r="C95" s="5" t="s">
        <v>182</v>
      </c>
      <c r="D95" s="1">
        <v>30.08</v>
      </c>
      <c r="E95" s="5">
        <v>61</v>
      </c>
    </row>
    <row r="96" spans="1:5" x14ac:dyDescent="0.2">
      <c r="A96" s="5">
        <v>91</v>
      </c>
      <c r="B96" s="5" t="s">
        <v>229</v>
      </c>
      <c r="C96" s="5" t="s">
        <v>230</v>
      </c>
      <c r="D96" s="1">
        <v>30.15</v>
      </c>
      <c r="E96" s="5">
        <v>60</v>
      </c>
    </row>
    <row r="97" spans="1:5" x14ac:dyDescent="0.2">
      <c r="A97" s="5">
        <v>92</v>
      </c>
      <c r="B97" s="5" t="s">
        <v>94</v>
      </c>
      <c r="C97" s="5" t="s">
        <v>96</v>
      </c>
      <c r="D97" s="1">
        <v>30.2</v>
      </c>
      <c r="E97" s="5">
        <v>59</v>
      </c>
    </row>
    <row r="98" spans="1:5" x14ac:dyDescent="0.2">
      <c r="A98" s="5">
        <v>93</v>
      </c>
      <c r="B98" s="5" t="s">
        <v>20</v>
      </c>
      <c r="C98" s="5" t="s">
        <v>21</v>
      </c>
      <c r="D98" s="1">
        <v>30.31</v>
      </c>
      <c r="E98" s="5">
        <v>58</v>
      </c>
    </row>
    <row r="99" spans="1:5" x14ac:dyDescent="0.2">
      <c r="A99" s="5">
        <v>94</v>
      </c>
      <c r="B99" s="5" t="s">
        <v>83</v>
      </c>
      <c r="C99" s="5" t="s">
        <v>228</v>
      </c>
      <c r="D99" s="1">
        <v>30.46</v>
      </c>
      <c r="E99" s="5">
        <v>57</v>
      </c>
    </row>
    <row r="100" spans="1:5" x14ac:dyDescent="0.2">
      <c r="A100" s="5">
        <v>95</v>
      </c>
      <c r="B100" s="5" t="s">
        <v>196</v>
      </c>
      <c r="C100" s="5" t="s">
        <v>182</v>
      </c>
      <c r="D100" s="1">
        <v>31.18</v>
      </c>
      <c r="E100" s="5">
        <v>56</v>
      </c>
    </row>
    <row r="101" spans="1:5" x14ac:dyDescent="0.2">
      <c r="A101" s="5">
        <v>96</v>
      </c>
      <c r="B101" s="5" t="s">
        <v>37</v>
      </c>
      <c r="C101" s="5" t="s">
        <v>28</v>
      </c>
      <c r="D101" s="1">
        <v>31.21</v>
      </c>
      <c r="E101" s="5">
        <v>55</v>
      </c>
    </row>
    <row r="102" spans="1:5" x14ac:dyDescent="0.2">
      <c r="A102" s="5">
        <v>97</v>
      </c>
      <c r="B102" s="5" t="s">
        <v>16</v>
      </c>
      <c r="C102" s="5" t="s">
        <v>241</v>
      </c>
      <c r="D102" s="1">
        <v>31.34</v>
      </c>
      <c r="E102" s="5">
        <v>54</v>
      </c>
    </row>
    <row r="103" spans="1:5" x14ac:dyDescent="0.2">
      <c r="A103" s="5">
        <v>98</v>
      </c>
      <c r="D103" s="1">
        <v>31.58</v>
      </c>
      <c r="E103" s="5">
        <v>53</v>
      </c>
    </row>
    <row r="104" spans="1:5" x14ac:dyDescent="0.2">
      <c r="A104" s="5">
        <v>99</v>
      </c>
      <c r="B104" s="5" t="s">
        <v>98</v>
      </c>
      <c r="C104" s="5" t="s">
        <v>96</v>
      </c>
      <c r="D104" s="1">
        <v>32.33</v>
      </c>
      <c r="E104" s="5">
        <v>52</v>
      </c>
    </row>
    <row r="105" spans="1:5" x14ac:dyDescent="0.2">
      <c r="A105" s="5">
        <v>100</v>
      </c>
      <c r="B105" s="5" t="s">
        <v>169</v>
      </c>
      <c r="C105" s="5" t="s">
        <v>166</v>
      </c>
      <c r="D105" s="1">
        <v>33.06</v>
      </c>
      <c r="E105" s="5">
        <v>51</v>
      </c>
    </row>
    <row r="106" spans="1:5" x14ac:dyDescent="0.2">
      <c r="A106" s="5">
        <v>101</v>
      </c>
      <c r="B106" s="5" t="s">
        <v>65</v>
      </c>
      <c r="C106" s="5" t="s">
        <v>148</v>
      </c>
      <c r="D106" s="1">
        <v>33.08</v>
      </c>
      <c r="E106" s="5">
        <v>50</v>
      </c>
    </row>
    <row r="107" spans="1:5" x14ac:dyDescent="0.2">
      <c r="A107" s="5">
        <v>102</v>
      </c>
      <c r="B107" s="5" t="s">
        <v>17</v>
      </c>
      <c r="C107" s="5" t="s">
        <v>156</v>
      </c>
      <c r="D107" s="1">
        <v>34.08</v>
      </c>
      <c r="E107" s="5">
        <v>49</v>
      </c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</sheetData>
  <sortState xmlns:xlrd2="http://schemas.microsoft.com/office/spreadsheetml/2017/richdata2" ref="I4:J23">
    <sortCondition descending="1" ref="J4:J23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9"/>
  <sheetViews>
    <sheetView topLeftCell="A5" workbookViewId="0">
      <selection activeCell="A3" sqref="A3"/>
    </sheetView>
  </sheetViews>
  <sheetFormatPr baseColWidth="10" defaultColWidth="8.83203125" defaultRowHeight="15" x14ac:dyDescent="0.2"/>
  <cols>
    <col min="2" max="2" width="20.33203125" bestFit="1" customWidth="1"/>
    <col min="3" max="3" width="11.6640625" customWidth="1"/>
    <col min="8" max="8" width="4" customWidth="1"/>
    <col min="9" max="9" width="34" customWidth="1"/>
    <col min="10" max="10" width="11.6640625" customWidth="1"/>
  </cols>
  <sheetData>
    <row r="1" spans="1:10" x14ac:dyDescent="0.2">
      <c r="A1" s="5" t="s">
        <v>55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">
      <c r="A2" s="5" t="s">
        <v>54</v>
      </c>
      <c r="B2" s="5"/>
      <c r="C2" s="5"/>
      <c r="D2" s="5"/>
      <c r="E2" s="5"/>
      <c r="F2" s="5"/>
      <c r="G2" s="5"/>
      <c r="H2" s="5"/>
      <c r="I2" s="5"/>
      <c r="J2" s="5" t="s">
        <v>259</v>
      </c>
    </row>
    <row r="3" spans="1:10" x14ac:dyDescent="0.2">
      <c r="A3" s="5" t="s">
        <v>56</v>
      </c>
      <c r="B3" s="5"/>
      <c r="C3" s="5"/>
      <c r="D3" s="5"/>
      <c r="E3" s="5"/>
      <c r="F3" s="5"/>
      <c r="G3" s="5"/>
      <c r="H3" s="5"/>
      <c r="I3" s="5" t="s">
        <v>267</v>
      </c>
      <c r="J3" s="5" t="s">
        <v>257</v>
      </c>
    </row>
    <row r="4" spans="1:10" x14ac:dyDescent="0.2">
      <c r="A4" s="5"/>
      <c r="B4" s="5"/>
      <c r="C4" s="5"/>
      <c r="D4" s="5"/>
      <c r="E4" s="5"/>
      <c r="F4" s="5"/>
      <c r="G4" s="5"/>
      <c r="H4" s="5">
        <v>1</v>
      </c>
      <c r="I4" s="5" t="s">
        <v>249</v>
      </c>
      <c r="J4">
        <f>SUM(E8+E10+E11+E15)</f>
        <v>380</v>
      </c>
    </row>
    <row r="5" spans="1:10" x14ac:dyDescent="0.2">
      <c r="A5" s="5" t="s">
        <v>254</v>
      </c>
      <c r="B5" s="5" t="s">
        <v>255</v>
      </c>
      <c r="C5" s="5" t="s">
        <v>258</v>
      </c>
      <c r="D5" s="5" t="s">
        <v>256</v>
      </c>
      <c r="E5" s="5" t="s">
        <v>257</v>
      </c>
      <c r="F5" s="5"/>
      <c r="G5" s="5"/>
      <c r="H5" s="5">
        <v>2</v>
      </c>
      <c r="I5" s="5" t="s">
        <v>224</v>
      </c>
      <c r="J5">
        <f>SUM(E6+E12+E17+E18)</f>
        <v>371</v>
      </c>
    </row>
    <row r="6" spans="1:10" x14ac:dyDescent="0.2">
      <c r="A6">
        <v>1</v>
      </c>
      <c r="B6" s="5" t="s">
        <v>130</v>
      </c>
      <c r="C6" s="5" t="s">
        <v>211</v>
      </c>
      <c r="D6" s="5">
        <v>16.47</v>
      </c>
      <c r="E6">
        <v>100</v>
      </c>
      <c r="F6" s="5"/>
      <c r="G6" s="5"/>
      <c r="H6" s="5">
        <v>3</v>
      </c>
      <c r="I6" s="5" t="s">
        <v>223</v>
      </c>
      <c r="J6" s="5">
        <f>SUM(E14+E29+E30+E23)</f>
        <v>328</v>
      </c>
    </row>
    <row r="7" spans="1:10" x14ac:dyDescent="0.2">
      <c r="A7">
        <v>2</v>
      </c>
      <c r="B7" s="5" t="s">
        <v>138</v>
      </c>
      <c r="C7" s="5" t="s">
        <v>139</v>
      </c>
      <c r="D7" s="1">
        <v>16.52</v>
      </c>
      <c r="E7">
        <v>99</v>
      </c>
      <c r="F7" s="5"/>
      <c r="G7" s="5"/>
      <c r="H7" s="5">
        <v>4</v>
      </c>
      <c r="I7" s="5" t="s">
        <v>260</v>
      </c>
      <c r="J7" s="5">
        <f>SUM(E16+E20+E31+E32)</f>
        <v>325</v>
      </c>
    </row>
    <row r="8" spans="1:10" x14ac:dyDescent="0.2">
      <c r="A8">
        <v>3</v>
      </c>
      <c r="B8" s="5" t="s">
        <v>178</v>
      </c>
      <c r="C8" s="5" t="s">
        <v>179</v>
      </c>
      <c r="D8" s="1">
        <v>16.59</v>
      </c>
      <c r="E8" s="5">
        <v>98</v>
      </c>
      <c r="F8" s="5"/>
      <c r="G8" s="5"/>
      <c r="H8" s="5">
        <v>5</v>
      </c>
      <c r="I8" s="5" t="s">
        <v>264</v>
      </c>
      <c r="J8" s="5">
        <f>SUM(E13+E25+E33+E36)</f>
        <v>317</v>
      </c>
    </row>
    <row r="9" spans="1:10" x14ac:dyDescent="0.2">
      <c r="A9" s="5">
        <v>4</v>
      </c>
      <c r="B9" s="5" t="s">
        <v>3</v>
      </c>
      <c r="C9" s="5" t="s">
        <v>4</v>
      </c>
      <c r="D9" s="1">
        <v>17.18</v>
      </c>
      <c r="E9" s="5">
        <v>97</v>
      </c>
      <c r="F9" s="5"/>
      <c r="G9" s="5"/>
      <c r="H9" s="5">
        <v>6</v>
      </c>
      <c r="I9" s="5" t="s">
        <v>208</v>
      </c>
      <c r="J9" s="5">
        <f>SUM(E24+E28+E46+E26)</f>
        <v>300</v>
      </c>
    </row>
    <row r="10" spans="1:10" x14ac:dyDescent="0.2">
      <c r="A10" s="5">
        <v>5</v>
      </c>
      <c r="B10" s="5" t="s">
        <v>180</v>
      </c>
      <c r="C10" s="5" t="s">
        <v>179</v>
      </c>
      <c r="D10" s="1">
        <v>17.21</v>
      </c>
      <c r="E10" s="5">
        <v>96</v>
      </c>
      <c r="F10" s="5"/>
      <c r="G10" s="5"/>
      <c r="H10" s="5">
        <v>7</v>
      </c>
      <c r="I10" s="5" t="s">
        <v>246</v>
      </c>
      <c r="J10" s="5">
        <f>SUM(E9+E34+E39+E59)</f>
        <v>283</v>
      </c>
    </row>
    <row r="11" spans="1:10" x14ac:dyDescent="0.2">
      <c r="A11" s="5">
        <v>6</v>
      </c>
      <c r="B11" s="5" t="s">
        <v>181</v>
      </c>
      <c r="C11" s="5" t="s">
        <v>184</v>
      </c>
      <c r="D11" s="1">
        <v>17.32</v>
      </c>
      <c r="E11" s="5">
        <v>95</v>
      </c>
      <c r="F11" s="5"/>
      <c r="G11" s="5"/>
      <c r="H11" s="5">
        <v>8</v>
      </c>
      <c r="I11" s="5" t="s">
        <v>222</v>
      </c>
      <c r="J11" s="5">
        <f>SUM(E22+E40+E41+E47)</f>
        <v>274</v>
      </c>
    </row>
    <row r="12" spans="1:10" x14ac:dyDescent="0.2">
      <c r="A12" s="5">
        <v>7</v>
      </c>
      <c r="B12" s="5" t="s">
        <v>131</v>
      </c>
      <c r="C12" s="5" t="s">
        <v>211</v>
      </c>
      <c r="D12" s="1">
        <v>17.36</v>
      </c>
      <c r="E12" s="5">
        <v>94</v>
      </c>
      <c r="F12" s="5"/>
      <c r="G12" s="5"/>
      <c r="H12" s="5">
        <v>9</v>
      </c>
      <c r="I12" s="5" t="s">
        <v>207</v>
      </c>
      <c r="J12" s="5">
        <f>SUM(E7+E37+E27)</f>
        <v>247</v>
      </c>
    </row>
    <row r="13" spans="1:10" x14ac:dyDescent="0.2">
      <c r="A13" s="5">
        <v>8</v>
      </c>
      <c r="B13" s="5" t="s">
        <v>234</v>
      </c>
      <c r="C13" s="5" t="s">
        <v>213</v>
      </c>
      <c r="D13" s="1">
        <v>17.41</v>
      </c>
      <c r="E13" s="5">
        <v>93</v>
      </c>
      <c r="F13" s="5"/>
      <c r="G13" s="5"/>
      <c r="H13" s="5">
        <v>10</v>
      </c>
      <c r="I13" s="5" t="s">
        <v>261</v>
      </c>
      <c r="J13" s="5">
        <f>SUM(E42+E49+E51+E45)</f>
        <v>237</v>
      </c>
    </row>
    <row r="14" spans="1:10" x14ac:dyDescent="0.2">
      <c r="A14" s="5">
        <v>9</v>
      </c>
      <c r="B14" s="5" t="s">
        <v>142</v>
      </c>
      <c r="C14" s="5" t="s">
        <v>143</v>
      </c>
      <c r="D14" s="1">
        <v>17.47</v>
      </c>
      <c r="E14" s="5">
        <v>92</v>
      </c>
      <c r="F14" s="5"/>
      <c r="G14" s="5"/>
      <c r="H14" s="5">
        <v>11</v>
      </c>
      <c r="I14" s="5" t="s">
        <v>262</v>
      </c>
      <c r="J14" s="5">
        <f>SUM(E35+E43+E54+E60)</f>
        <v>232</v>
      </c>
    </row>
    <row r="15" spans="1:10" x14ac:dyDescent="0.2">
      <c r="A15" s="5">
        <v>10</v>
      </c>
      <c r="B15" s="5" t="s">
        <v>183</v>
      </c>
      <c r="C15" s="5" t="s">
        <v>179</v>
      </c>
      <c r="D15" s="1">
        <v>18.010000000000002</v>
      </c>
      <c r="E15" s="5">
        <v>91</v>
      </c>
      <c r="F15" s="5"/>
      <c r="G15" s="5"/>
      <c r="H15" s="5">
        <v>12</v>
      </c>
      <c r="I15" s="5" t="s">
        <v>182</v>
      </c>
      <c r="J15">
        <f>SUM(E21+E44+E52)</f>
        <v>201</v>
      </c>
    </row>
    <row r="16" spans="1:10" x14ac:dyDescent="0.2">
      <c r="A16" s="5">
        <v>11</v>
      </c>
      <c r="B16" s="5" t="s">
        <v>22</v>
      </c>
      <c r="C16" s="5" t="s">
        <v>219</v>
      </c>
      <c r="D16" s="1">
        <v>18.09</v>
      </c>
      <c r="E16" s="5">
        <v>90</v>
      </c>
      <c r="F16" s="5"/>
      <c r="G16" s="5"/>
      <c r="H16" s="5">
        <v>13</v>
      </c>
      <c r="I16" s="5" t="s">
        <v>263</v>
      </c>
      <c r="J16" s="5">
        <f>SUM(E53+E55+E56)</f>
        <v>154</v>
      </c>
    </row>
    <row r="17" spans="1:10" x14ac:dyDescent="0.2">
      <c r="A17" s="5">
        <v>12</v>
      </c>
      <c r="B17" s="5" t="s">
        <v>136</v>
      </c>
      <c r="C17" s="5" t="s">
        <v>211</v>
      </c>
      <c r="D17" s="1">
        <v>18.18</v>
      </c>
      <c r="E17" s="5">
        <v>89</v>
      </c>
      <c r="F17" s="5"/>
      <c r="G17" s="5"/>
      <c r="H17" s="5">
        <v>14</v>
      </c>
      <c r="I17" s="5" t="s">
        <v>153</v>
      </c>
      <c r="J17">
        <f>SUM(E65+E66+E67)</f>
        <v>120</v>
      </c>
    </row>
    <row r="18" spans="1:10" x14ac:dyDescent="0.2">
      <c r="A18" s="5">
        <v>13</v>
      </c>
      <c r="B18" s="5" t="s">
        <v>132</v>
      </c>
      <c r="C18" s="5" t="s">
        <v>211</v>
      </c>
      <c r="D18" s="1">
        <v>18.420000000000002</v>
      </c>
      <c r="E18" s="5">
        <v>88</v>
      </c>
      <c r="F18" s="5"/>
      <c r="G18" s="5"/>
      <c r="H18" s="5">
        <v>15</v>
      </c>
      <c r="I18" s="5" t="s">
        <v>74</v>
      </c>
      <c r="J18">
        <f>SUM(E62+E48)</f>
        <v>102</v>
      </c>
    </row>
    <row r="19" spans="1:10" x14ac:dyDescent="0.2">
      <c r="A19" s="5">
        <v>14</v>
      </c>
      <c r="B19" s="5" t="s">
        <v>133</v>
      </c>
      <c r="C19" s="5" t="s">
        <v>135</v>
      </c>
      <c r="D19" s="1">
        <v>18.43</v>
      </c>
      <c r="E19" s="5">
        <v>87</v>
      </c>
      <c r="F19" s="5"/>
      <c r="G19" s="5"/>
      <c r="H19" s="5">
        <v>16</v>
      </c>
      <c r="I19" s="5" t="s">
        <v>220</v>
      </c>
      <c r="J19" s="5">
        <f>SUM(E50+E63)</f>
        <v>99</v>
      </c>
    </row>
    <row r="20" spans="1:10" x14ac:dyDescent="0.2">
      <c r="A20" s="5">
        <v>15</v>
      </c>
      <c r="B20" s="5" t="s">
        <v>24</v>
      </c>
      <c r="C20" s="5" t="s">
        <v>219</v>
      </c>
      <c r="D20" s="1">
        <v>18.45</v>
      </c>
      <c r="E20" s="5">
        <v>86</v>
      </c>
      <c r="F20" s="5"/>
      <c r="G20" s="5"/>
      <c r="H20" s="5">
        <v>17</v>
      </c>
      <c r="I20" s="5" t="s">
        <v>230</v>
      </c>
      <c r="J20" s="5">
        <f>SUM(E61+E68)</f>
        <v>83</v>
      </c>
    </row>
    <row r="21" spans="1:10" x14ac:dyDescent="0.2">
      <c r="A21" s="5">
        <v>16</v>
      </c>
      <c r="B21" s="5" t="s">
        <v>185</v>
      </c>
      <c r="C21" s="5" t="s">
        <v>182</v>
      </c>
      <c r="D21" s="1">
        <v>18.52</v>
      </c>
      <c r="E21" s="5">
        <v>85</v>
      </c>
      <c r="F21" s="5"/>
      <c r="G21" s="5"/>
      <c r="H21" s="5">
        <v>18</v>
      </c>
      <c r="I21" s="5" t="s">
        <v>108</v>
      </c>
      <c r="J21" s="5">
        <f>SUM(E64+E69)</f>
        <v>79</v>
      </c>
    </row>
    <row r="22" spans="1:10" x14ac:dyDescent="0.2">
      <c r="A22" s="5">
        <v>17</v>
      </c>
      <c r="B22" s="5" t="s">
        <v>170</v>
      </c>
      <c r="C22" s="5" t="s">
        <v>171</v>
      </c>
      <c r="D22" s="1">
        <v>18.559999999999999</v>
      </c>
      <c r="E22" s="5">
        <v>84</v>
      </c>
      <c r="F22" s="5"/>
      <c r="G22" s="5"/>
      <c r="H22" s="5">
        <v>19</v>
      </c>
      <c r="I22" s="5" t="s">
        <v>247</v>
      </c>
      <c r="J22" s="5">
        <f>SUM(E58)</f>
        <v>48</v>
      </c>
    </row>
    <row r="23" spans="1:10" x14ac:dyDescent="0.2">
      <c r="A23" s="5">
        <v>18</v>
      </c>
      <c r="B23" s="5" t="s">
        <v>144</v>
      </c>
      <c r="C23" s="5" t="s">
        <v>143</v>
      </c>
      <c r="D23" s="1">
        <v>19.010000000000002</v>
      </c>
      <c r="E23" s="5">
        <v>83</v>
      </c>
      <c r="F23" s="5"/>
      <c r="G23" s="5"/>
      <c r="H23" s="5"/>
      <c r="I23" s="5"/>
      <c r="J23" s="5"/>
    </row>
    <row r="24" spans="1:10" x14ac:dyDescent="0.2">
      <c r="A24" s="5">
        <v>19</v>
      </c>
      <c r="B24" s="5" t="s">
        <v>76</v>
      </c>
      <c r="C24" s="5" t="s">
        <v>67</v>
      </c>
      <c r="D24" s="1">
        <v>19.03</v>
      </c>
      <c r="E24" s="5">
        <v>82</v>
      </c>
      <c r="F24" s="5"/>
      <c r="G24" s="5"/>
      <c r="H24" s="5"/>
      <c r="I24" s="5"/>
      <c r="J24" s="5"/>
    </row>
    <row r="25" spans="1:10" x14ac:dyDescent="0.2">
      <c r="A25" s="5">
        <v>20</v>
      </c>
      <c r="B25" s="5" t="s">
        <v>235</v>
      </c>
      <c r="C25" s="5" t="s">
        <v>213</v>
      </c>
      <c r="D25" s="1">
        <v>19.05</v>
      </c>
      <c r="E25" s="5">
        <v>81</v>
      </c>
      <c r="F25" s="5"/>
      <c r="G25" s="5"/>
      <c r="H25" s="5"/>
      <c r="I25" s="5" t="s">
        <v>45</v>
      </c>
      <c r="J25" s="5"/>
    </row>
    <row r="26" spans="1:10" x14ac:dyDescent="0.2">
      <c r="A26" s="5">
        <v>21</v>
      </c>
      <c r="B26" s="5" t="s">
        <v>75</v>
      </c>
      <c r="C26" s="5" t="s">
        <v>67</v>
      </c>
      <c r="D26" s="1">
        <v>19.059999999999999</v>
      </c>
      <c r="E26" s="5">
        <v>80</v>
      </c>
      <c r="F26" s="5"/>
      <c r="G26" s="5"/>
      <c r="H26" s="5">
        <v>1</v>
      </c>
      <c r="I26" s="5" t="s">
        <v>277</v>
      </c>
      <c r="J26" s="5">
        <v>1461</v>
      </c>
    </row>
    <row r="27" spans="1:10" x14ac:dyDescent="0.2">
      <c r="A27" s="5">
        <v>22</v>
      </c>
      <c r="B27" s="5" t="s">
        <v>140</v>
      </c>
      <c r="C27" s="5" t="s">
        <v>139</v>
      </c>
      <c r="D27" s="1">
        <v>19.100000000000001</v>
      </c>
      <c r="E27" s="5">
        <v>79</v>
      </c>
      <c r="F27" s="5"/>
      <c r="G27" s="5"/>
      <c r="H27" s="5">
        <v>2</v>
      </c>
      <c r="I27" s="5" t="s">
        <v>268</v>
      </c>
      <c r="J27" s="5">
        <v>1431</v>
      </c>
    </row>
    <row r="28" spans="1:10" x14ac:dyDescent="0.2">
      <c r="A28" s="5">
        <v>23</v>
      </c>
      <c r="B28" s="5" t="s">
        <v>77</v>
      </c>
      <c r="C28" s="5" t="s">
        <v>67</v>
      </c>
      <c r="D28" s="1">
        <v>19.149999999999999</v>
      </c>
      <c r="E28" s="5">
        <v>78</v>
      </c>
      <c r="F28" s="5"/>
      <c r="G28" s="5"/>
      <c r="H28" s="5">
        <v>3</v>
      </c>
      <c r="I28" s="5" t="s">
        <v>269</v>
      </c>
      <c r="J28" s="5">
        <v>1412</v>
      </c>
    </row>
    <row r="29" spans="1:10" x14ac:dyDescent="0.2">
      <c r="A29" s="5">
        <v>24</v>
      </c>
      <c r="B29" s="5" t="s">
        <v>145</v>
      </c>
      <c r="C29" s="5" t="s">
        <v>143</v>
      </c>
      <c r="D29" s="1">
        <v>19.2</v>
      </c>
      <c r="E29" s="5">
        <v>77</v>
      </c>
      <c r="F29" s="5"/>
      <c r="G29" s="5"/>
      <c r="H29" s="5">
        <v>4</v>
      </c>
      <c r="I29" s="5" t="s">
        <v>272</v>
      </c>
      <c r="J29" s="5">
        <v>1368</v>
      </c>
    </row>
    <row r="30" spans="1:10" x14ac:dyDescent="0.2">
      <c r="A30" s="5">
        <v>25</v>
      </c>
      <c r="B30" s="5" t="s">
        <v>146</v>
      </c>
      <c r="C30" s="5" t="s">
        <v>143</v>
      </c>
      <c r="D30" s="1">
        <v>19.21</v>
      </c>
      <c r="E30" s="5">
        <v>76</v>
      </c>
      <c r="F30" s="5"/>
      <c r="G30" s="5"/>
      <c r="H30" s="5">
        <v>5</v>
      </c>
      <c r="I30" s="5" t="s">
        <v>273</v>
      </c>
      <c r="J30" s="5">
        <v>1366</v>
      </c>
    </row>
    <row r="31" spans="1:10" x14ac:dyDescent="0.2">
      <c r="A31" s="5">
        <v>26</v>
      </c>
      <c r="B31" s="5" t="s">
        <v>25</v>
      </c>
      <c r="C31" s="5" t="s">
        <v>219</v>
      </c>
      <c r="D31" s="1">
        <v>19.22</v>
      </c>
      <c r="E31" s="5">
        <v>75</v>
      </c>
      <c r="F31" s="5"/>
      <c r="G31" s="5"/>
      <c r="H31" s="5">
        <v>6</v>
      </c>
      <c r="I31" s="5" t="s">
        <v>270</v>
      </c>
      <c r="J31" s="5">
        <v>1296</v>
      </c>
    </row>
    <row r="32" spans="1:10" x14ac:dyDescent="0.2">
      <c r="A32" s="5">
        <v>27</v>
      </c>
      <c r="B32" s="5" t="s">
        <v>26</v>
      </c>
      <c r="C32" s="5" t="s">
        <v>219</v>
      </c>
      <c r="D32" s="1">
        <v>19.29</v>
      </c>
      <c r="E32" s="5">
        <v>74</v>
      </c>
      <c r="F32" s="5"/>
      <c r="G32" s="5"/>
      <c r="H32" s="5">
        <v>7</v>
      </c>
      <c r="I32" s="5" t="s">
        <v>275</v>
      </c>
      <c r="J32" s="5">
        <v>1151</v>
      </c>
    </row>
    <row r="33" spans="1:10" x14ac:dyDescent="0.2">
      <c r="A33" s="5">
        <v>28</v>
      </c>
      <c r="B33" s="5" t="s">
        <v>236</v>
      </c>
      <c r="C33" s="5" t="s">
        <v>213</v>
      </c>
      <c r="D33" s="1">
        <v>19.3</v>
      </c>
      <c r="E33" s="5">
        <v>73</v>
      </c>
      <c r="F33" s="5"/>
      <c r="G33" s="5"/>
      <c r="H33" s="5">
        <v>8</v>
      </c>
      <c r="I33" s="5" t="s">
        <v>276</v>
      </c>
      <c r="J33" s="5">
        <v>1019</v>
      </c>
    </row>
    <row r="34" spans="1:10" x14ac:dyDescent="0.2">
      <c r="A34" s="5">
        <v>29</v>
      </c>
      <c r="B34" s="5" t="s">
        <v>5</v>
      </c>
      <c r="C34" s="5" t="s">
        <v>4</v>
      </c>
      <c r="D34" s="1">
        <v>19.329999999999998</v>
      </c>
      <c r="E34" s="5">
        <v>72</v>
      </c>
      <c r="F34" s="5"/>
      <c r="G34" s="5"/>
      <c r="H34" s="5">
        <v>9</v>
      </c>
      <c r="I34" s="5" t="s">
        <v>244</v>
      </c>
      <c r="J34" s="5">
        <v>1005</v>
      </c>
    </row>
    <row r="35" spans="1:10" x14ac:dyDescent="0.2">
      <c r="A35" s="5">
        <v>30</v>
      </c>
      <c r="B35" s="5" t="s">
        <v>147</v>
      </c>
      <c r="C35" s="5" t="s">
        <v>148</v>
      </c>
      <c r="D35" s="1">
        <v>19.39</v>
      </c>
      <c r="E35" s="5">
        <v>71</v>
      </c>
      <c r="F35" s="5"/>
      <c r="G35" s="5"/>
      <c r="H35" s="5">
        <v>10</v>
      </c>
      <c r="I35" s="5" t="s">
        <v>158</v>
      </c>
      <c r="J35">
        <v>991</v>
      </c>
    </row>
    <row r="36" spans="1:10" x14ac:dyDescent="0.2">
      <c r="A36" s="5">
        <v>31</v>
      </c>
      <c r="B36" s="5" t="s">
        <v>237</v>
      </c>
      <c r="C36" s="5" t="s">
        <v>213</v>
      </c>
      <c r="D36" s="1">
        <v>19.46</v>
      </c>
      <c r="E36" s="5">
        <v>70</v>
      </c>
      <c r="F36" s="5"/>
      <c r="G36" s="5"/>
      <c r="H36" s="5"/>
      <c r="I36" s="5"/>
      <c r="J36" s="5"/>
    </row>
    <row r="37" spans="1:10" x14ac:dyDescent="0.2">
      <c r="A37" s="5">
        <v>32</v>
      </c>
      <c r="B37" s="5" t="s">
        <v>141</v>
      </c>
      <c r="C37" s="5" t="s">
        <v>139</v>
      </c>
      <c r="D37" s="1">
        <v>19.510000000000002</v>
      </c>
      <c r="E37" s="5">
        <v>69</v>
      </c>
      <c r="F37" s="5"/>
      <c r="G37" s="5"/>
      <c r="H37" s="5"/>
      <c r="I37" s="5" t="s">
        <v>46</v>
      </c>
      <c r="J37" s="5"/>
    </row>
    <row r="38" spans="1:10" x14ac:dyDescent="0.2">
      <c r="A38" s="5">
        <v>33</v>
      </c>
      <c r="B38" s="5" t="s">
        <v>134</v>
      </c>
      <c r="C38" s="5" t="s">
        <v>112</v>
      </c>
      <c r="D38" s="1">
        <v>19.579999999999998</v>
      </c>
      <c r="E38" s="5">
        <v>68</v>
      </c>
      <c r="F38" s="5"/>
      <c r="G38" s="5"/>
      <c r="H38" s="5">
        <v>1</v>
      </c>
      <c r="I38" s="5" t="s">
        <v>221</v>
      </c>
      <c r="J38" s="5">
        <v>396</v>
      </c>
    </row>
    <row r="39" spans="1:10" x14ac:dyDescent="0.2">
      <c r="A39" s="5">
        <v>34</v>
      </c>
      <c r="B39" s="5" t="s">
        <v>6</v>
      </c>
      <c r="C39" s="5" t="s">
        <v>4</v>
      </c>
      <c r="D39" s="1">
        <v>20.010000000000002</v>
      </c>
      <c r="E39" s="5">
        <v>67</v>
      </c>
      <c r="F39" s="5"/>
      <c r="G39" s="5"/>
      <c r="H39" s="5">
        <v>2</v>
      </c>
      <c r="I39" s="5" t="s">
        <v>22</v>
      </c>
      <c r="J39" s="5">
        <v>392</v>
      </c>
    </row>
    <row r="40" spans="1:10" x14ac:dyDescent="0.2">
      <c r="A40" s="5">
        <v>35</v>
      </c>
      <c r="B40" s="5" t="s">
        <v>172</v>
      </c>
      <c r="C40" s="5" t="s">
        <v>171</v>
      </c>
      <c r="D40" s="1">
        <v>20.100000000000001</v>
      </c>
      <c r="E40" s="5">
        <v>66</v>
      </c>
      <c r="F40" s="5"/>
      <c r="G40" s="5"/>
      <c r="H40" s="5">
        <v>3</v>
      </c>
      <c r="I40" s="5" t="s">
        <v>47</v>
      </c>
      <c r="J40" s="5">
        <v>385</v>
      </c>
    </row>
    <row r="41" spans="1:10" x14ac:dyDescent="0.2">
      <c r="A41" s="5">
        <v>36</v>
      </c>
      <c r="B41" s="5" t="s">
        <v>173</v>
      </c>
      <c r="C41" s="5" t="s">
        <v>158</v>
      </c>
      <c r="D41" s="1">
        <v>20.149999999999999</v>
      </c>
      <c r="E41" s="5">
        <v>65</v>
      </c>
      <c r="F41" s="5"/>
      <c r="G41" s="5"/>
      <c r="H41" s="5">
        <v>4</v>
      </c>
      <c r="I41" s="5" t="s">
        <v>48</v>
      </c>
      <c r="J41" s="5">
        <v>382</v>
      </c>
    </row>
    <row r="42" spans="1:10" x14ac:dyDescent="0.2">
      <c r="A42" s="5">
        <v>37</v>
      </c>
      <c r="B42" s="5" t="s">
        <v>99</v>
      </c>
      <c r="C42" s="5" t="s">
        <v>100</v>
      </c>
      <c r="D42" s="1">
        <v>20.260000000000002</v>
      </c>
      <c r="E42" s="5">
        <v>64</v>
      </c>
      <c r="F42" s="5"/>
      <c r="G42" s="5"/>
      <c r="H42" s="5">
        <v>5</v>
      </c>
      <c r="I42" s="5" t="s">
        <v>49</v>
      </c>
      <c r="J42" s="5">
        <v>382</v>
      </c>
    </row>
    <row r="43" spans="1:10" x14ac:dyDescent="0.2">
      <c r="A43" s="5">
        <v>38</v>
      </c>
      <c r="B43" s="5" t="s">
        <v>149</v>
      </c>
      <c r="C43" s="5" t="s">
        <v>148</v>
      </c>
      <c r="D43" s="1">
        <v>20.43</v>
      </c>
      <c r="E43" s="5">
        <v>63</v>
      </c>
      <c r="F43" s="5"/>
      <c r="G43" s="5"/>
      <c r="H43" s="5">
        <v>6</v>
      </c>
      <c r="I43" s="5" t="s">
        <v>52</v>
      </c>
      <c r="J43">
        <v>378</v>
      </c>
    </row>
    <row r="44" spans="1:10" x14ac:dyDescent="0.2">
      <c r="A44" s="5">
        <v>39</v>
      </c>
      <c r="B44" s="5" t="s">
        <v>186</v>
      </c>
      <c r="C44" s="5" t="s">
        <v>182</v>
      </c>
      <c r="D44" s="1">
        <v>20.46</v>
      </c>
      <c r="E44" s="5">
        <v>62</v>
      </c>
      <c r="F44" s="5"/>
      <c r="G44" s="5"/>
      <c r="H44" s="5">
        <v>7</v>
      </c>
      <c r="I44" s="5" t="s">
        <v>50</v>
      </c>
      <c r="J44" s="5">
        <v>371</v>
      </c>
    </row>
    <row r="45" spans="1:10" x14ac:dyDescent="0.2">
      <c r="A45" s="5">
        <v>40</v>
      </c>
      <c r="B45" s="5" t="s">
        <v>101</v>
      </c>
      <c r="C45" s="5" t="s">
        <v>100</v>
      </c>
      <c r="D45" s="1">
        <v>20.49</v>
      </c>
      <c r="E45" s="5">
        <v>61</v>
      </c>
      <c r="F45" s="5"/>
      <c r="G45" s="5"/>
      <c r="H45" s="5">
        <v>8</v>
      </c>
      <c r="I45" s="5" t="s">
        <v>144</v>
      </c>
      <c r="J45" s="5">
        <v>366</v>
      </c>
    </row>
    <row r="46" spans="1:10" x14ac:dyDescent="0.2">
      <c r="A46" s="5">
        <v>41</v>
      </c>
      <c r="B46" s="5" t="s">
        <v>0</v>
      </c>
      <c r="C46" s="5" t="s">
        <v>67</v>
      </c>
      <c r="D46" s="1">
        <v>20.55</v>
      </c>
      <c r="E46" s="5">
        <v>60</v>
      </c>
      <c r="F46" s="5"/>
      <c r="G46" s="5"/>
      <c r="H46" s="5">
        <v>9</v>
      </c>
      <c r="I46" s="5" t="s">
        <v>235</v>
      </c>
      <c r="J46" s="5">
        <v>354</v>
      </c>
    </row>
    <row r="47" spans="1:10" x14ac:dyDescent="0.2">
      <c r="A47" s="5">
        <v>42</v>
      </c>
      <c r="B47" s="5" t="s">
        <v>174</v>
      </c>
      <c r="C47" s="5" t="s">
        <v>158</v>
      </c>
      <c r="D47" s="1">
        <v>21.03</v>
      </c>
      <c r="E47" s="5">
        <v>59</v>
      </c>
      <c r="F47" s="5"/>
      <c r="G47" s="5"/>
      <c r="H47" s="5">
        <v>10</v>
      </c>
      <c r="I47" s="5" t="s">
        <v>51</v>
      </c>
      <c r="J47" s="5">
        <v>350</v>
      </c>
    </row>
    <row r="48" spans="1:10" x14ac:dyDescent="0.2">
      <c r="A48" s="5">
        <v>43</v>
      </c>
      <c r="B48" s="5" t="s">
        <v>102</v>
      </c>
      <c r="C48" s="5" t="s">
        <v>2</v>
      </c>
      <c r="D48" s="1">
        <v>21.26</v>
      </c>
      <c r="E48" s="5">
        <v>58</v>
      </c>
      <c r="F48" s="5"/>
      <c r="G48" s="5"/>
      <c r="H48" s="5"/>
      <c r="I48" s="5"/>
      <c r="J48" s="5"/>
    </row>
    <row r="49" spans="1:10" x14ac:dyDescent="0.2">
      <c r="A49" s="5">
        <v>44</v>
      </c>
      <c r="B49" s="5" t="s">
        <v>103</v>
      </c>
      <c r="C49" s="5" t="s">
        <v>100</v>
      </c>
      <c r="D49" s="1">
        <v>21.34</v>
      </c>
      <c r="E49" s="5">
        <v>57</v>
      </c>
      <c r="F49" s="5"/>
      <c r="G49" s="5"/>
      <c r="H49" s="5"/>
      <c r="I49" s="5"/>
      <c r="J49" s="5"/>
    </row>
    <row r="50" spans="1:10" x14ac:dyDescent="0.2">
      <c r="A50" s="5">
        <v>45</v>
      </c>
      <c r="B50" s="5" t="s">
        <v>238</v>
      </c>
      <c r="C50" s="5" t="s">
        <v>227</v>
      </c>
      <c r="D50" s="1">
        <v>22.05</v>
      </c>
      <c r="E50" s="5">
        <v>56</v>
      </c>
      <c r="F50" s="5"/>
      <c r="G50" s="5"/>
      <c r="H50" s="5"/>
      <c r="I50" s="5"/>
      <c r="J50" s="5"/>
    </row>
    <row r="51" spans="1:10" x14ac:dyDescent="0.2">
      <c r="A51" s="5">
        <v>46</v>
      </c>
      <c r="B51" s="5" t="s">
        <v>104</v>
      </c>
      <c r="C51" s="5" t="s">
        <v>100</v>
      </c>
      <c r="D51" s="1">
        <v>22.18</v>
      </c>
      <c r="E51" s="5">
        <v>55</v>
      </c>
      <c r="F51" s="5"/>
      <c r="G51" s="5"/>
      <c r="H51" s="5"/>
      <c r="I51" s="5"/>
      <c r="J51" s="5"/>
    </row>
    <row r="52" spans="1:10" x14ac:dyDescent="0.2">
      <c r="A52" s="5">
        <v>47</v>
      </c>
      <c r="B52" s="5" t="s">
        <v>187</v>
      </c>
      <c r="C52" s="5" t="s">
        <v>182</v>
      </c>
      <c r="D52" s="1">
        <v>22.34</v>
      </c>
      <c r="E52" s="5">
        <v>54</v>
      </c>
      <c r="F52" s="5"/>
      <c r="G52" s="5"/>
      <c r="H52" s="5"/>
      <c r="I52" s="5"/>
      <c r="J52" s="5"/>
    </row>
    <row r="53" spans="1:10" x14ac:dyDescent="0.2">
      <c r="A53" s="5">
        <v>48</v>
      </c>
      <c r="B53" s="5" t="s">
        <v>175</v>
      </c>
      <c r="C53" s="5" t="s">
        <v>166</v>
      </c>
      <c r="D53" s="1">
        <v>22.42</v>
      </c>
      <c r="E53" s="5">
        <v>53</v>
      </c>
      <c r="F53" s="5"/>
      <c r="G53" s="5"/>
      <c r="H53" s="5"/>
      <c r="I53" s="5"/>
      <c r="J53" s="5"/>
    </row>
    <row r="54" spans="1:10" x14ac:dyDescent="0.2">
      <c r="A54" s="5">
        <v>49</v>
      </c>
      <c r="B54" s="5" t="s">
        <v>150</v>
      </c>
      <c r="C54" s="5" t="s">
        <v>148</v>
      </c>
      <c r="D54" s="1">
        <v>22.45</v>
      </c>
      <c r="E54" s="5">
        <v>52</v>
      </c>
      <c r="F54" s="5"/>
      <c r="G54" s="5"/>
      <c r="H54" s="5"/>
      <c r="I54" s="5"/>
      <c r="J54" s="5"/>
    </row>
    <row r="55" spans="1:10" x14ac:dyDescent="0.2">
      <c r="A55" s="5">
        <v>50</v>
      </c>
      <c r="B55" s="5" t="s">
        <v>176</v>
      </c>
      <c r="C55" s="5" t="s">
        <v>166</v>
      </c>
      <c r="D55" s="1">
        <v>22.46</v>
      </c>
      <c r="E55" s="5">
        <v>51</v>
      </c>
      <c r="F55" s="5"/>
      <c r="G55" s="5"/>
      <c r="H55" s="5"/>
      <c r="I55" s="5"/>
      <c r="J55" s="5"/>
    </row>
    <row r="56" spans="1:10" x14ac:dyDescent="0.2">
      <c r="A56" s="5">
        <v>51</v>
      </c>
      <c r="B56" s="5" t="s">
        <v>177</v>
      </c>
      <c r="C56" s="5" t="s">
        <v>166</v>
      </c>
      <c r="D56" s="1">
        <v>22.47</v>
      </c>
      <c r="E56" s="5">
        <v>50</v>
      </c>
      <c r="F56" s="5"/>
      <c r="G56" s="5"/>
      <c r="H56" s="5"/>
      <c r="I56" s="5"/>
      <c r="J56" s="5"/>
    </row>
    <row r="57" spans="1:10" x14ac:dyDescent="0.2">
      <c r="A57" s="5">
        <v>52</v>
      </c>
      <c r="B57" s="5" t="s">
        <v>137</v>
      </c>
      <c r="C57" s="5" t="s">
        <v>112</v>
      </c>
      <c r="D57" s="5">
        <v>22.48</v>
      </c>
      <c r="E57" s="5">
        <v>49</v>
      </c>
      <c r="F57" s="5"/>
      <c r="G57" s="5"/>
      <c r="H57" s="5"/>
      <c r="I57" s="5"/>
      <c r="J57" s="5"/>
    </row>
    <row r="58" spans="1:10" x14ac:dyDescent="0.2">
      <c r="A58" s="5">
        <v>53</v>
      </c>
      <c r="B58" s="5" t="s">
        <v>27</v>
      </c>
      <c r="C58" s="5" t="s">
        <v>252</v>
      </c>
      <c r="D58" s="1">
        <v>22.51</v>
      </c>
      <c r="E58" s="5">
        <v>48</v>
      </c>
      <c r="F58" s="5"/>
      <c r="G58" s="5"/>
      <c r="H58" s="5"/>
      <c r="I58" s="5"/>
      <c r="J58" s="5"/>
    </row>
    <row r="59" spans="1:10" x14ac:dyDescent="0.2">
      <c r="A59" s="5">
        <v>54</v>
      </c>
      <c r="B59" s="5" t="s">
        <v>7</v>
      </c>
      <c r="C59" s="5" t="s">
        <v>4</v>
      </c>
      <c r="D59" s="1">
        <v>22.55</v>
      </c>
      <c r="E59" s="5">
        <v>47</v>
      </c>
      <c r="F59" s="5"/>
      <c r="G59" s="5"/>
      <c r="H59" s="5"/>
      <c r="I59" s="5"/>
      <c r="J59" s="5"/>
    </row>
    <row r="60" spans="1:10" x14ac:dyDescent="0.2">
      <c r="A60" s="5">
        <v>55</v>
      </c>
      <c r="B60" s="5" t="s">
        <v>151</v>
      </c>
      <c r="C60" s="5" t="s">
        <v>148</v>
      </c>
      <c r="D60" s="1">
        <v>23.07</v>
      </c>
      <c r="E60" s="5">
        <v>46</v>
      </c>
      <c r="F60" s="5"/>
      <c r="G60" s="5"/>
      <c r="H60" s="5"/>
      <c r="I60" s="5"/>
      <c r="J60" s="5"/>
    </row>
    <row r="61" spans="1:10" x14ac:dyDescent="0.2">
      <c r="A61" s="5">
        <v>56</v>
      </c>
      <c r="B61" s="5" t="s">
        <v>233</v>
      </c>
      <c r="C61" s="5" t="s">
        <v>230</v>
      </c>
      <c r="D61" s="1">
        <v>23.08</v>
      </c>
      <c r="E61" s="5">
        <v>45</v>
      </c>
      <c r="F61" s="5"/>
      <c r="G61" s="5"/>
      <c r="H61" s="5"/>
      <c r="I61" s="5"/>
      <c r="J61" s="5"/>
    </row>
    <row r="62" spans="1:10" x14ac:dyDescent="0.2">
      <c r="A62" s="5">
        <v>57</v>
      </c>
      <c r="B62" s="5" t="s">
        <v>1</v>
      </c>
      <c r="C62" s="5" t="s">
        <v>74</v>
      </c>
      <c r="D62" s="1">
        <v>23.09</v>
      </c>
      <c r="E62" s="5">
        <v>44</v>
      </c>
      <c r="F62" s="5"/>
      <c r="G62" s="5"/>
      <c r="H62" s="5"/>
      <c r="I62" s="5"/>
      <c r="J62" s="5"/>
    </row>
    <row r="63" spans="1:10" x14ac:dyDescent="0.2">
      <c r="A63" s="5">
        <v>58</v>
      </c>
      <c r="B63" s="5" t="s">
        <v>239</v>
      </c>
      <c r="C63" s="5" t="s">
        <v>227</v>
      </c>
      <c r="D63" s="1">
        <v>24.16</v>
      </c>
      <c r="E63" s="5">
        <v>43</v>
      </c>
      <c r="F63" s="5"/>
      <c r="G63" s="5"/>
      <c r="H63" s="5"/>
      <c r="I63" s="5"/>
      <c r="J63" s="5"/>
    </row>
    <row r="64" spans="1:10" x14ac:dyDescent="0.2">
      <c r="A64" s="5">
        <v>59</v>
      </c>
      <c r="B64" s="5" t="s">
        <v>105</v>
      </c>
      <c r="C64" s="5" t="s">
        <v>106</v>
      </c>
      <c r="D64" s="1">
        <v>24.52</v>
      </c>
      <c r="E64" s="5">
        <v>42</v>
      </c>
      <c r="F64" s="5"/>
      <c r="G64" s="5"/>
      <c r="H64" s="5"/>
      <c r="I64" s="5"/>
      <c r="J64" s="5"/>
    </row>
    <row r="65" spans="1:10" x14ac:dyDescent="0.2">
      <c r="A65" s="5">
        <v>60</v>
      </c>
      <c r="B65" s="5" t="s">
        <v>152</v>
      </c>
      <c r="C65" s="5" t="s">
        <v>153</v>
      </c>
      <c r="D65" s="1">
        <v>25.31</v>
      </c>
      <c r="E65" s="5">
        <v>41</v>
      </c>
      <c r="F65" s="5"/>
      <c r="G65" s="5"/>
      <c r="H65" s="5"/>
      <c r="I65" s="5"/>
      <c r="J65" s="5"/>
    </row>
    <row r="66" spans="1:10" x14ac:dyDescent="0.2">
      <c r="A66" s="5">
        <v>61</v>
      </c>
      <c r="B66" s="5" t="s">
        <v>10</v>
      </c>
      <c r="C66" s="5" t="s">
        <v>153</v>
      </c>
      <c r="D66" s="1">
        <v>25.31</v>
      </c>
      <c r="E66" s="5">
        <v>40</v>
      </c>
      <c r="F66" s="5"/>
      <c r="G66" s="5"/>
      <c r="H66" s="5"/>
      <c r="I66" s="5"/>
      <c r="J66" s="5"/>
    </row>
    <row r="67" spans="1:10" x14ac:dyDescent="0.2">
      <c r="A67" s="5">
        <v>62</v>
      </c>
      <c r="B67" s="5" t="s">
        <v>9</v>
      </c>
      <c r="C67" s="5" t="s">
        <v>153</v>
      </c>
      <c r="D67" s="1">
        <v>25.33</v>
      </c>
      <c r="E67" s="5">
        <v>39</v>
      </c>
      <c r="F67" s="5"/>
      <c r="G67" s="5"/>
      <c r="H67" s="5"/>
      <c r="I67" s="5"/>
      <c r="J67" s="5"/>
    </row>
    <row r="68" spans="1:10" x14ac:dyDescent="0.2">
      <c r="A68" s="5">
        <v>63</v>
      </c>
      <c r="B68" s="5" t="s">
        <v>232</v>
      </c>
      <c r="C68" s="5" t="s">
        <v>230</v>
      </c>
      <c r="D68" s="1">
        <v>25.46</v>
      </c>
      <c r="E68" s="5">
        <v>38</v>
      </c>
    </row>
    <row r="69" spans="1:10" x14ac:dyDescent="0.2">
      <c r="A69" s="5">
        <v>64</v>
      </c>
      <c r="B69" s="5" t="s">
        <v>107</v>
      </c>
      <c r="C69" s="5" t="s">
        <v>108</v>
      </c>
      <c r="D69" s="1">
        <v>25.46</v>
      </c>
      <c r="E69" s="5">
        <v>37</v>
      </c>
    </row>
  </sheetData>
  <sortState xmlns:xlrd2="http://schemas.microsoft.com/office/spreadsheetml/2017/richdata2" ref="I4:J17">
    <sortCondition descending="1" ref="J4:J17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7"/>
  <sheetViews>
    <sheetView workbookViewId="0">
      <selection activeCell="F23" sqref="F23"/>
    </sheetView>
  </sheetViews>
  <sheetFormatPr baseColWidth="10" defaultColWidth="8.83203125" defaultRowHeight="15" x14ac:dyDescent="0.2"/>
  <sheetData>
    <row r="2" spans="1:1" x14ac:dyDescent="0.2">
      <c r="A2" t="s">
        <v>205</v>
      </c>
    </row>
    <row r="3" spans="1:1" x14ac:dyDescent="0.2">
      <c r="A3" t="s">
        <v>206</v>
      </c>
    </row>
    <row r="6" spans="1:1" x14ac:dyDescent="0.2">
      <c r="A6" t="s">
        <v>278</v>
      </c>
    </row>
    <row r="7" spans="1:1" x14ac:dyDescent="0.2">
      <c r="A7" t="s">
        <v>279</v>
      </c>
    </row>
    <row r="12" spans="1:1" x14ac:dyDescent="0.2">
      <c r="A12" t="s">
        <v>218</v>
      </c>
    </row>
    <row r="14" spans="1:1" x14ac:dyDescent="0.2">
      <c r="A14" t="s">
        <v>280</v>
      </c>
    </row>
    <row r="15" spans="1:1" x14ac:dyDescent="0.2">
      <c r="A15" t="s">
        <v>154</v>
      </c>
    </row>
    <row r="17" spans="1:1" x14ac:dyDescent="0.2">
      <c r="A17" t="s">
        <v>155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Gentlemen</vt:lpstr>
      <vt:lpstr>Ladies</vt:lpstr>
      <vt:lpstr>Scoring scheme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Johathan Laybourn</dc:creator>
  <cp:lastModifiedBy>Microsoft Office User</cp:lastModifiedBy>
  <dcterms:created xsi:type="dcterms:W3CDTF">2013-09-25T09:18:37Z</dcterms:created>
  <dcterms:modified xsi:type="dcterms:W3CDTF">2022-09-27T15:03:31Z</dcterms:modified>
</cp:coreProperties>
</file>