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978_kcl_ac_uk/Documents/LUCA/Executive/XC Results/"/>
    </mc:Choice>
  </mc:AlternateContent>
  <xr:revisionPtr revIDLastSave="0" documentId="8_{A3BA905D-5A5F-E140-BA00-6EC2E1E6A92B}" xr6:coauthVersionLast="47" xr6:coauthVersionMax="47" xr10:uidLastSave="{00000000-0000-0000-0000-000000000000}"/>
  <bookViews>
    <workbookView xWindow="0" yWindow="500" windowWidth="20500" windowHeight="7660" activeTab="1" xr2:uid="{00000000-000D-0000-FFFF-FFFF00000000}"/>
  </bookViews>
  <sheets>
    <sheet name="Gentlemen" sheetId="1" r:id="rId1"/>
    <sheet name="Ladies" sheetId="2" r:id="rId2"/>
    <sheet name="UL+UH Results" sheetId="8" r:id="rId3"/>
    <sheet name="Scoring scheme info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2" l="1"/>
  <c r="J28" i="2"/>
  <c r="J24" i="2"/>
  <c r="J23" i="2"/>
  <c r="J20" i="2"/>
  <c r="J27" i="2"/>
  <c r="J16" i="2"/>
  <c r="J13" i="2"/>
  <c r="J15" i="2"/>
  <c r="J17" i="2"/>
  <c r="J21" i="2"/>
  <c r="J25" i="2"/>
  <c r="J19" i="2"/>
  <c r="J26" i="2"/>
  <c r="J22" i="2"/>
  <c r="J12" i="2"/>
  <c r="J14" i="2"/>
  <c r="J10" i="2"/>
  <c r="J11" i="2"/>
  <c r="J7" i="2"/>
  <c r="J8" i="2"/>
  <c r="J9" i="2"/>
  <c r="J6" i="2"/>
  <c r="J4" i="2"/>
  <c r="J5" i="2"/>
  <c r="J18" i="1"/>
  <c r="J24" i="1"/>
  <c r="J22" i="1"/>
  <c r="J23" i="1"/>
  <c r="J21" i="1"/>
  <c r="J20" i="1"/>
  <c r="J19" i="1"/>
  <c r="J14" i="1"/>
  <c r="J17" i="1"/>
  <c r="J16" i="1"/>
  <c r="J15" i="1"/>
  <c r="J13" i="1"/>
  <c r="J10" i="1"/>
  <c r="J9" i="1"/>
  <c r="J11" i="1"/>
  <c r="J7" i="1"/>
  <c r="J12" i="1"/>
  <c r="J8" i="1"/>
  <c r="J6" i="1"/>
  <c r="J5" i="1"/>
  <c r="J4" i="1"/>
</calcChain>
</file>

<file path=xl/sharedStrings.xml><?xml version="1.0" encoding="utf-8"?>
<sst xmlns="http://schemas.openxmlformats.org/spreadsheetml/2006/main" count="528" uniqueCount="280">
  <si>
    <t>Position</t>
  </si>
  <si>
    <t>Name</t>
  </si>
  <si>
    <t>Team</t>
  </si>
  <si>
    <t>Time</t>
  </si>
  <si>
    <t>Points</t>
  </si>
  <si>
    <t>College</t>
  </si>
  <si>
    <t>Men's Team Results</t>
  </si>
  <si>
    <t>Leading individuals after 3 races (best 5 only count)</t>
  </si>
  <si>
    <t>The winner of the men's race is awarded 150 points. Second place is awarded 148, third 147, and so on.</t>
  </si>
  <si>
    <t>The winner of the women's race is awarded 100 points. Second place is awarded 99, third 98, and so on.</t>
  </si>
  <si>
    <t>LCL men's teams are five to score. The sixth runner does not count. Runners 7-11 make up the second team, the twelfth runner does not count, and so on. The maximum score is 740. The maximum score for a B team is 710.</t>
  </si>
  <si>
    <t>LCL women's teams are four to score with no spacer. The maximum score is 394. The maximum score for a B team is 378.</t>
  </si>
  <si>
    <t>UL men's teams are four to score with no spacer. The minimum score is 10.</t>
  </si>
  <si>
    <t>UL women's teams aree three to score with no spacer. The minumum score is 6.</t>
  </si>
  <si>
    <t>The winning UH team will have the lowest number of combined points from their first three men and two women finishing.  The minimum score is 9.</t>
  </si>
  <si>
    <t>UL and UH competitions are scored by adding position numbers together and are won on a 'lowest score wins' basis.</t>
  </si>
  <si>
    <t>Top ten women's teams after 3 races (best 5 only count)</t>
  </si>
  <si>
    <t>Leading individuals after 4 races (best 5 only count)</t>
  </si>
  <si>
    <t>Ladies' Team Result</t>
  </si>
  <si>
    <t>Georgina Outten</t>
  </si>
  <si>
    <t>St Mary's</t>
  </si>
  <si>
    <t>Typhaine Christiaen</t>
  </si>
  <si>
    <t>LSE</t>
  </si>
  <si>
    <t>Bettina Rottweiler</t>
  </si>
  <si>
    <t>Brunel</t>
  </si>
  <si>
    <t>Amy Bond</t>
  </si>
  <si>
    <t>King's</t>
  </si>
  <si>
    <t>Natalie Plummer</t>
  </si>
  <si>
    <t>Reading</t>
  </si>
  <si>
    <t>Emily McKane</t>
  </si>
  <si>
    <t>Mattie Blue</t>
  </si>
  <si>
    <t>UCL</t>
  </si>
  <si>
    <t>Francesca Ashworth</t>
  </si>
  <si>
    <t>Alex Mundell</t>
  </si>
  <si>
    <t>Imperial</t>
  </si>
  <si>
    <t>Emma Dixon</t>
  </si>
  <si>
    <t>RVC</t>
  </si>
  <si>
    <t>Eleanor Harrison</t>
  </si>
  <si>
    <t>Alexandra Lane</t>
  </si>
  <si>
    <t>Rachel Gifford</t>
  </si>
  <si>
    <t>Leanne Lyons</t>
  </si>
  <si>
    <t>Freya Davis</t>
  </si>
  <si>
    <t>Calvi Thompson</t>
  </si>
  <si>
    <t>Ella Dobson</t>
  </si>
  <si>
    <t>Rachel Titheradge</t>
  </si>
  <si>
    <t>Danielle Seddon</t>
  </si>
  <si>
    <t>Rebecca Wilby</t>
  </si>
  <si>
    <t>Brunel II</t>
  </si>
  <si>
    <t>Mimi Corden-Lloyd</t>
  </si>
  <si>
    <t>Beckley Rease</t>
  </si>
  <si>
    <t>Barts</t>
  </si>
  <si>
    <t>Lorraine McNulty</t>
  </si>
  <si>
    <t>Angharad Jenkins</t>
  </si>
  <si>
    <t>Winnie Swann</t>
  </si>
  <si>
    <t>Chloe Dearman</t>
  </si>
  <si>
    <t>Sophie Long</t>
  </si>
  <si>
    <t>King's II</t>
  </si>
  <si>
    <t>Nuria Devos</t>
  </si>
  <si>
    <t>Kessie Dunn</t>
  </si>
  <si>
    <t>Reading II</t>
  </si>
  <si>
    <t>Niamh Bothwell</t>
  </si>
  <si>
    <t>Alice Hosking</t>
  </si>
  <si>
    <t>Katie Slater</t>
  </si>
  <si>
    <t>Salina Niwkeus</t>
  </si>
  <si>
    <t>Imperial II</t>
  </si>
  <si>
    <t>Ellie Stradling</t>
  </si>
  <si>
    <t>RHUL</t>
  </si>
  <si>
    <t>Anna May</t>
  </si>
  <si>
    <t>Freya Espir</t>
  </si>
  <si>
    <t>Anna Gould</t>
  </si>
  <si>
    <t>Emily Budd</t>
  </si>
  <si>
    <t>Gemma Bigg</t>
  </si>
  <si>
    <t>Miranda Hardacre</t>
  </si>
  <si>
    <t>Laura Hume</t>
  </si>
  <si>
    <t>Kingston</t>
  </si>
  <si>
    <t>Catherine Spunn</t>
  </si>
  <si>
    <t>Kirsty Wheeler</t>
  </si>
  <si>
    <t>Roehampton</t>
  </si>
  <si>
    <t>Meera Al Amrani</t>
  </si>
  <si>
    <t>Jade Anderson-Busby</t>
  </si>
  <si>
    <t>Stephanie Richardson</t>
  </si>
  <si>
    <t>Rebecca Barnard</t>
  </si>
  <si>
    <t>Bedford</t>
  </si>
  <si>
    <t>Catriona Rennison</t>
  </si>
  <si>
    <t>Kristen Stowell</t>
  </si>
  <si>
    <t>RVC II</t>
  </si>
  <si>
    <t>Lily Battershil</t>
  </si>
  <si>
    <t>Imperial III</t>
  </si>
  <si>
    <t>Melissa Bennison</t>
  </si>
  <si>
    <t>Zoe Robson</t>
  </si>
  <si>
    <t>Roselle Phelan</t>
  </si>
  <si>
    <t>Barts II</t>
  </si>
  <si>
    <t>Alice Panerati</t>
  </si>
  <si>
    <t>Fern Robertson</t>
  </si>
  <si>
    <t>Charlotte van Lancker</t>
  </si>
  <si>
    <t>Rosie Upton</t>
  </si>
  <si>
    <t>Luisa Lage</t>
  </si>
  <si>
    <t>Meghan Fruth</t>
  </si>
  <si>
    <t>Brunel III</t>
  </si>
  <si>
    <t>Alice Craggs</t>
  </si>
  <si>
    <t>Amelia Wallace-Scott</t>
  </si>
  <si>
    <t xml:space="preserve">UCL </t>
  </si>
  <si>
    <t>Elysa Warves</t>
  </si>
  <si>
    <t>Sind Vamasiri</t>
  </si>
  <si>
    <t>King's III</t>
  </si>
  <si>
    <t>Rebecca Harris</t>
  </si>
  <si>
    <t>Flora May Macdonald</t>
  </si>
  <si>
    <t>UCL II</t>
  </si>
  <si>
    <t>Laura Mainwarins</t>
  </si>
  <si>
    <t>Hannah Baynam</t>
  </si>
  <si>
    <t>Fionn Elliot</t>
  </si>
  <si>
    <t>Victoria Addison</t>
  </si>
  <si>
    <t>Emma Jefferys</t>
  </si>
  <si>
    <t>Emma Lacy</t>
  </si>
  <si>
    <t>Amy Puddephatt</t>
  </si>
  <si>
    <t>Julia Chang</t>
  </si>
  <si>
    <t>Beatrice Emmanuel</t>
  </si>
  <si>
    <t>Kate Bevan</t>
  </si>
  <si>
    <t>RHUL II</t>
  </si>
  <si>
    <t>Miriam Rosen</t>
  </si>
  <si>
    <t>Guest</t>
  </si>
  <si>
    <t>Eli Marino</t>
  </si>
  <si>
    <t>Pearl Wee</t>
  </si>
  <si>
    <t>Hannah Hart</t>
  </si>
  <si>
    <t>Emily Manning</t>
  </si>
  <si>
    <t>King's IV</t>
  </si>
  <si>
    <t>Patricia Santos</t>
  </si>
  <si>
    <t>Eva Bianchi</t>
  </si>
  <si>
    <t>Rachel Imlay</t>
  </si>
  <si>
    <t>Lucy Patchett</t>
  </si>
  <si>
    <t>Jordan Lewis</t>
  </si>
  <si>
    <t>Richard Goodman</t>
  </si>
  <si>
    <t xml:space="preserve">St Mary's </t>
  </si>
  <si>
    <t>Maximilian Nicholls</t>
  </si>
  <si>
    <t>Rowan Preece</t>
  </si>
  <si>
    <t>Corey De'ath</t>
  </si>
  <si>
    <t>Ellis Cross</t>
  </si>
  <si>
    <t>Matt Arnold</t>
  </si>
  <si>
    <t>Elliott Dorey</t>
  </si>
  <si>
    <t>Victor Mound</t>
  </si>
  <si>
    <t>Max Ware</t>
  </si>
  <si>
    <t>John Cove</t>
  </si>
  <si>
    <t>Scott Halstead</t>
  </si>
  <si>
    <t>St Mary's II</t>
  </si>
  <si>
    <t>Liam Smith</t>
  </si>
  <si>
    <t>Nzimah Aklan</t>
  </si>
  <si>
    <t>Matt Shirling</t>
  </si>
  <si>
    <t>Sathira Don</t>
  </si>
  <si>
    <t>Nyle Clinton</t>
  </si>
  <si>
    <t>Michael Crone</t>
  </si>
  <si>
    <t>Paulos Asgodon</t>
  </si>
  <si>
    <t>Tim Pye</t>
  </si>
  <si>
    <t>Chris Thomas</t>
  </si>
  <si>
    <t>Dave Weir</t>
  </si>
  <si>
    <t>Tom Austin</t>
  </si>
  <si>
    <t>Alex Warnakulasruya</t>
  </si>
  <si>
    <t>Simon Goldsworthy</t>
  </si>
  <si>
    <t>Matt Douthwaite</t>
  </si>
  <si>
    <t>Fergus Johnson</t>
  </si>
  <si>
    <t>William Jones</t>
  </si>
  <si>
    <t>Sam Benge</t>
  </si>
  <si>
    <t>Charlie Haywood</t>
  </si>
  <si>
    <t>Kieran Mchorran</t>
  </si>
  <si>
    <t>Will Stanley</t>
  </si>
  <si>
    <t>Rob Walker</t>
  </si>
  <si>
    <t>Seth Kennard</t>
  </si>
  <si>
    <t>Harry Scriven</t>
  </si>
  <si>
    <t>Andres Chau</t>
  </si>
  <si>
    <t>Rob O'lochlin</t>
  </si>
  <si>
    <t>Jack Leafe</t>
  </si>
  <si>
    <t>Dewi Lloyd</t>
  </si>
  <si>
    <t>Jeffrey Molgano</t>
  </si>
  <si>
    <t>Antonin Boissin</t>
  </si>
  <si>
    <t>Christian O'Brien</t>
  </si>
  <si>
    <t>Greg Jones</t>
  </si>
  <si>
    <t>Joss Knight</t>
  </si>
  <si>
    <t>Dominic Lemare</t>
  </si>
  <si>
    <t>Pierre-Louis Lostis</t>
  </si>
  <si>
    <t>Kieran Gilfedder</t>
  </si>
  <si>
    <t>Tim Walpot</t>
  </si>
  <si>
    <t>Allan Eyels</t>
  </si>
  <si>
    <t>Phillip Rutter</t>
  </si>
  <si>
    <t>Michael Harnsen</t>
  </si>
  <si>
    <t>Lewis Ludland</t>
  </si>
  <si>
    <t>St Mary's III</t>
  </si>
  <si>
    <t>Joseph Thompson</t>
  </si>
  <si>
    <t>Alex Stephens</t>
  </si>
  <si>
    <t>Charles Eddy</t>
  </si>
  <si>
    <t>Oscar Croysdale</t>
  </si>
  <si>
    <t>Luke Jones</t>
  </si>
  <si>
    <t>Nathan Davies</t>
  </si>
  <si>
    <t>Simon Lee</t>
  </si>
  <si>
    <t>Cameron Coghill</t>
  </si>
  <si>
    <t>Ewan T</t>
  </si>
  <si>
    <t>Lewis Jackson</t>
  </si>
  <si>
    <t>Jonathan Burton</t>
  </si>
  <si>
    <t xml:space="preserve">King's </t>
  </si>
  <si>
    <t>Laori</t>
  </si>
  <si>
    <t>Arturo Martínez de Murguía</t>
  </si>
  <si>
    <t>Tom Miller</t>
  </si>
  <si>
    <t>Rob Jeffereys</t>
  </si>
  <si>
    <t>Miguel Pereira</t>
  </si>
  <si>
    <t>Jack Hood</t>
  </si>
  <si>
    <t>Tobias Dawson</t>
  </si>
  <si>
    <t>Tom Addison</t>
  </si>
  <si>
    <t>Lewis Anderson</t>
  </si>
  <si>
    <t>Sam Johnson</t>
  </si>
  <si>
    <t>Ricky Dhillan</t>
  </si>
  <si>
    <t>Conor Murphy</t>
  </si>
  <si>
    <t>Will Hutton</t>
  </si>
  <si>
    <t>Aidan Poles</t>
  </si>
  <si>
    <t>Tom Raven</t>
  </si>
  <si>
    <t>Alex Rosso</t>
  </si>
  <si>
    <t>Andre Chambers</t>
  </si>
  <si>
    <t>Ed Tearle</t>
  </si>
  <si>
    <t>Jake Lee</t>
  </si>
  <si>
    <t>Franz Tapia</t>
  </si>
  <si>
    <t>Anil Keshwani</t>
  </si>
  <si>
    <t>Imperial IV</t>
  </si>
  <si>
    <t>Theodore Laurent</t>
  </si>
  <si>
    <t>Andy Cowan</t>
  </si>
  <si>
    <t>LSE II</t>
  </si>
  <si>
    <t>Joe Broadbent</t>
  </si>
  <si>
    <t>Colin Phillips</t>
  </si>
  <si>
    <t>Callum Matthews</t>
  </si>
  <si>
    <t>Nigel Poh</t>
  </si>
  <si>
    <t>Nill Mclean</t>
  </si>
  <si>
    <t>Niel Trotter</t>
  </si>
  <si>
    <t>Hasnain Iqbal</t>
  </si>
  <si>
    <t>Arthur Wadsworth</t>
  </si>
  <si>
    <t>Andy Holt</t>
  </si>
  <si>
    <t>Jason Chen</t>
  </si>
  <si>
    <t>James Lyle Findon</t>
  </si>
  <si>
    <t>Mike Desmond</t>
  </si>
  <si>
    <t>Andrew Lee</t>
  </si>
  <si>
    <t>Matt Sinclair</t>
  </si>
  <si>
    <t>Daniel Tang</t>
  </si>
  <si>
    <t>Jacob Sayers</t>
  </si>
  <si>
    <t>Nicholas Sim Yang-U</t>
  </si>
  <si>
    <t>Mike Dowling</t>
  </si>
  <si>
    <t>No Chip</t>
  </si>
  <si>
    <t>No chip</t>
  </si>
  <si>
    <t xml:space="preserve">St. Mary's </t>
  </si>
  <si>
    <t>St. Mary's II</t>
  </si>
  <si>
    <t xml:space="preserve">Imperial </t>
  </si>
  <si>
    <t>None</t>
  </si>
  <si>
    <t>St. Mary's University College</t>
  </si>
  <si>
    <t>Imperial College London</t>
  </si>
  <si>
    <t>St. Mary's University College II</t>
  </si>
  <si>
    <t>Brunel University</t>
  </si>
  <si>
    <t>University College London</t>
  </si>
  <si>
    <t>King's College London</t>
  </si>
  <si>
    <t>University of Reading</t>
  </si>
  <si>
    <t>Barts and the London</t>
  </si>
  <si>
    <t>Imperial College London II</t>
  </si>
  <si>
    <t>London School of Economics</t>
  </si>
  <si>
    <t>Maximillian Nicholls</t>
  </si>
  <si>
    <t>Elliot Dorey</t>
  </si>
  <si>
    <t>Tom Pye</t>
  </si>
  <si>
    <t>George Bettsworth</t>
  </si>
  <si>
    <t>Typhanie Christiaen</t>
  </si>
  <si>
    <t>St. Mary's</t>
  </si>
  <si>
    <t>St Mary's University College</t>
  </si>
  <si>
    <t>Royal Veterinary College</t>
  </si>
  <si>
    <t>Royal Holloway, University of London</t>
  </si>
  <si>
    <t>UL Mens</t>
  </si>
  <si>
    <t>UL Womens</t>
  </si>
  <si>
    <t>UL Mens Teams</t>
  </si>
  <si>
    <t>UL Womens Teams</t>
  </si>
  <si>
    <t>Kings College London</t>
  </si>
  <si>
    <t>Max Nicholls</t>
  </si>
  <si>
    <t>Kings College London II</t>
  </si>
  <si>
    <t>UH Results</t>
  </si>
  <si>
    <t>Barts won on 3rd Woman and 4th man</t>
  </si>
  <si>
    <t>(only 2 unis had full teams)</t>
  </si>
  <si>
    <t>UL championships and Bannister Cup</t>
  </si>
  <si>
    <t>Top ten men's teams after 3 races (best 4 only count)</t>
  </si>
  <si>
    <t>London Colleges League 2015/16 Race 3</t>
  </si>
  <si>
    <t>Venue: Wimbledon Common</t>
  </si>
  <si>
    <t>Date: 18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</si>
</sst>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0" borderId="0" xfId="0" applyFont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workbookViewId="0">
      <selection activeCell="C15" sqref="C15"/>
    </sheetView>
  </sheetViews>
  <sheetFormatPr baseColWidth="10" defaultColWidth="8.83203125" defaultRowHeight="15" x14ac:dyDescent="0.2"/>
  <cols>
    <col min="1" max="1" width="9.5" customWidth="1"/>
    <col min="2" max="2" width="25.5" customWidth="1"/>
    <col min="3" max="3" width="13.83203125" customWidth="1"/>
    <col min="4" max="4" width="8.6640625" customWidth="1"/>
    <col min="5" max="5" width="7.1640625" customWidth="1"/>
    <col min="8" max="8" width="4.6640625" customWidth="1"/>
    <col min="9" max="9" width="34.1640625" customWidth="1"/>
    <col min="10" max="10" width="11.33203125" customWidth="1"/>
  </cols>
  <sheetData>
    <row r="1" spans="1:10" x14ac:dyDescent="0.2">
      <c r="A1" t="s">
        <v>277</v>
      </c>
    </row>
    <row r="2" spans="1:10" x14ac:dyDescent="0.2">
      <c r="A2" t="s">
        <v>278</v>
      </c>
      <c r="J2" t="s">
        <v>6</v>
      </c>
    </row>
    <row r="3" spans="1:10" x14ac:dyDescent="0.2">
      <c r="A3" t="s">
        <v>279</v>
      </c>
      <c r="I3" t="s">
        <v>2</v>
      </c>
      <c r="J3" t="s">
        <v>4</v>
      </c>
    </row>
    <row r="4" spans="1:10" x14ac:dyDescent="0.2">
      <c r="H4">
        <v>1</v>
      </c>
      <c r="I4" t="s">
        <v>242</v>
      </c>
      <c r="J4">
        <f>SUM(E6+E8+E9+E10+E11)</f>
        <v>736</v>
      </c>
    </row>
    <row r="5" spans="1:10" x14ac:dyDescent="0.2">
      <c r="A5" t="s">
        <v>0</v>
      </c>
      <c r="B5" t="s">
        <v>1</v>
      </c>
      <c r="C5" t="s">
        <v>5</v>
      </c>
      <c r="D5" t="s">
        <v>3</v>
      </c>
      <c r="E5" t="s">
        <v>4</v>
      </c>
      <c r="H5">
        <v>2</v>
      </c>
      <c r="I5" t="s">
        <v>243</v>
      </c>
      <c r="J5">
        <f>SUM(E16+E18+E19+E20+E23)</f>
        <v>684</v>
      </c>
    </row>
    <row r="6" spans="1:10" x14ac:dyDescent="0.2">
      <c r="A6">
        <v>1</v>
      </c>
      <c r="B6" t="s">
        <v>131</v>
      </c>
      <c r="C6" t="s">
        <v>132</v>
      </c>
      <c r="D6" s="1">
        <v>30.54</v>
      </c>
      <c r="E6">
        <v>150</v>
      </c>
      <c r="H6">
        <v>3</v>
      </c>
      <c r="I6" t="s">
        <v>244</v>
      </c>
      <c r="J6">
        <f>SUM(E17+E22+E25+E28+E30)</f>
        <v>658</v>
      </c>
    </row>
    <row r="7" spans="1:10" x14ac:dyDescent="0.2">
      <c r="A7">
        <v>2</v>
      </c>
      <c r="B7" t="s">
        <v>133</v>
      </c>
      <c r="C7" t="s">
        <v>26</v>
      </c>
      <c r="D7" s="1">
        <v>31.53</v>
      </c>
      <c r="E7">
        <v>149</v>
      </c>
      <c r="H7">
        <v>4</v>
      </c>
      <c r="I7" t="s">
        <v>24</v>
      </c>
      <c r="J7">
        <f>SUM(E15+E21+E26+E35+E46)</f>
        <v>637</v>
      </c>
    </row>
    <row r="8" spans="1:10" x14ac:dyDescent="0.2">
      <c r="A8">
        <v>3</v>
      </c>
      <c r="B8" t="s">
        <v>134</v>
      </c>
      <c r="C8" t="s">
        <v>132</v>
      </c>
      <c r="D8" s="1">
        <v>32.04</v>
      </c>
      <c r="E8">
        <v>148</v>
      </c>
      <c r="H8">
        <v>5</v>
      </c>
      <c r="I8" t="s">
        <v>26</v>
      </c>
      <c r="J8">
        <f>SUM(E7+E24+E41+E57+E62)</f>
        <v>589</v>
      </c>
    </row>
    <row r="9" spans="1:10" x14ac:dyDescent="0.2">
      <c r="A9">
        <v>4</v>
      </c>
      <c r="B9" t="s">
        <v>135</v>
      </c>
      <c r="C9" t="s">
        <v>132</v>
      </c>
      <c r="D9" s="1">
        <v>32.39</v>
      </c>
      <c r="E9">
        <v>147</v>
      </c>
      <c r="H9">
        <v>6</v>
      </c>
      <c r="I9" t="s">
        <v>50</v>
      </c>
      <c r="J9">
        <f>SUM(E14+E36+E37+E60+E61)</f>
        <v>572</v>
      </c>
    </row>
    <row r="10" spans="1:10" x14ac:dyDescent="0.2">
      <c r="A10">
        <v>5</v>
      </c>
      <c r="B10" t="s">
        <v>136</v>
      </c>
      <c r="C10" t="s">
        <v>132</v>
      </c>
      <c r="D10" s="1">
        <v>32.46</v>
      </c>
      <c r="E10">
        <v>146</v>
      </c>
      <c r="H10">
        <v>7</v>
      </c>
      <c r="I10" t="s">
        <v>64</v>
      </c>
      <c r="J10">
        <f>SUM(E32+E39+E47+E48+E54)</f>
        <v>560</v>
      </c>
    </row>
    <row r="11" spans="1:10" x14ac:dyDescent="0.2">
      <c r="A11">
        <v>6</v>
      </c>
      <c r="B11" t="s">
        <v>137</v>
      </c>
      <c r="C11" t="s">
        <v>132</v>
      </c>
      <c r="D11" s="1">
        <v>33.07</v>
      </c>
      <c r="E11">
        <v>145</v>
      </c>
      <c r="H11">
        <v>8</v>
      </c>
      <c r="I11" t="s">
        <v>28</v>
      </c>
      <c r="J11">
        <f>SUM(E29+E42+E43+E49+E58)</f>
        <v>559</v>
      </c>
    </row>
    <row r="12" spans="1:10" x14ac:dyDescent="0.2">
      <c r="A12">
        <v>7</v>
      </c>
      <c r="B12" t="s">
        <v>138</v>
      </c>
      <c r="C12" t="s">
        <v>132</v>
      </c>
      <c r="D12" s="1">
        <v>33.130000000000003</v>
      </c>
      <c r="E12">
        <v>144</v>
      </c>
      <c r="H12">
        <v>9</v>
      </c>
      <c r="I12" t="s">
        <v>31</v>
      </c>
      <c r="J12">
        <f>SUM(E13+E34+E40+E81+E85)</f>
        <v>527</v>
      </c>
    </row>
    <row r="13" spans="1:10" x14ac:dyDescent="0.2">
      <c r="A13">
        <v>8</v>
      </c>
      <c r="B13" t="s">
        <v>139</v>
      </c>
      <c r="C13" t="s">
        <v>31</v>
      </c>
      <c r="D13" s="1">
        <v>33.26</v>
      </c>
      <c r="E13">
        <v>143</v>
      </c>
      <c r="H13">
        <v>10</v>
      </c>
      <c r="I13" t="s">
        <v>22</v>
      </c>
      <c r="J13">
        <f>SUM(E44+E45+E50+E59+E69)</f>
        <v>513</v>
      </c>
    </row>
    <row r="14" spans="1:10" x14ac:dyDescent="0.2">
      <c r="A14">
        <v>9</v>
      </c>
      <c r="B14" t="s">
        <v>140</v>
      </c>
      <c r="C14" t="s">
        <v>50</v>
      </c>
      <c r="D14" s="1">
        <v>33.369999999999997</v>
      </c>
      <c r="E14">
        <v>142</v>
      </c>
      <c r="H14">
        <v>11</v>
      </c>
      <c r="I14" t="s">
        <v>66</v>
      </c>
      <c r="J14">
        <f>SUM(E52+E53+E72+E76+E82)</f>
        <v>445</v>
      </c>
    </row>
    <row r="15" spans="1:10" x14ac:dyDescent="0.2">
      <c r="A15">
        <v>10</v>
      </c>
      <c r="B15" t="s">
        <v>141</v>
      </c>
      <c r="C15" t="s">
        <v>24</v>
      </c>
      <c r="D15" s="1">
        <v>33.479999999999997</v>
      </c>
      <c r="E15">
        <v>141</v>
      </c>
      <c r="H15">
        <v>12</v>
      </c>
      <c r="I15" t="s">
        <v>87</v>
      </c>
      <c r="J15">
        <f>SUM(E71+E75+E77+E83+E88)</f>
        <v>386</v>
      </c>
    </row>
    <row r="16" spans="1:10" x14ac:dyDescent="0.2">
      <c r="A16">
        <v>11</v>
      </c>
      <c r="B16" t="s">
        <v>142</v>
      </c>
      <c r="C16" t="s">
        <v>143</v>
      </c>
      <c r="D16" s="1">
        <v>34.020000000000003</v>
      </c>
      <c r="E16">
        <v>140</v>
      </c>
      <c r="H16">
        <v>13</v>
      </c>
      <c r="I16" t="s">
        <v>56</v>
      </c>
      <c r="J16">
        <f>SUM(E70+E74+E84+E93+E99)</f>
        <v>360</v>
      </c>
    </row>
    <row r="17" spans="1:10" x14ac:dyDescent="0.2">
      <c r="A17">
        <v>12</v>
      </c>
      <c r="B17" t="s">
        <v>144</v>
      </c>
      <c r="C17" t="s">
        <v>34</v>
      </c>
      <c r="D17" s="1">
        <v>34.25</v>
      </c>
      <c r="E17">
        <v>139</v>
      </c>
      <c r="H17">
        <v>14</v>
      </c>
      <c r="I17" t="s">
        <v>47</v>
      </c>
      <c r="J17">
        <f>SUM(E78+E79+E102+E106+E109)</f>
        <v>306</v>
      </c>
    </row>
    <row r="18" spans="1:10" x14ac:dyDescent="0.2">
      <c r="A18">
        <v>13</v>
      </c>
      <c r="B18" t="s">
        <v>145</v>
      </c>
      <c r="C18" t="s">
        <v>143</v>
      </c>
      <c r="D18" s="1">
        <v>34.25</v>
      </c>
      <c r="E18">
        <v>138</v>
      </c>
      <c r="H18">
        <v>15</v>
      </c>
      <c r="I18" t="s">
        <v>221</v>
      </c>
      <c r="J18">
        <f>SUM(E91+E98+E103+E105)</f>
        <v>227</v>
      </c>
    </row>
    <row r="19" spans="1:10" x14ac:dyDescent="0.2">
      <c r="A19">
        <v>14</v>
      </c>
      <c r="B19" t="s">
        <v>146</v>
      </c>
      <c r="C19" t="s">
        <v>143</v>
      </c>
      <c r="D19" s="1">
        <v>34.32</v>
      </c>
      <c r="E19">
        <v>137</v>
      </c>
      <c r="H19">
        <v>16</v>
      </c>
      <c r="I19" t="s">
        <v>74</v>
      </c>
      <c r="J19">
        <f>SUM(E51+E65)</f>
        <v>196</v>
      </c>
    </row>
    <row r="20" spans="1:10" x14ac:dyDescent="0.2">
      <c r="A20">
        <v>15</v>
      </c>
      <c r="B20" t="s">
        <v>147</v>
      </c>
      <c r="C20" t="s">
        <v>143</v>
      </c>
      <c r="D20" s="1">
        <v>34.57</v>
      </c>
      <c r="E20">
        <v>136</v>
      </c>
      <c r="H20">
        <v>17</v>
      </c>
      <c r="I20" t="s">
        <v>104</v>
      </c>
      <c r="J20">
        <f>SUM(E107+E108+E111+E112)</f>
        <v>186</v>
      </c>
    </row>
    <row r="21" spans="1:10" x14ac:dyDescent="0.2">
      <c r="A21">
        <v>16</v>
      </c>
      <c r="B21" t="s">
        <v>148</v>
      </c>
      <c r="C21" t="s">
        <v>24</v>
      </c>
      <c r="D21" s="1">
        <v>34.57</v>
      </c>
      <c r="E21">
        <v>135</v>
      </c>
      <c r="H21">
        <v>18</v>
      </c>
      <c r="I21" t="s">
        <v>107</v>
      </c>
      <c r="J21">
        <f>SUM(E110+E100+E94)</f>
        <v>164</v>
      </c>
    </row>
    <row r="22" spans="1:10" x14ac:dyDescent="0.2">
      <c r="A22">
        <v>17</v>
      </c>
      <c r="B22" t="s">
        <v>149</v>
      </c>
      <c r="C22" t="s">
        <v>34</v>
      </c>
      <c r="D22" s="1">
        <v>34.58</v>
      </c>
      <c r="E22">
        <v>134</v>
      </c>
      <c r="H22">
        <v>19</v>
      </c>
      <c r="I22" t="s">
        <v>82</v>
      </c>
      <c r="J22">
        <f>SUM(E33)</f>
        <v>123</v>
      </c>
    </row>
    <row r="23" spans="1:10" x14ac:dyDescent="0.2">
      <c r="A23">
        <v>18</v>
      </c>
      <c r="B23" t="s">
        <v>150</v>
      </c>
      <c r="C23" t="s">
        <v>143</v>
      </c>
      <c r="D23" s="1">
        <v>35</v>
      </c>
      <c r="E23">
        <v>133</v>
      </c>
      <c r="H23">
        <v>20</v>
      </c>
      <c r="I23" t="s">
        <v>36</v>
      </c>
      <c r="J23">
        <f>SUM(E38)</f>
        <v>118</v>
      </c>
    </row>
    <row r="24" spans="1:10" x14ac:dyDescent="0.2">
      <c r="A24">
        <v>19</v>
      </c>
      <c r="B24" t="s">
        <v>151</v>
      </c>
      <c r="C24" t="s">
        <v>26</v>
      </c>
      <c r="D24" s="1">
        <v>35.11</v>
      </c>
      <c r="E24">
        <v>132</v>
      </c>
      <c r="H24">
        <v>21</v>
      </c>
      <c r="I24" t="s">
        <v>218</v>
      </c>
      <c r="J24">
        <f>SUM(E96+E104)</f>
        <v>112</v>
      </c>
    </row>
    <row r="25" spans="1:10" x14ac:dyDescent="0.2">
      <c r="A25">
        <v>20</v>
      </c>
      <c r="B25" t="s">
        <v>152</v>
      </c>
      <c r="C25" t="s">
        <v>34</v>
      </c>
      <c r="D25" s="1">
        <v>35.14</v>
      </c>
      <c r="E25">
        <v>131</v>
      </c>
    </row>
    <row r="26" spans="1:10" x14ac:dyDescent="0.2">
      <c r="A26">
        <v>21</v>
      </c>
      <c r="B26" t="s">
        <v>153</v>
      </c>
      <c r="C26" t="s">
        <v>24</v>
      </c>
      <c r="D26" s="1">
        <v>35.17</v>
      </c>
      <c r="E26">
        <v>130</v>
      </c>
      <c r="I26" t="s">
        <v>276</v>
      </c>
    </row>
    <row r="27" spans="1:10" x14ac:dyDescent="0.2">
      <c r="A27">
        <v>22</v>
      </c>
      <c r="B27" t="s">
        <v>154</v>
      </c>
      <c r="C27" t="s">
        <v>143</v>
      </c>
      <c r="D27" s="1">
        <v>35.19</v>
      </c>
      <c r="E27">
        <v>129</v>
      </c>
      <c r="H27">
        <v>1</v>
      </c>
      <c r="I27" t="s">
        <v>246</v>
      </c>
      <c r="J27">
        <v>2200</v>
      </c>
    </row>
    <row r="28" spans="1:10" x14ac:dyDescent="0.2">
      <c r="A28">
        <v>23</v>
      </c>
      <c r="B28" t="s">
        <v>155</v>
      </c>
      <c r="C28" t="s">
        <v>34</v>
      </c>
      <c r="D28" s="1">
        <v>35.200000000000003</v>
      </c>
      <c r="E28">
        <v>128</v>
      </c>
      <c r="H28">
        <v>2</v>
      </c>
      <c r="I28" t="s">
        <v>247</v>
      </c>
      <c r="J28">
        <v>2020</v>
      </c>
    </row>
    <row r="29" spans="1:10" x14ac:dyDescent="0.2">
      <c r="A29">
        <v>24</v>
      </c>
      <c r="B29" t="s">
        <v>156</v>
      </c>
      <c r="C29" t="s">
        <v>28</v>
      </c>
      <c r="D29" s="1">
        <v>35.31</v>
      </c>
      <c r="E29">
        <v>127</v>
      </c>
      <c r="H29">
        <v>3</v>
      </c>
      <c r="I29" t="s">
        <v>248</v>
      </c>
      <c r="J29">
        <v>1937</v>
      </c>
    </row>
    <row r="30" spans="1:10" x14ac:dyDescent="0.2">
      <c r="A30">
        <v>25</v>
      </c>
      <c r="B30" t="s">
        <v>157</v>
      </c>
      <c r="C30" t="s">
        <v>34</v>
      </c>
      <c r="D30" s="1">
        <v>35.43</v>
      </c>
      <c r="E30">
        <v>126</v>
      </c>
      <c r="H30">
        <v>4</v>
      </c>
      <c r="I30" t="s">
        <v>249</v>
      </c>
      <c r="J30">
        <v>1805</v>
      </c>
    </row>
    <row r="31" spans="1:10" x14ac:dyDescent="0.2">
      <c r="A31">
        <v>26</v>
      </c>
      <c r="B31" t="s">
        <v>158</v>
      </c>
      <c r="C31" t="s">
        <v>34</v>
      </c>
      <c r="D31" s="1">
        <v>35.450000000000003</v>
      </c>
      <c r="E31">
        <v>125</v>
      </c>
      <c r="H31">
        <v>5</v>
      </c>
      <c r="I31" t="s">
        <v>250</v>
      </c>
      <c r="J31">
        <v>1786</v>
      </c>
    </row>
    <row r="32" spans="1:10" x14ac:dyDescent="0.2">
      <c r="A32">
        <v>27</v>
      </c>
      <c r="B32" t="s">
        <v>159</v>
      </c>
      <c r="C32" t="s">
        <v>64</v>
      </c>
      <c r="D32" s="1">
        <v>35.47</v>
      </c>
      <c r="E32">
        <v>124</v>
      </c>
      <c r="H32">
        <v>6</v>
      </c>
      <c r="I32" t="s">
        <v>251</v>
      </c>
      <c r="J32">
        <v>1758</v>
      </c>
    </row>
    <row r="33" spans="1:10" x14ac:dyDescent="0.2">
      <c r="A33">
        <v>28</v>
      </c>
      <c r="B33" t="s">
        <v>160</v>
      </c>
      <c r="C33" t="s">
        <v>82</v>
      </c>
      <c r="D33" s="1">
        <v>35.479999999999997</v>
      </c>
      <c r="E33">
        <v>123</v>
      </c>
      <c r="H33">
        <v>7</v>
      </c>
      <c r="I33" t="s">
        <v>252</v>
      </c>
      <c r="J33">
        <v>1664</v>
      </c>
    </row>
    <row r="34" spans="1:10" x14ac:dyDescent="0.2">
      <c r="A34">
        <v>29</v>
      </c>
      <c r="B34" t="s">
        <v>161</v>
      </c>
      <c r="C34" t="s">
        <v>31</v>
      </c>
      <c r="D34" s="1">
        <v>35.51</v>
      </c>
      <c r="E34">
        <v>122</v>
      </c>
      <c r="H34">
        <v>8</v>
      </c>
      <c r="I34" t="s">
        <v>253</v>
      </c>
      <c r="J34">
        <v>1657</v>
      </c>
    </row>
    <row r="35" spans="1:10" x14ac:dyDescent="0.2">
      <c r="A35">
        <v>30</v>
      </c>
      <c r="B35" t="s">
        <v>162</v>
      </c>
      <c r="C35" t="s">
        <v>24</v>
      </c>
      <c r="D35" s="1">
        <v>35.520000000000003</v>
      </c>
      <c r="E35">
        <v>121</v>
      </c>
      <c r="H35">
        <v>9</v>
      </c>
      <c r="I35" t="s">
        <v>254</v>
      </c>
      <c r="J35">
        <v>1616</v>
      </c>
    </row>
    <row r="36" spans="1:10" x14ac:dyDescent="0.2">
      <c r="A36">
        <v>31</v>
      </c>
      <c r="B36" t="s">
        <v>163</v>
      </c>
      <c r="C36" t="s">
        <v>50</v>
      </c>
      <c r="D36" s="1">
        <v>36.21</v>
      </c>
      <c r="E36">
        <v>120</v>
      </c>
      <c r="H36">
        <v>10</v>
      </c>
      <c r="I36" t="s">
        <v>255</v>
      </c>
      <c r="J36">
        <v>1514</v>
      </c>
    </row>
    <row r="37" spans="1:10" x14ac:dyDescent="0.2">
      <c r="A37">
        <v>32</v>
      </c>
      <c r="B37" t="s">
        <v>164</v>
      </c>
      <c r="C37" t="s">
        <v>50</v>
      </c>
      <c r="D37" s="1">
        <v>36.24</v>
      </c>
      <c r="E37">
        <v>119</v>
      </c>
    </row>
    <row r="38" spans="1:10" x14ac:dyDescent="0.2">
      <c r="A38">
        <v>33</v>
      </c>
      <c r="B38" t="s">
        <v>165</v>
      </c>
      <c r="C38" t="s">
        <v>36</v>
      </c>
      <c r="D38" s="1">
        <v>36.25</v>
      </c>
      <c r="E38">
        <v>118</v>
      </c>
      <c r="I38" t="s">
        <v>17</v>
      </c>
    </row>
    <row r="39" spans="1:10" x14ac:dyDescent="0.2">
      <c r="A39">
        <v>34</v>
      </c>
      <c r="B39" t="s">
        <v>166</v>
      </c>
      <c r="C39" t="s">
        <v>64</v>
      </c>
      <c r="D39" s="1">
        <v>36.380000000000003</v>
      </c>
      <c r="E39">
        <v>117</v>
      </c>
      <c r="H39">
        <v>1</v>
      </c>
      <c r="I39" t="s">
        <v>256</v>
      </c>
      <c r="J39">
        <v>446</v>
      </c>
    </row>
    <row r="40" spans="1:10" x14ac:dyDescent="0.2">
      <c r="A40">
        <v>35</v>
      </c>
      <c r="B40" t="s">
        <v>167</v>
      </c>
      <c r="C40" t="s">
        <v>31</v>
      </c>
      <c r="D40" s="1">
        <v>36.42</v>
      </c>
      <c r="E40">
        <v>116</v>
      </c>
      <c r="H40">
        <v>2</v>
      </c>
      <c r="I40" t="s">
        <v>257</v>
      </c>
      <c r="J40">
        <v>430</v>
      </c>
    </row>
    <row r="41" spans="1:10" x14ac:dyDescent="0.2">
      <c r="A41">
        <v>36</v>
      </c>
      <c r="B41" t="s">
        <v>168</v>
      </c>
      <c r="C41" t="s">
        <v>26</v>
      </c>
      <c r="D41" s="1">
        <v>36.450000000000003</v>
      </c>
      <c r="E41">
        <v>115</v>
      </c>
      <c r="H41">
        <v>3</v>
      </c>
      <c r="I41" t="s">
        <v>141</v>
      </c>
      <c r="J41">
        <v>422</v>
      </c>
    </row>
    <row r="42" spans="1:10" x14ac:dyDescent="0.2">
      <c r="A42">
        <v>37</v>
      </c>
      <c r="B42" t="s">
        <v>169</v>
      </c>
      <c r="C42" t="s">
        <v>28</v>
      </c>
      <c r="D42" s="1">
        <v>36.549999999999997</v>
      </c>
      <c r="E42">
        <v>114</v>
      </c>
      <c r="H42">
        <v>4</v>
      </c>
      <c r="I42" t="s">
        <v>139</v>
      </c>
      <c r="J42">
        <v>418</v>
      </c>
    </row>
    <row r="43" spans="1:10" x14ac:dyDescent="0.2">
      <c r="A43">
        <v>38</v>
      </c>
      <c r="B43" t="s">
        <v>170</v>
      </c>
      <c r="C43" t="s">
        <v>28</v>
      </c>
      <c r="D43" s="1">
        <v>37</v>
      </c>
      <c r="E43">
        <v>113</v>
      </c>
      <c r="H43">
        <v>5</v>
      </c>
      <c r="I43" t="s">
        <v>149</v>
      </c>
      <c r="J43">
        <v>409</v>
      </c>
    </row>
    <row r="44" spans="1:10" x14ac:dyDescent="0.2">
      <c r="A44">
        <v>39</v>
      </c>
      <c r="B44" t="s">
        <v>171</v>
      </c>
      <c r="C44" t="s">
        <v>22</v>
      </c>
      <c r="D44" s="1">
        <v>37.020000000000003</v>
      </c>
      <c r="E44">
        <v>112</v>
      </c>
      <c r="H44">
        <v>6</v>
      </c>
      <c r="I44" t="s">
        <v>160</v>
      </c>
      <c r="J44">
        <v>391</v>
      </c>
    </row>
    <row r="45" spans="1:10" x14ac:dyDescent="0.2">
      <c r="A45">
        <v>40</v>
      </c>
      <c r="B45" t="s">
        <v>172</v>
      </c>
      <c r="C45" t="s">
        <v>22</v>
      </c>
      <c r="D45" s="1">
        <v>37.11</v>
      </c>
      <c r="E45">
        <v>111</v>
      </c>
      <c r="H45">
        <v>7</v>
      </c>
      <c r="I45" t="s">
        <v>258</v>
      </c>
      <c r="J45">
        <v>387</v>
      </c>
    </row>
    <row r="46" spans="1:10" x14ac:dyDescent="0.2">
      <c r="A46">
        <v>41</v>
      </c>
      <c r="B46" t="s">
        <v>173</v>
      </c>
      <c r="C46" t="s">
        <v>24</v>
      </c>
      <c r="D46" s="1">
        <v>37.159999999999997</v>
      </c>
      <c r="E46">
        <v>110</v>
      </c>
      <c r="H46">
        <v>8</v>
      </c>
      <c r="I46" t="s">
        <v>158</v>
      </c>
      <c r="J46">
        <v>372</v>
      </c>
    </row>
    <row r="47" spans="1:10" x14ac:dyDescent="0.2">
      <c r="A47">
        <v>42</v>
      </c>
      <c r="B47" t="s">
        <v>174</v>
      </c>
      <c r="C47" t="s">
        <v>64</v>
      </c>
      <c r="D47" s="1">
        <v>37.159999999999997</v>
      </c>
      <c r="E47">
        <v>109</v>
      </c>
      <c r="H47">
        <v>9</v>
      </c>
      <c r="I47" t="s">
        <v>178</v>
      </c>
      <c r="J47">
        <v>355</v>
      </c>
    </row>
    <row r="48" spans="1:10" x14ac:dyDescent="0.2">
      <c r="A48">
        <v>43</v>
      </c>
      <c r="B48" t="s">
        <v>175</v>
      </c>
      <c r="C48" t="s">
        <v>64</v>
      </c>
      <c r="D48" s="1">
        <v>37.380000000000003</v>
      </c>
      <c r="E48">
        <v>108</v>
      </c>
      <c r="H48">
        <v>10</v>
      </c>
      <c r="I48" t="s">
        <v>170</v>
      </c>
      <c r="J48">
        <v>351</v>
      </c>
    </row>
    <row r="49" spans="1:5" x14ac:dyDescent="0.2">
      <c r="A49">
        <v>44</v>
      </c>
      <c r="B49" t="s">
        <v>176</v>
      </c>
      <c r="C49" t="s">
        <v>28</v>
      </c>
      <c r="D49" s="1">
        <v>37.43</v>
      </c>
      <c r="E49">
        <v>107</v>
      </c>
    </row>
    <row r="50" spans="1:5" x14ac:dyDescent="0.2">
      <c r="A50">
        <v>45</v>
      </c>
      <c r="B50" t="s">
        <v>177</v>
      </c>
      <c r="C50" t="s">
        <v>22</v>
      </c>
      <c r="D50" s="1">
        <v>37.47</v>
      </c>
      <c r="E50">
        <v>106</v>
      </c>
    </row>
    <row r="51" spans="1:5" x14ac:dyDescent="0.2">
      <c r="A51">
        <v>46</v>
      </c>
      <c r="B51" t="s">
        <v>178</v>
      </c>
      <c r="C51" t="s">
        <v>74</v>
      </c>
      <c r="D51" s="1">
        <v>37.479999999999997</v>
      </c>
      <c r="E51">
        <v>105</v>
      </c>
    </row>
    <row r="52" spans="1:5" x14ac:dyDescent="0.2">
      <c r="A52">
        <v>47</v>
      </c>
      <c r="B52" t="s">
        <v>179</v>
      </c>
      <c r="C52" t="s">
        <v>66</v>
      </c>
      <c r="D52" s="1">
        <v>37.53</v>
      </c>
      <c r="E52">
        <v>104</v>
      </c>
    </row>
    <row r="53" spans="1:5" x14ac:dyDescent="0.2">
      <c r="A53">
        <v>48</v>
      </c>
      <c r="B53" t="s">
        <v>180</v>
      </c>
      <c r="C53" t="s">
        <v>66</v>
      </c>
      <c r="D53" s="1">
        <v>38</v>
      </c>
      <c r="E53">
        <v>103</v>
      </c>
    </row>
    <row r="54" spans="1:5" x14ac:dyDescent="0.2">
      <c r="A54">
        <v>49</v>
      </c>
      <c r="B54" t="s">
        <v>181</v>
      </c>
      <c r="C54" t="s">
        <v>64</v>
      </c>
      <c r="D54" s="1">
        <v>38.01</v>
      </c>
      <c r="E54">
        <v>102</v>
      </c>
    </row>
    <row r="55" spans="1:5" x14ac:dyDescent="0.2">
      <c r="A55">
        <v>50</v>
      </c>
      <c r="B55" t="s">
        <v>182</v>
      </c>
      <c r="C55" t="s">
        <v>82</v>
      </c>
      <c r="D55" s="1">
        <v>38.06</v>
      </c>
      <c r="E55">
        <v>101</v>
      </c>
    </row>
    <row r="56" spans="1:5" x14ac:dyDescent="0.2">
      <c r="A56">
        <v>51</v>
      </c>
      <c r="B56" t="s">
        <v>183</v>
      </c>
      <c r="C56" t="s">
        <v>184</v>
      </c>
      <c r="D56" s="1">
        <v>38.299999999999997</v>
      </c>
      <c r="E56">
        <v>100</v>
      </c>
    </row>
    <row r="57" spans="1:5" x14ac:dyDescent="0.2">
      <c r="A57">
        <v>52</v>
      </c>
      <c r="B57" t="s">
        <v>185</v>
      </c>
      <c r="C57" t="s">
        <v>26</v>
      </c>
      <c r="D57" s="1">
        <v>38.32</v>
      </c>
      <c r="E57">
        <v>99</v>
      </c>
    </row>
    <row r="58" spans="1:5" x14ac:dyDescent="0.2">
      <c r="A58">
        <v>53</v>
      </c>
      <c r="B58" t="s">
        <v>186</v>
      </c>
      <c r="C58" t="s">
        <v>28</v>
      </c>
      <c r="D58" s="1">
        <v>38.409999999999997</v>
      </c>
      <c r="E58">
        <v>98</v>
      </c>
    </row>
    <row r="59" spans="1:5" x14ac:dyDescent="0.2">
      <c r="A59">
        <v>54</v>
      </c>
      <c r="B59" t="s">
        <v>259</v>
      </c>
      <c r="C59" t="s">
        <v>22</v>
      </c>
      <c r="D59" s="1">
        <v>38.43</v>
      </c>
      <c r="E59">
        <v>97</v>
      </c>
    </row>
    <row r="60" spans="1:5" x14ac:dyDescent="0.2">
      <c r="A60">
        <v>55</v>
      </c>
      <c r="B60" t="s">
        <v>187</v>
      </c>
      <c r="C60" t="s">
        <v>50</v>
      </c>
      <c r="D60" s="1">
        <v>38.46</v>
      </c>
      <c r="E60">
        <v>96</v>
      </c>
    </row>
    <row r="61" spans="1:5" x14ac:dyDescent="0.2">
      <c r="A61">
        <v>56</v>
      </c>
      <c r="B61" t="s">
        <v>188</v>
      </c>
      <c r="C61" t="s">
        <v>50</v>
      </c>
      <c r="D61" s="1">
        <v>38.520000000000003</v>
      </c>
      <c r="E61">
        <v>95</v>
      </c>
    </row>
    <row r="62" spans="1:5" x14ac:dyDescent="0.2">
      <c r="A62">
        <v>57</v>
      </c>
      <c r="B62" t="s">
        <v>189</v>
      </c>
      <c r="C62" t="s">
        <v>26</v>
      </c>
      <c r="D62" s="1">
        <v>38.56</v>
      </c>
      <c r="E62">
        <v>94</v>
      </c>
    </row>
    <row r="63" spans="1:5" x14ac:dyDescent="0.2">
      <c r="A63">
        <v>58</v>
      </c>
      <c r="B63" t="s">
        <v>190</v>
      </c>
      <c r="C63" t="s">
        <v>28</v>
      </c>
      <c r="D63" s="1">
        <v>39.04</v>
      </c>
      <c r="E63">
        <v>93</v>
      </c>
    </row>
    <row r="64" spans="1:5" x14ac:dyDescent="0.2">
      <c r="A64">
        <v>59</v>
      </c>
      <c r="B64" t="s">
        <v>191</v>
      </c>
      <c r="C64" t="s">
        <v>59</v>
      </c>
      <c r="D64" s="1">
        <v>39.18</v>
      </c>
      <c r="E64">
        <v>92</v>
      </c>
    </row>
    <row r="65" spans="1:5" x14ac:dyDescent="0.2">
      <c r="A65">
        <v>60</v>
      </c>
      <c r="B65" t="s">
        <v>192</v>
      </c>
      <c r="C65" t="s">
        <v>74</v>
      </c>
      <c r="D65" s="1">
        <v>39.26</v>
      </c>
      <c r="E65">
        <v>91</v>
      </c>
    </row>
    <row r="66" spans="1:5" x14ac:dyDescent="0.2">
      <c r="A66">
        <v>61</v>
      </c>
      <c r="B66" t="s">
        <v>193</v>
      </c>
      <c r="C66" t="s">
        <v>24</v>
      </c>
      <c r="D66" s="1">
        <v>39.409999999999997</v>
      </c>
      <c r="E66">
        <v>90</v>
      </c>
    </row>
    <row r="67" spans="1:5" x14ac:dyDescent="0.2">
      <c r="A67">
        <v>62</v>
      </c>
      <c r="B67" t="s">
        <v>194</v>
      </c>
      <c r="C67" t="s">
        <v>64</v>
      </c>
      <c r="D67" s="1">
        <v>39.51</v>
      </c>
      <c r="E67">
        <v>89</v>
      </c>
    </row>
    <row r="68" spans="1:5" x14ac:dyDescent="0.2">
      <c r="A68">
        <v>63</v>
      </c>
      <c r="B68" t="s">
        <v>195</v>
      </c>
      <c r="C68" t="s">
        <v>196</v>
      </c>
      <c r="D68" s="1">
        <v>39.549999999999997</v>
      </c>
      <c r="E68">
        <v>88</v>
      </c>
    </row>
    <row r="69" spans="1:5" x14ac:dyDescent="0.2">
      <c r="A69">
        <v>64</v>
      </c>
      <c r="B69" t="s">
        <v>197</v>
      </c>
      <c r="C69" t="s">
        <v>22</v>
      </c>
      <c r="D69" s="1">
        <v>40.020000000000003</v>
      </c>
      <c r="E69">
        <v>87</v>
      </c>
    </row>
    <row r="70" spans="1:5" x14ac:dyDescent="0.2">
      <c r="A70">
        <v>65</v>
      </c>
      <c r="B70" t="s">
        <v>198</v>
      </c>
      <c r="C70" t="s">
        <v>56</v>
      </c>
      <c r="D70" s="1">
        <v>40.04</v>
      </c>
      <c r="E70">
        <v>86</v>
      </c>
    </row>
    <row r="71" spans="1:5" x14ac:dyDescent="0.2">
      <c r="A71">
        <v>66</v>
      </c>
      <c r="B71" t="s">
        <v>199</v>
      </c>
      <c r="C71" t="s">
        <v>87</v>
      </c>
      <c r="D71" s="1">
        <v>40.049999999999997</v>
      </c>
      <c r="E71">
        <v>85</v>
      </c>
    </row>
    <row r="72" spans="1:5" x14ac:dyDescent="0.2">
      <c r="A72">
        <v>67</v>
      </c>
      <c r="B72" t="s">
        <v>200</v>
      </c>
      <c r="C72" t="s">
        <v>66</v>
      </c>
      <c r="D72" s="1">
        <v>40.28</v>
      </c>
      <c r="E72">
        <v>84</v>
      </c>
    </row>
    <row r="73" spans="1:5" x14ac:dyDescent="0.2">
      <c r="A73">
        <v>68</v>
      </c>
      <c r="B73" t="s">
        <v>201</v>
      </c>
      <c r="C73" t="s">
        <v>87</v>
      </c>
      <c r="D73" s="1">
        <v>40.53</v>
      </c>
      <c r="E73">
        <v>83</v>
      </c>
    </row>
    <row r="74" spans="1:5" x14ac:dyDescent="0.2">
      <c r="A74">
        <v>69</v>
      </c>
      <c r="B74" t="s">
        <v>202</v>
      </c>
      <c r="C74" t="s">
        <v>56</v>
      </c>
      <c r="D74" s="1">
        <v>40.549999999999997</v>
      </c>
      <c r="E74">
        <v>82</v>
      </c>
    </row>
    <row r="75" spans="1:5" x14ac:dyDescent="0.2">
      <c r="A75">
        <v>70</v>
      </c>
      <c r="B75" t="s">
        <v>203</v>
      </c>
      <c r="C75" t="s">
        <v>87</v>
      </c>
      <c r="D75" s="1">
        <v>41.01</v>
      </c>
      <c r="E75">
        <v>81</v>
      </c>
    </row>
    <row r="76" spans="1:5" x14ac:dyDescent="0.2">
      <c r="A76">
        <v>71</v>
      </c>
      <c r="B76" t="s">
        <v>204</v>
      </c>
      <c r="C76" t="s">
        <v>66</v>
      </c>
      <c r="D76" s="1">
        <v>41.11</v>
      </c>
      <c r="E76">
        <v>80</v>
      </c>
    </row>
    <row r="77" spans="1:5" x14ac:dyDescent="0.2">
      <c r="A77">
        <v>72</v>
      </c>
      <c r="B77" t="s">
        <v>205</v>
      </c>
      <c r="C77" t="s">
        <v>87</v>
      </c>
      <c r="D77" s="1">
        <v>41.18</v>
      </c>
      <c r="E77">
        <v>79</v>
      </c>
    </row>
    <row r="78" spans="1:5" x14ac:dyDescent="0.2">
      <c r="A78">
        <v>73</v>
      </c>
      <c r="B78" t="s">
        <v>206</v>
      </c>
      <c r="C78" t="s">
        <v>47</v>
      </c>
      <c r="D78" s="1">
        <v>41.47</v>
      </c>
      <c r="E78">
        <v>78</v>
      </c>
    </row>
    <row r="79" spans="1:5" x14ac:dyDescent="0.2">
      <c r="A79">
        <v>74</v>
      </c>
      <c r="B79" t="s">
        <v>207</v>
      </c>
      <c r="C79" t="s">
        <v>47</v>
      </c>
      <c r="D79" s="1">
        <v>41.57</v>
      </c>
      <c r="E79">
        <v>77</v>
      </c>
    </row>
    <row r="80" spans="1:5" x14ac:dyDescent="0.2">
      <c r="A80">
        <v>75</v>
      </c>
      <c r="B80" t="s">
        <v>208</v>
      </c>
      <c r="C80" t="s">
        <v>50</v>
      </c>
      <c r="D80" s="1">
        <v>42.1</v>
      </c>
      <c r="E80">
        <v>76</v>
      </c>
    </row>
    <row r="81" spans="1:5" x14ac:dyDescent="0.2">
      <c r="A81">
        <v>76</v>
      </c>
      <c r="B81" t="s">
        <v>209</v>
      </c>
      <c r="C81" t="s">
        <v>31</v>
      </c>
      <c r="D81" s="1">
        <v>42.24</v>
      </c>
      <c r="E81">
        <v>75</v>
      </c>
    </row>
    <row r="82" spans="1:5" x14ac:dyDescent="0.2">
      <c r="A82">
        <v>77</v>
      </c>
      <c r="B82" t="s">
        <v>210</v>
      </c>
      <c r="C82" t="s">
        <v>66</v>
      </c>
      <c r="D82" s="1">
        <v>42.32</v>
      </c>
      <c r="E82">
        <v>74</v>
      </c>
    </row>
    <row r="83" spans="1:5" x14ac:dyDescent="0.2">
      <c r="A83">
        <v>78</v>
      </c>
      <c r="B83" t="s">
        <v>211</v>
      </c>
      <c r="C83" t="s">
        <v>87</v>
      </c>
      <c r="D83" s="1">
        <v>42.39</v>
      </c>
      <c r="E83">
        <v>73</v>
      </c>
    </row>
    <row r="84" spans="1:5" x14ac:dyDescent="0.2">
      <c r="A84">
        <v>79</v>
      </c>
      <c r="B84" t="s">
        <v>212</v>
      </c>
      <c r="C84" t="s">
        <v>56</v>
      </c>
      <c r="D84" s="1">
        <v>42.46</v>
      </c>
      <c r="E84">
        <v>72</v>
      </c>
    </row>
    <row r="85" spans="1:5" x14ac:dyDescent="0.2">
      <c r="A85">
        <v>80</v>
      </c>
      <c r="B85" t="s">
        <v>213</v>
      </c>
      <c r="C85" t="s">
        <v>31</v>
      </c>
      <c r="D85" s="1">
        <v>42.48</v>
      </c>
      <c r="E85">
        <v>71</v>
      </c>
    </row>
    <row r="86" spans="1:5" x14ac:dyDescent="0.2">
      <c r="A86">
        <v>81</v>
      </c>
      <c r="B86" t="s">
        <v>214</v>
      </c>
      <c r="C86" t="s">
        <v>91</v>
      </c>
      <c r="D86" s="1">
        <v>43</v>
      </c>
      <c r="E86">
        <v>70</v>
      </c>
    </row>
    <row r="87" spans="1:5" x14ac:dyDescent="0.2">
      <c r="A87">
        <v>82</v>
      </c>
      <c r="B87" t="s">
        <v>215</v>
      </c>
      <c r="C87" t="s">
        <v>59</v>
      </c>
      <c r="D87" s="1">
        <v>43.2</v>
      </c>
      <c r="E87">
        <v>69</v>
      </c>
    </row>
    <row r="88" spans="1:5" x14ac:dyDescent="0.2">
      <c r="A88">
        <v>83</v>
      </c>
      <c r="B88" t="s">
        <v>216</v>
      </c>
      <c r="C88" t="s">
        <v>87</v>
      </c>
      <c r="D88" s="1">
        <v>43.54</v>
      </c>
      <c r="E88">
        <v>68</v>
      </c>
    </row>
    <row r="89" spans="1:5" x14ac:dyDescent="0.2">
      <c r="A89">
        <v>84</v>
      </c>
      <c r="B89" t="s">
        <v>217</v>
      </c>
      <c r="C89" t="s">
        <v>87</v>
      </c>
      <c r="D89" s="1">
        <v>44.04</v>
      </c>
      <c r="E89">
        <v>67</v>
      </c>
    </row>
    <row r="90" spans="1:5" x14ac:dyDescent="0.2">
      <c r="A90">
        <v>85</v>
      </c>
      <c r="B90" t="s">
        <v>219</v>
      </c>
      <c r="C90" t="s">
        <v>22</v>
      </c>
      <c r="D90" s="1">
        <v>44.07</v>
      </c>
      <c r="E90">
        <v>66</v>
      </c>
    </row>
    <row r="91" spans="1:5" x14ac:dyDescent="0.2">
      <c r="A91">
        <v>86</v>
      </c>
      <c r="B91" t="s">
        <v>220</v>
      </c>
      <c r="C91" t="s">
        <v>221</v>
      </c>
      <c r="D91" s="1">
        <v>44.42</v>
      </c>
      <c r="E91">
        <v>65</v>
      </c>
    </row>
    <row r="92" spans="1:5" x14ac:dyDescent="0.2">
      <c r="A92">
        <v>87</v>
      </c>
      <c r="B92" t="s">
        <v>222</v>
      </c>
      <c r="C92" t="s">
        <v>31</v>
      </c>
      <c r="D92" s="1">
        <v>44.58</v>
      </c>
      <c r="E92">
        <v>64</v>
      </c>
    </row>
    <row r="93" spans="1:5" x14ac:dyDescent="0.2">
      <c r="A93">
        <v>88</v>
      </c>
      <c r="B93" t="s">
        <v>223</v>
      </c>
      <c r="C93" t="s">
        <v>56</v>
      </c>
      <c r="D93" s="1">
        <v>45</v>
      </c>
      <c r="E93">
        <v>63</v>
      </c>
    </row>
    <row r="94" spans="1:5" x14ac:dyDescent="0.2">
      <c r="A94">
        <v>89</v>
      </c>
      <c r="B94" t="s">
        <v>237</v>
      </c>
      <c r="C94" t="s">
        <v>107</v>
      </c>
      <c r="D94" s="1">
        <v>45.02</v>
      </c>
      <c r="E94">
        <v>62</v>
      </c>
    </row>
    <row r="95" spans="1:5" x14ac:dyDescent="0.2">
      <c r="A95">
        <v>90</v>
      </c>
      <c r="B95" t="s">
        <v>240</v>
      </c>
      <c r="C95" t="s">
        <v>245</v>
      </c>
      <c r="D95" s="1">
        <v>45.22</v>
      </c>
      <c r="E95">
        <v>61</v>
      </c>
    </row>
    <row r="96" spans="1:5" x14ac:dyDescent="0.2">
      <c r="A96">
        <v>91</v>
      </c>
      <c r="B96" t="s">
        <v>224</v>
      </c>
      <c r="C96" t="s">
        <v>218</v>
      </c>
      <c r="D96" s="1">
        <v>45.38</v>
      </c>
      <c r="E96">
        <v>60</v>
      </c>
    </row>
    <row r="97" spans="1:5" x14ac:dyDescent="0.2">
      <c r="A97">
        <v>92</v>
      </c>
      <c r="B97" t="s">
        <v>241</v>
      </c>
      <c r="C97" t="s">
        <v>245</v>
      </c>
      <c r="D97" s="1">
        <v>45.59</v>
      </c>
      <c r="E97">
        <v>59</v>
      </c>
    </row>
    <row r="98" spans="1:5" x14ac:dyDescent="0.2">
      <c r="A98">
        <v>93</v>
      </c>
      <c r="B98" t="s">
        <v>225</v>
      </c>
      <c r="C98" t="s">
        <v>221</v>
      </c>
      <c r="D98" s="1">
        <v>46.01</v>
      </c>
      <c r="E98">
        <v>58</v>
      </c>
    </row>
    <row r="99" spans="1:5" x14ac:dyDescent="0.2">
      <c r="A99">
        <v>94</v>
      </c>
      <c r="B99" t="s">
        <v>238</v>
      </c>
      <c r="C99" t="s">
        <v>56</v>
      </c>
      <c r="D99" s="1">
        <v>46.03</v>
      </c>
      <c r="E99">
        <v>57</v>
      </c>
    </row>
    <row r="100" spans="1:5" x14ac:dyDescent="0.2">
      <c r="A100">
        <v>95</v>
      </c>
      <c r="B100" t="s">
        <v>226</v>
      </c>
      <c r="C100" t="s">
        <v>107</v>
      </c>
      <c r="D100" s="1">
        <v>46.07</v>
      </c>
      <c r="E100">
        <v>56</v>
      </c>
    </row>
    <row r="101" spans="1:5" x14ac:dyDescent="0.2">
      <c r="A101">
        <v>96</v>
      </c>
      <c r="B101" t="s">
        <v>227</v>
      </c>
      <c r="C101" t="s">
        <v>56</v>
      </c>
      <c r="D101" s="1">
        <v>46.11</v>
      </c>
      <c r="E101">
        <v>55</v>
      </c>
    </row>
    <row r="102" spans="1:5" x14ac:dyDescent="0.2">
      <c r="A102">
        <v>97</v>
      </c>
      <c r="B102" t="s">
        <v>228</v>
      </c>
      <c r="C102" t="s">
        <v>47</v>
      </c>
      <c r="D102" s="1">
        <v>46.13</v>
      </c>
      <c r="E102">
        <v>54</v>
      </c>
    </row>
    <row r="103" spans="1:5" x14ac:dyDescent="0.2">
      <c r="A103">
        <v>98</v>
      </c>
      <c r="B103" t="s">
        <v>229</v>
      </c>
      <c r="C103" t="s">
        <v>221</v>
      </c>
      <c r="D103" s="1">
        <v>46.16</v>
      </c>
      <c r="E103">
        <v>53</v>
      </c>
    </row>
    <row r="104" spans="1:5" x14ac:dyDescent="0.2">
      <c r="A104">
        <v>99</v>
      </c>
      <c r="B104" t="s">
        <v>230</v>
      </c>
      <c r="C104" t="s">
        <v>218</v>
      </c>
      <c r="D104" s="1">
        <v>47.04</v>
      </c>
      <c r="E104">
        <v>52</v>
      </c>
    </row>
    <row r="105" spans="1:5" x14ac:dyDescent="0.2">
      <c r="A105">
        <v>100</v>
      </c>
      <c r="B105" t="s">
        <v>231</v>
      </c>
      <c r="C105" t="s">
        <v>221</v>
      </c>
      <c r="D105" s="1">
        <v>47.25</v>
      </c>
      <c r="E105">
        <v>51</v>
      </c>
    </row>
    <row r="106" spans="1:5" x14ac:dyDescent="0.2">
      <c r="A106">
        <v>101</v>
      </c>
      <c r="B106" t="s">
        <v>239</v>
      </c>
      <c r="C106" t="s">
        <v>47</v>
      </c>
      <c r="D106" s="1">
        <v>47.43</v>
      </c>
      <c r="E106">
        <v>50</v>
      </c>
    </row>
    <row r="107" spans="1:5" x14ac:dyDescent="0.2">
      <c r="A107">
        <v>102</v>
      </c>
      <c r="B107" t="s">
        <v>232</v>
      </c>
      <c r="C107" t="s">
        <v>104</v>
      </c>
      <c r="D107" s="1">
        <v>47.46</v>
      </c>
      <c r="E107">
        <v>49</v>
      </c>
    </row>
    <row r="108" spans="1:5" x14ac:dyDescent="0.2">
      <c r="A108">
        <v>103</v>
      </c>
      <c r="B108" t="s">
        <v>234</v>
      </c>
      <c r="C108" t="s">
        <v>104</v>
      </c>
      <c r="D108" s="1">
        <v>48.03</v>
      </c>
      <c r="E108">
        <v>48</v>
      </c>
    </row>
    <row r="109" spans="1:5" x14ac:dyDescent="0.2">
      <c r="A109">
        <v>104</v>
      </c>
      <c r="B109" t="s">
        <v>235</v>
      </c>
      <c r="C109" t="s">
        <v>47</v>
      </c>
      <c r="D109" s="1">
        <v>48.56</v>
      </c>
      <c r="E109">
        <v>47</v>
      </c>
    </row>
    <row r="110" spans="1:5" x14ac:dyDescent="0.2">
      <c r="A110">
        <v>105</v>
      </c>
      <c r="B110" t="s">
        <v>233</v>
      </c>
      <c r="C110" t="s">
        <v>107</v>
      </c>
      <c r="D110" s="1">
        <v>48.57</v>
      </c>
      <c r="E110">
        <v>46</v>
      </c>
    </row>
    <row r="111" spans="1:5" x14ac:dyDescent="0.2">
      <c r="A111">
        <v>106</v>
      </c>
      <c r="B111" t="s">
        <v>185</v>
      </c>
      <c r="C111" t="s">
        <v>104</v>
      </c>
      <c r="D111" s="1">
        <v>50.01</v>
      </c>
      <c r="E111">
        <v>45</v>
      </c>
    </row>
    <row r="112" spans="1:5" x14ac:dyDescent="0.2">
      <c r="A112">
        <v>107</v>
      </c>
      <c r="B112" t="s">
        <v>236</v>
      </c>
      <c r="C112" t="s">
        <v>104</v>
      </c>
      <c r="D112" s="1">
        <v>50.1</v>
      </c>
      <c r="E112">
        <v>44</v>
      </c>
    </row>
    <row r="113" spans="1:5" x14ac:dyDescent="0.2">
      <c r="A113">
        <v>108</v>
      </c>
      <c r="B113" t="s">
        <v>240</v>
      </c>
      <c r="C113" t="s">
        <v>245</v>
      </c>
      <c r="D113" s="1">
        <v>50.31</v>
      </c>
      <c r="E113">
        <v>43</v>
      </c>
    </row>
    <row r="114" spans="1:5" x14ac:dyDescent="0.2">
      <c r="E114" s="2"/>
    </row>
    <row r="115" spans="1:5" x14ac:dyDescent="0.2">
      <c r="E115" s="1"/>
    </row>
    <row r="116" spans="1:5" x14ac:dyDescent="0.2">
      <c r="E116" s="2"/>
    </row>
    <row r="117" spans="1:5" x14ac:dyDescent="0.2">
      <c r="E117" s="3"/>
    </row>
    <row r="118" spans="1:5" x14ac:dyDescent="0.2">
      <c r="E118" s="2"/>
    </row>
  </sheetData>
  <sortState xmlns:xlrd2="http://schemas.microsoft.com/office/spreadsheetml/2017/richdata2" ref="I4:J16">
    <sortCondition descending="1" ref="J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tabSelected="1" topLeftCell="A2" workbookViewId="0">
      <selection activeCell="B10" sqref="B10"/>
    </sheetView>
  </sheetViews>
  <sheetFormatPr baseColWidth="10" defaultColWidth="8.83203125" defaultRowHeight="15" x14ac:dyDescent="0.2"/>
  <cols>
    <col min="2" max="2" width="20.33203125" bestFit="1" customWidth="1"/>
    <col min="3" max="3" width="11.6640625" customWidth="1"/>
    <col min="8" max="8" width="4" customWidth="1"/>
    <col min="9" max="9" width="34" customWidth="1"/>
    <col min="10" max="10" width="11.6640625" customWidth="1"/>
  </cols>
  <sheetData>
    <row r="1" spans="1:10" x14ac:dyDescent="0.2">
      <c r="A1" t="s">
        <v>277</v>
      </c>
    </row>
    <row r="2" spans="1:10" x14ac:dyDescent="0.2">
      <c r="A2" t="s">
        <v>278</v>
      </c>
      <c r="J2" t="s">
        <v>18</v>
      </c>
    </row>
    <row r="3" spans="1:10" x14ac:dyDescent="0.2">
      <c r="A3" t="s">
        <v>279</v>
      </c>
      <c r="I3" t="s">
        <v>2</v>
      </c>
      <c r="J3" t="s">
        <v>4</v>
      </c>
    </row>
    <row r="4" spans="1:10" x14ac:dyDescent="0.2">
      <c r="H4">
        <v>1</v>
      </c>
      <c r="I4" t="s">
        <v>24</v>
      </c>
      <c r="J4">
        <f>SUM(E8+E11+E18+E23)</f>
        <v>364</v>
      </c>
    </row>
    <row r="5" spans="1:10" x14ac:dyDescent="0.2">
      <c r="A5" t="s">
        <v>0</v>
      </c>
      <c r="B5" t="s">
        <v>1</v>
      </c>
      <c r="C5" t="s">
        <v>5</v>
      </c>
      <c r="D5" t="s">
        <v>3</v>
      </c>
      <c r="E5" t="s">
        <v>4</v>
      </c>
      <c r="H5">
        <v>2</v>
      </c>
      <c r="I5" t="s">
        <v>26</v>
      </c>
      <c r="J5">
        <f>SUM(E9+E13+E21+E26)</f>
        <v>355</v>
      </c>
    </row>
    <row r="6" spans="1:10" x14ac:dyDescent="0.2">
      <c r="A6">
        <v>1</v>
      </c>
      <c r="B6" t="s">
        <v>19</v>
      </c>
      <c r="C6" t="s">
        <v>20</v>
      </c>
      <c r="D6" s="1">
        <v>17.170000000000002</v>
      </c>
      <c r="E6">
        <v>100</v>
      </c>
      <c r="H6">
        <v>3</v>
      </c>
      <c r="I6" t="s">
        <v>36</v>
      </c>
      <c r="J6">
        <f>SUM(E15+E16+E22+E29)</f>
        <v>342</v>
      </c>
    </row>
    <row r="7" spans="1:10" x14ac:dyDescent="0.2">
      <c r="A7">
        <v>2</v>
      </c>
      <c r="B7" t="s">
        <v>21</v>
      </c>
      <c r="C7" t="s">
        <v>22</v>
      </c>
      <c r="D7" s="1">
        <v>18.29</v>
      </c>
      <c r="E7">
        <v>99</v>
      </c>
      <c r="H7">
        <v>4</v>
      </c>
      <c r="I7" t="s">
        <v>28</v>
      </c>
      <c r="J7">
        <f>SUM(E10+E17+E30+E31)</f>
        <v>336</v>
      </c>
    </row>
    <row r="8" spans="1:10" x14ac:dyDescent="0.2">
      <c r="A8">
        <v>3</v>
      </c>
      <c r="B8" t="s">
        <v>23</v>
      </c>
      <c r="C8" t="s">
        <v>24</v>
      </c>
      <c r="D8" s="1">
        <v>18.420000000000002</v>
      </c>
      <c r="E8">
        <v>98</v>
      </c>
      <c r="H8">
        <v>5</v>
      </c>
      <c r="I8" t="s">
        <v>261</v>
      </c>
      <c r="J8">
        <f>SUM(E6+E20+E24+E44)</f>
        <v>330</v>
      </c>
    </row>
    <row r="9" spans="1:10" x14ac:dyDescent="0.2">
      <c r="A9">
        <v>4</v>
      </c>
      <c r="B9" t="s">
        <v>25</v>
      </c>
      <c r="C9" t="s">
        <v>26</v>
      </c>
      <c r="D9" s="1">
        <v>18.43</v>
      </c>
      <c r="E9">
        <v>97</v>
      </c>
      <c r="H9">
        <v>6</v>
      </c>
      <c r="I9" t="s">
        <v>34</v>
      </c>
      <c r="J9">
        <f>SUM(E14+E19+E33+E37)</f>
        <v>321</v>
      </c>
    </row>
    <row r="10" spans="1:10" x14ac:dyDescent="0.2">
      <c r="A10">
        <v>5</v>
      </c>
      <c r="B10" t="s">
        <v>27</v>
      </c>
      <c r="C10" t="s">
        <v>28</v>
      </c>
      <c r="D10" s="1">
        <v>18.559999999999999</v>
      </c>
      <c r="E10">
        <v>96</v>
      </c>
      <c r="H10">
        <v>7</v>
      </c>
      <c r="I10" t="s">
        <v>50</v>
      </c>
      <c r="J10">
        <f>SUM(E27+E36+E42+E43)</f>
        <v>276</v>
      </c>
    </row>
    <row r="11" spans="1:10" x14ac:dyDescent="0.2">
      <c r="A11">
        <v>6</v>
      </c>
      <c r="B11" t="s">
        <v>29</v>
      </c>
      <c r="C11" t="s">
        <v>24</v>
      </c>
      <c r="D11" s="1">
        <v>19.03</v>
      </c>
      <c r="E11">
        <v>95</v>
      </c>
      <c r="H11">
        <v>8</v>
      </c>
      <c r="I11" t="s">
        <v>47</v>
      </c>
      <c r="J11">
        <f>SUM(E25+E28+E45+E57)</f>
        <v>269</v>
      </c>
    </row>
    <row r="12" spans="1:10" x14ac:dyDescent="0.2">
      <c r="A12">
        <v>7</v>
      </c>
      <c r="B12" t="s">
        <v>30</v>
      </c>
      <c r="C12" t="s">
        <v>31</v>
      </c>
      <c r="D12" s="1">
        <v>19.09</v>
      </c>
      <c r="E12">
        <v>94</v>
      </c>
      <c r="H12">
        <v>9</v>
      </c>
      <c r="I12" t="s">
        <v>64</v>
      </c>
      <c r="J12">
        <f>SUM(E38+E41+E47+E51)</f>
        <v>247</v>
      </c>
    </row>
    <row r="13" spans="1:10" x14ac:dyDescent="0.2">
      <c r="A13">
        <v>8</v>
      </c>
      <c r="B13" t="s">
        <v>32</v>
      </c>
      <c r="C13" t="s">
        <v>26</v>
      </c>
      <c r="D13" s="1">
        <v>19.18</v>
      </c>
      <c r="E13">
        <v>93</v>
      </c>
      <c r="H13">
        <v>10</v>
      </c>
      <c r="I13" t="s">
        <v>101</v>
      </c>
      <c r="J13">
        <f>SUM(E49+E53+E66+E12)</f>
        <v>244</v>
      </c>
    </row>
    <row r="14" spans="1:10" x14ac:dyDescent="0.2">
      <c r="A14">
        <v>9</v>
      </c>
      <c r="B14" t="s">
        <v>33</v>
      </c>
      <c r="C14" t="s">
        <v>34</v>
      </c>
      <c r="D14" s="1">
        <v>19.23</v>
      </c>
      <c r="E14">
        <v>92</v>
      </c>
      <c r="H14">
        <v>11</v>
      </c>
      <c r="I14" t="s">
        <v>56</v>
      </c>
      <c r="J14">
        <f>SUM(E32+E40+E59+E67)</f>
        <v>226</v>
      </c>
    </row>
    <row r="15" spans="1:10" x14ac:dyDescent="0.2">
      <c r="A15">
        <v>10</v>
      </c>
      <c r="B15" t="s">
        <v>35</v>
      </c>
      <c r="C15" t="s">
        <v>36</v>
      </c>
      <c r="D15" s="1">
        <v>19.239999999999998</v>
      </c>
      <c r="E15">
        <v>91</v>
      </c>
      <c r="H15">
        <v>12</v>
      </c>
      <c r="I15" t="s">
        <v>66</v>
      </c>
      <c r="J15">
        <f>SUM(E50+E65+E75+E39)</f>
        <v>195</v>
      </c>
    </row>
    <row r="16" spans="1:10" x14ac:dyDescent="0.2">
      <c r="A16">
        <v>11</v>
      </c>
      <c r="B16" t="s">
        <v>37</v>
      </c>
      <c r="C16" t="s">
        <v>36</v>
      </c>
      <c r="D16" s="1">
        <v>19.309999999999999</v>
      </c>
      <c r="E16">
        <v>90</v>
      </c>
      <c r="H16">
        <v>13</v>
      </c>
      <c r="I16" t="s">
        <v>59</v>
      </c>
      <c r="J16">
        <f>SUM(E35+E34+E76)</f>
        <v>173</v>
      </c>
    </row>
    <row r="17" spans="1:10" x14ac:dyDescent="0.2">
      <c r="A17">
        <v>12</v>
      </c>
      <c r="B17" t="s">
        <v>38</v>
      </c>
      <c r="C17" t="s">
        <v>28</v>
      </c>
      <c r="D17" s="1">
        <v>19.43</v>
      </c>
      <c r="E17">
        <v>89</v>
      </c>
      <c r="H17">
        <v>14</v>
      </c>
      <c r="I17" t="s">
        <v>22</v>
      </c>
      <c r="J17">
        <f>SUM(E7+E73+E83)</f>
        <v>155</v>
      </c>
    </row>
    <row r="18" spans="1:10" x14ac:dyDescent="0.2">
      <c r="A18">
        <v>13</v>
      </c>
      <c r="B18" t="s">
        <v>39</v>
      </c>
      <c r="C18" t="s">
        <v>24</v>
      </c>
      <c r="D18" s="1">
        <v>19.46</v>
      </c>
      <c r="E18">
        <v>88</v>
      </c>
      <c r="H18">
        <v>15</v>
      </c>
      <c r="I18" t="s">
        <v>74</v>
      </c>
      <c r="J18">
        <f>SUM(E84+E88+E63+E56)</f>
        <v>133</v>
      </c>
    </row>
    <row r="19" spans="1:10" x14ac:dyDescent="0.2">
      <c r="A19">
        <v>14</v>
      </c>
      <c r="B19" t="s">
        <v>40</v>
      </c>
      <c r="C19" t="s">
        <v>34</v>
      </c>
      <c r="D19" s="1">
        <v>19.52</v>
      </c>
      <c r="E19">
        <v>87</v>
      </c>
      <c r="H19">
        <v>16</v>
      </c>
      <c r="I19" t="s">
        <v>104</v>
      </c>
      <c r="J19">
        <f>SUM(E68+E72+E79+E74)</f>
        <v>131</v>
      </c>
    </row>
    <row r="20" spans="1:10" x14ac:dyDescent="0.2">
      <c r="A20">
        <v>15</v>
      </c>
      <c r="B20" t="s">
        <v>41</v>
      </c>
      <c r="C20" t="s">
        <v>20</v>
      </c>
      <c r="D20" s="1">
        <v>20</v>
      </c>
      <c r="E20">
        <v>86</v>
      </c>
      <c r="H20">
        <v>17</v>
      </c>
      <c r="I20" t="s">
        <v>82</v>
      </c>
      <c r="J20">
        <f>SUM(E69+E71+E52)</f>
        <v>126</v>
      </c>
    </row>
    <row r="21" spans="1:10" x14ac:dyDescent="0.2">
      <c r="A21">
        <v>16</v>
      </c>
      <c r="B21" t="s">
        <v>42</v>
      </c>
      <c r="C21" t="s">
        <v>26</v>
      </c>
      <c r="D21" s="1">
        <v>20.04</v>
      </c>
      <c r="E21">
        <v>85</v>
      </c>
      <c r="H21">
        <v>18</v>
      </c>
      <c r="I21" t="s">
        <v>77</v>
      </c>
      <c r="J21">
        <f>SUM(E48+E77+E89+E90)</f>
        <v>120</v>
      </c>
    </row>
    <row r="22" spans="1:10" x14ac:dyDescent="0.2">
      <c r="A22">
        <v>17</v>
      </c>
      <c r="B22" t="s">
        <v>43</v>
      </c>
      <c r="C22" t="s">
        <v>36</v>
      </c>
      <c r="D22" s="1">
        <v>20.05</v>
      </c>
      <c r="E22">
        <v>84</v>
      </c>
      <c r="H22">
        <v>19</v>
      </c>
      <c r="I22" t="s">
        <v>87</v>
      </c>
      <c r="J22">
        <f>SUM(E61+E55+E86)</f>
        <v>116</v>
      </c>
    </row>
    <row r="23" spans="1:10" x14ac:dyDescent="0.2">
      <c r="A23">
        <v>18</v>
      </c>
      <c r="B23" t="s">
        <v>44</v>
      </c>
      <c r="C23" t="s">
        <v>24</v>
      </c>
      <c r="D23" s="1">
        <v>20.13</v>
      </c>
      <c r="E23">
        <v>83</v>
      </c>
      <c r="H23">
        <v>20</v>
      </c>
      <c r="I23" t="s">
        <v>91</v>
      </c>
      <c r="J23">
        <f>SUM(E58+E60)</f>
        <v>94</v>
      </c>
    </row>
    <row r="24" spans="1:10" x14ac:dyDescent="0.2">
      <c r="A24">
        <v>19</v>
      </c>
      <c r="B24" t="s">
        <v>45</v>
      </c>
      <c r="C24" t="s">
        <v>20</v>
      </c>
      <c r="D24" s="1">
        <v>20.25</v>
      </c>
      <c r="E24">
        <v>82</v>
      </c>
      <c r="H24">
        <v>21</v>
      </c>
      <c r="I24" t="s">
        <v>107</v>
      </c>
      <c r="J24">
        <f>SUM(E70+E78+E87)</f>
        <v>83</v>
      </c>
    </row>
    <row r="25" spans="1:10" x14ac:dyDescent="0.2">
      <c r="A25">
        <v>20</v>
      </c>
      <c r="B25" t="s">
        <v>46</v>
      </c>
      <c r="C25" t="s">
        <v>47</v>
      </c>
      <c r="D25" s="1">
        <v>20.260000000000002</v>
      </c>
      <c r="E25">
        <v>81</v>
      </c>
      <c r="H25">
        <v>22</v>
      </c>
      <c r="I25" t="s">
        <v>85</v>
      </c>
      <c r="J25">
        <f>SUM(E54)</f>
        <v>52</v>
      </c>
    </row>
    <row r="26" spans="1:10" x14ac:dyDescent="0.2">
      <c r="A26">
        <v>21</v>
      </c>
      <c r="B26" t="s">
        <v>48</v>
      </c>
      <c r="C26" t="s">
        <v>26</v>
      </c>
      <c r="D26" s="1">
        <v>20.3</v>
      </c>
      <c r="E26">
        <v>80</v>
      </c>
      <c r="H26">
        <v>23</v>
      </c>
      <c r="I26" t="s">
        <v>98</v>
      </c>
      <c r="J26">
        <f>SUM(E64)</f>
        <v>42</v>
      </c>
    </row>
    <row r="27" spans="1:10" x14ac:dyDescent="0.2">
      <c r="A27">
        <v>22</v>
      </c>
      <c r="B27" t="s">
        <v>49</v>
      </c>
      <c r="C27" t="s">
        <v>50</v>
      </c>
      <c r="D27" s="1">
        <v>20.34</v>
      </c>
      <c r="E27">
        <v>79</v>
      </c>
      <c r="H27">
        <v>24</v>
      </c>
      <c r="I27" t="s">
        <v>118</v>
      </c>
      <c r="J27">
        <f>SUM(E82)</f>
        <v>24</v>
      </c>
    </row>
    <row r="28" spans="1:10" x14ac:dyDescent="0.2">
      <c r="A28">
        <v>23</v>
      </c>
      <c r="B28" t="s">
        <v>51</v>
      </c>
      <c r="C28" t="s">
        <v>47</v>
      </c>
      <c r="D28" s="1">
        <v>20.36</v>
      </c>
      <c r="E28">
        <v>78</v>
      </c>
      <c r="H28">
        <v>25</v>
      </c>
      <c r="I28" t="s">
        <v>125</v>
      </c>
      <c r="J28">
        <f>SUM(E85)</f>
        <v>21</v>
      </c>
    </row>
    <row r="29" spans="1:10" x14ac:dyDescent="0.2">
      <c r="A29">
        <v>24</v>
      </c>
      <c r="B29" t="s">
        <v>52</v>
      </c>
      <c r="C29" t="s">
        <v>36</v>
      </c>
      <c r="D29" s="1">
        <v>20.37</v>
      </c>
      <c r="E29">
        <v>77</v>
      </c>
    </row>
    <row r="30" spans="1:10" x14ac:dyDescent="0.2">
      <c r="A30">
        <v>25</v>
      </c>
      <c r="B30" t="s">
        <v>53</v>
      </c>
      <c r="C30" t="s">
        <v>28</v>
      </c>
      <c r="D30" s="1">
        <v>20.51</v>
      </c>
      <c r="E30">
        <v>76</v>
      </c>
    </row>
    <row r="31" spans="1:10" x14ac:dyDescent="0.2">
      <c r="A31">
        <v>26</v>
      </c>
      <c r="B31" t="s">
        <v>54</v>
      </c>
      <c r="C31" t="s">
        <v>28</v>
      </c>
      <c r="D31" s="1">
        <v>20.56</v>
      </c>
      <c r="E31">
        <v>75</v>
      </c>
    </row>
    <row r="32" spans="1:10" x14ac:dyDescent="0.2">
      <c r="A32">
        <v>27</v>
      </c>
      <c r="B32" t="s">
        <v>55</v>
      </c>
      <c r="C32" t="s">
        <v>56</v>
      </c>
      <c r="D32" s="1">
        <v>21</v>
      </c>
      <c r="E32">
        <v>74</v>
      </c>
      <c r="I32" t="s">
        <v>16</v>
      </c>
    </row>
    <row r="33" spans="1:10" x14ac:dyDescent="0.2">
      <c r="A33">
        <v>28</v>
      </c>
      <c r="B33" t="s">
        <v>57</v>
      </c>
      <c r="C33" t="s">
        <v>34</v>
      </c>
      <c r="D33" s="1">
        <v>21.02</v>
      </c>
      <c r="E33">
        <v>73</v>
      </c>
      <c r="H33">
        <v>1</v>
      </c>
      <c r="I33" t="s">
        <v>251</v>
      </c>
      <c r="J33">
        <v>1104</v>
      </c>
    </row>
    <row r="34" spans="1:10" x14ac:dyDescent="0.2">
      <c r="A34">
        <v>29</v>
      </c>
      <c r="B34" t="s">
        <v>58</v>
      </c>
      <c r="C34" t="s">
        <v>59</v>
      </c>
      <c r="D34" s="1">
        <v>21.07</v>
      </c>
      <c r="E34">
        <v>72</v>
      </c>
      <c r="H34">
        <v>2</v>
      </c>
      <c r="I34" t="s">
        <v>249</v>
      </c>
      <c r="J34">
        <v>1051</v>
      </c>
    </row>
    <row r="35" spans="1:10" x14ac:dyDescent="0.2">
      <c r="A35">
        <v>30</v>
      </c>
      <c r="B35" t="s">
        <v>60</v>
      </c>
      <c r="C35" t="s">
        <v>59</v>
      </c>
      <c r="D35" s="1">
        <v>21.11</v>
      </c>
      <c r="E35">
        <v>71</v>
      </c>
      <c r="H35">
        <v>3</v>
      </c>
      <c r="I35" t="s">
        <v>262</v>
      </c>
      <c r="J35">
        <v>1018</v>
      </c>
    </row>
    <row r="36" spans="1:10" x14ac:dyDescent="0.2">
      <c r="A36">
        <v>31</v>
      </c>
      <c r="B36" t="s">
        <v>61</v>
      </c>
      <c r="C36" t="s">
        <v>50</v>
      </c>
      <c r="D36" s="1">
        <v>21.18</v>
      </c>
      <c r="E36">
        <v>70</v>
      </c>
      <c r="H36">
        <v>4</v>
      </c>
      <c r="I36" t="s">
        <v>263</v>
      </c>
      <c r="J36">
        <v>1016</v>
      </c>
    </row>
    <row r="37" spans="1:10" x14ac:dyDescent="0.2">
      <c r="A37">
        <v>32</v>
      </c>
      <c r="B37" t="s">
        <v>62</v>
      </c>
      <c r="C37" t="s">
        <v>34</v>
      </c>
      <c r="D37" s="1">
        <v>21.24</v>
      </c>
      <c r="E37">
        <v>69</v>
      </c>
      <c r="H37">
        <v>5</v>
      </c>
      <c r="I37" t="s">
        <v>252</v>
      </c>
      <c r="J37">
        <v>1013</v>
      </c>
    </row>
    <row r="38" spans="1:10" x14ac:dyDescent="0.2">
      <c r="A38">
        <v>33</v>
      </c>
      <c r="B38" t="s">
        <v>63</v>
      </c>
      <c r="C38" t="s">
        <v>64</v>
      </c>
      <c r="D38" s="1">
        <v>21.26</v>
      </c>
      <c r="E38">
        <v>68</v>
      </c>
      <c r="H38">
        <v>6</v>
      </c>
      <c r="I38" t="s">
        <v>247</v>
      </c>
      <c r="J38">
        <v>940</v>
      </c>
    </row>
    <row r="39" spans="1:10" x14ac:dyDescent="0.2">
      <c r="A39">
        <v>34</v>
      </c>
      <c r="B39" t="s">
        <v>65</v>
      </c>
      <c r="C39" t="s">
        <v>66</v>
      </c>
      <c r="D39" s="1">
        <v>21.33</v>
      </c>
      <c r="E39">
        <v>67</v>
      </c>
      <c r="H39">
        <v>7</v>
      </c>
      <c r="I39" t="s">
        <v>253</v>
      </c>
      <c r="J39">
        <v>755</v>
      </c>
    </row>
    <row r="40" spans="1:10" x14ac:dyDescent="0.2">
      <c r="A40">
        <v>35</v>
      </c>
      <c r="B40" t="s">
        <v>67</v>
      </c>
      <c r="C40" t="s">
        <v>56</v>
      </c>
      <c r="D40" s="1">
        <v>21.58</v>
      </c>
      <c r="E40">
        <v>66</v>
      </c>
      <c r="H40">
        <v>8</v>
      </c>
      <c r="I40" t="s">
        <v>56</v>
      </c>
      <c r="J40">
        <v>739</v>
      </c>
    </row>
    <row r="41" spans="1:10" x14ac:dyDescent="0.2">
      <c r="A41">
        <v>36</v>
      </c>
      <c r="B41" t="s">
        <v>68</v>
      </c>
      <c r="C41" t="s">
        <v>64</v>
      </c>
      <c r="D41" s="1">
        <v>22</v>
      </c>
      <c r="E41">
        <v>65</v>
      </c>
      <c r="H41">
        <v>9</v>
      </c>
      <c r="I41" t="s">
        <v>264</v>
      </c>
      <c r="J41">
        <v>727</v>
      </c>
    </row>
    <row r="42" spans="1:10" x14ac:dyDescent="0.2">
      <c r="A42">
        <v>37</v>
      </c>
      <c r="B42" t="s">
        <v>69</v>
      </c>
      <c r="C42" t="s">
        <v>50</v>
      </c>
      <c r="D42" s="1">
        <v>22.1</v>
      </c>
      <c r="E42">
        <v>64</v>
      </c>
      <c r="H42">
        <v>10</v>
      </c>
      <c r="I42" t="s">
        <v>255</v>
      </c>
      <c r="J42">
        <v>634</v>
      </c>
    </row>
    <row r="43" spans="1:10" x14ac:dyDescent="0.2">
      <c r="A43">
        <v>38</v>
      </c>
      <c r="B43" t="s">
        <v>70</v>
      </c>
      <c r="C43" t="s">
        <v>50</v>
      </c>
      <c r="D43" s="1">
        <v>22.13</v>
      </c>
      <c r="E43">
        <v>63</v>
      </c>
    </row>
    <row r="44" spans="1:10" x14ac:dyDescent="0.2">
      <c r="A44">
        <v>39</v>
      </c>
      <c r="B44" t="s">
        <v>71</v>
      </c>
      <c r="C44" t="s">
        <v>20</v>
      </c>
      <c r="D44" s="1">
        <v>22.21</v>
      </c>
      <c r="E44">
        <v>62</v>
      </c>
      <c r="I44" t="s">
        <v>7</v>
      </c>
    </row>
    <row r="45" spans="1:10" x14ac:dyDescent="0.2">
      <c r="A45">
        <v>40</v>
      </c>
      <c r="B45" t="s">
        <v>72</v>
      </c>
      <c r="C45" t="s">
        <v>47</v>
      </c>
      <c r="D45" s="1">
        <v>22.27</v>
      </c>
      <c r="E45">
        <v>61</v>
      </c>
      <c r="H45">
        <v>1</v>
      </c>
      <c r="I45" t="s">
        <v>260</v>
      </c>
      <c r="J45">
        <v>297</v>
      </c>
    </row>
    <row r="46" spans="1:10" x14ac:dyDescent="0.2">
      <c r="A46">
        <v>41</v>
      </c>
      <c r="B46" t="s">
        <v>73</v>
      </c>
      <c r="C46" t="s">
        <v>74</v>
      </c>
      <c r="D46" s="1">
        <v>22.34</v>
      </c>
      <c r="E46">
        <v>60</v>
      </c>
      <c r="H46">
        <v>2</v>
      </c>
      <c r="I46" t="s">
        <v>25</v>
      </c>
      <c r="J46">
        <v>295</v>
      </c>
    </row>
    <row r="47" spans="1:10" x14ac:dyDescent="0.2">
      <c r="A47">
        <v>42</v>
      </c>
      <c r="B47" t="s">
        <v>75</v>
      </c>
      <c r="C47" t="s">
        <v>64</v>
      </c>
      <c r="D47" s="1">
        <v>22.49</v>
      </c>
      <c r="E47">
        <v>59</v>
      </c>
      <c r="H47">
        <v>3</v>
      </c>
      <c r="I47" t="s">
        <v>27</v>
      </c>
      <c r="J47">
        <v>282</v>
      </c>
    </row>
    <row r="48" spans="1:10" x14ac:dyDescent="0.2">
      <c r="A48">
        <v>43</v>
      </c>
      <c r="B48" t="s">
        <v>76</v>
      </c>
      <c r="C48" t="s">
        <v>77</v>
      </c>
      <c r="D48" s="1">
        <v>22.51</v>
      </c>
      <c r="E48">
        <v>58</v>
      </c>
      <c r="H48">
        <v>4</v>
      </c>
      <c r="I48" t="s">
        <v>32</v>
      </c>
      <c r="J48">
        <v>281</v>
      </c>
    </row>
    <row r="49" spans="1:10" x14ac:dyDescent="0.2">
      <c r="A49">
        <v>44</v>
      </c>
      <c r="B49" t="s">
        <v>78</v>
      </c>
      <c r="C49" t="s">
        <v>31</v>
      </c>
      <c r="D49" s="1">
        <v>22.53</v>
      </c>
      <c r="E49">
        <v>57</v>
      </c>
      <c r="H49">
        <v>4</v>
      </c>
      <c r="I49" t="s">
        <v>29</v>
      </c>
      <c r="J49">
        <v>281</v>
      </c>
    </row>
    <row r="50" spans="1:10" x14ac:dyDescent="0.2">
      <c r="A50">
        <v>45</v>
      </c>
      <c r="B50" t="s">
        <v>79</v>
      </c>
      <c r="C50" t="s">
        <v>66</v>
      </c>
      <c r="D50" s="1">
        <v>22.55</v>
      </c>
      <c r="E50">
        <v>56</v>
      </c>
      <c r="H50">
        <v>6</v>
      </c>
      <c r="I50" t="s">
        <v>39</v>
      </c>
      <c r="J50">
        <v>280</v>
      </c>
    </row>
    <row r="51" spans="1:10" x14ac:dyDescent="0.2">
      <c r="A51">
        <v>46</v>
      </c>
      <c r="B51" t="s">
        <v>80</v>
      </c>
      <c r="C51" t="s">
        <v>64</v>
      </c>
      <c r="D51" s="1">
        <v>22.56</v>
      </c>
      <c r="E51">
        <v>55</v>
      </c>
      <c r="H51">
        <v>7</v>
      </c>
      <c r="I51" t="s">
        <v>35</v>
      </c>
      <c r="J51">
        <v>277</v>
      </c>
    </row>
    <row r="52" spans="1:10" x14ac:dyDescent="0.2">
      <c r="A52">
        <v>47</v>
      </c>
      <c r="B52" t="s">
        <v>81</v>
      </c>
      <c r="C52" t="s">
        <v>82</v>
      </c>
      <c r="D52" s="1">
        <v>22.57</v>
      </c>
      <c r="E52">
        <v>54</v>
      </c>
      <c r="H52">
        <v>8</v>
      </c>
      <c r="I52" t="s">
        <v>38</v>
      </c>
      <c r="J52">
        <v>274</v>
      </c>
    </row>
    <row r="53" spans="1:10" x14ac:dyDescent="0.2">
      <c r="A53">
        <v>48</v>
      </c>
      <c r="B53" t="s">
        <v>83</v>
      </c>
      <c r="C53" t="s">
        <v>31</v>
      </c>
      <c r="D53" s="1">
        <v>22.58</v>
      </c>
      <c r="E53">
        <v>53</v>
      </c>
      <c r="H53">
        <v>9</v>
      </c>
      <c r="I53" t="s">
        <v>30</v>
      </c>
      <c r="J53">
        <v>272</v>
      </c>
    </row>
    <row r="54" spans="1:10" x14ac:dyDescent="0.2">
      <c r="A54">
        <v>49</v>
      </c>
      <c r="B54" t="s">
        <v>84</v>
      </c>
      <c r="C54" t="s">
        <v>85</v>
      </c>
      <c r="D54" s="1">
        <v>22.59</v>
      </c>
      <c r="E54">
        <v>52</v>
      </c>
      <c r="H54">
        <v>10</v>
      </c>
      <c r="I54" t="s">
        <v>42</v>
      </c>
      <c r="J54">
        <v>263</v>
      </c>
    </row>
    <row r="55" spans="1:10" x14ac:dyDescent="0.2">
      <c r="A55">
        <v>50</v>
      </c>
      <c r="B55" t="s">
        <v>86</v>
      </c>
      <c r="C55" t="s">
        <v>87</v>
      </c>
      <c r="D55" s="1">
        <v>23.16</v>
      </c>
      <c r="E55">
        <v>51</v>
      </c>
    </row>
    <row r="56" spans="1:10" x14ac:dyDescent="0.2">
      <c r="A56">
        <v>51</v>
      </c>
      <c r="B56" t="s">
        <v>88</v>
      </c>
      <c r="C56" t="s">
        <v>74</v>
      </c>
      <c r="D56" s="1">
        <v>23.21</v>
      </c>
      <c r="E56">
        <v>50</v>
      </c>
    </row>
    <row r="57" spans="1:10" x14ac:dyDescent="0.2">
      <c r="A57">
        <v>52</v>
      </c>
      <c r="B57" t="s">
        <v>89</v>
      </c>
      <c r="C57" t="s">
        <v>47</v>
      </c>
      <c r="D57" s="1">
        <v>23.38</v>
      </c>
      <c r="E57">
        <v>49</v>
      </c>
    </row>
    <row r="58" spans="1:10" x14ac:dyDescent="0.2">
      <c r="A58">
        <v>53</v>
      </c>
      <c r="B58" t="s">
        <v>90</v>
      </c>
      <c r="C58" t="s">
        <v>91</v>
      </c>
      <c r="D58" s="1">
        <v>23.46</v>
      </c>
      <c r="E58">
        <v>48</v>
      </c>
    </row>
    <row r="59" spans="1:10" x14ac:dyDescent="0.2">
      <c r="A59">
        <v>54</v>
      </c>
      <c r="B59" t="s">
        <v>92</v>
      </c>
      <c r="C59" t="s">
        <v>56</v>
      </c>
      <c r="D59" s="1">
        <v>23.48</v>
      </c>
      <c r="E59">
        <v>47</v>
      </c>
    </row>
    <row r="60" spans="1:10" x14ac:dyDescent="0.2">
      <c r="A60">
        <v>55</v>
      </c>
      <c r="B60" t="s">
        <v>93</v>
      </c>
      <c r="C60" t="s">
        <v>91</v>
      </c>
      <c r="D60" s="1">
        <v>23.49</v>
      </c>
      <c r="E60">
        <v>46</v>
      </c>
    </row>
    <row r="61" spans="1:10" x14ac:dyDescent="0.2">
      <c r="A61">
        <v>56</v>
      </c>
      <c r="B61" t="s">
        <v>94</v>
      </c>
      <c r="C61" t="s">
        <v>87</v>
      </c>
      <c r="D61" s="1">
        <v>23.5</v>
      </c>
      <c r="E61">
        <v>45</v>
      </c>
    </row>
    <row r="62" spans="1:10" x14ac:dyDescent="0.2">
      <c r="A62">
        <v>57</v>
      </c>
      <c r="B62" t="s">
        <v>95</v>
      </c>
      <c r="C62" t="s">
        <v>47</v>
      </c>
      <c r="D62" s="1">
        <v>24.09</v>
      </c>
      <c r="E62">
        <v>44</v>
      </c>
    </row>
    <row r="63" spans="1:10" x14ac:dyDescent="0.2">
      <c r="A63">
        <v>58</v>
      </c>
      <c r="B63" t="s">
        <v>96</v>
      </c>
      <c r="C63" t="s">
        <v>74</v>
      </c>
      <c r="D63" s="1">
        <v>24.15</v>
      </c>
      <c r="E63">
        <v>43</v>
      </c>
    </row>
    <row r="64" spans="1:10" x14ac:dyDescent="0.2">
      <c r="A64">
        <v>59</v>
      </c>
      <c r="B64" t="s">
        <v>97</v>
      </c>
      <c r="C64" t="s">
        <v>98</v>
      </c>
      <c r="D64" s="1">
        <v>24.15</v>
      </c>
      <c r="E64">
        <v>42</v>
      </c>
    </row>
    <row r="65" spans="1:5" x14ac:dyDescent="0.2">
      <c r="A65">
        <v>60</v>
      </c>
      <c r="B65" t="s">
        <v>99</v>
      </c>
      <c r="C65" t="s">
        <v>66</v>
      </c>
      <c r="D65" s="1">
        <v>24.2</v>
      </c>
      <c r="E65">
        <v>41</v>
      </c>
    </row>
    <row r="66" spans="1:5" x14ac:dyDescent="0.2">
      <c r="A66">
        <v>61</v>
      </c>
      <c r="B66" t="s">
        <v>100</v>
      </c>
      <c r="C66" t="s">
        <v>101</v>
      </c>
      <c r="D66" s="1">
        <v>24.24</v>
      </c>
      <c r="E66">
        <v>40</v>
      </c>
    </row>
    <row r="67" spans="1:5" x14ac:dyDescent="0.2">
      <c r="A67">
        <v>62</v>
      </c>
      <c r="B67" t="s">
        <v>102</v>
      </c>
      <c r="C67" t="s">
        <v>56</v>
      </c>
      <c r="D67" s="1">
        <v>24.43</v>
      </c>
      <c r="E67">
        <v>39</v>
      </c>
    </row>
    <row r="68" spans="1:5" x14ac:dyDescent="0.2">
      <c r="A68">
        <v>63</v>
      </c>
      <c r="B68" t="s">
        <v>103</v>
      </c>
      <c r="C68" t="s">
        <v>104</v>
      </c>
      <c r="D68" s="1">
        <v>24.57</v>
      </c>
      <c r="E68">
        <v>38</v>
      </c>
    </row>
    <row r="69" spans="1:5" x14ac:dyDescent="0.2">
      <c r="A69">
        <v>64</v>
      </c>
      <c r="B69" t="s">
        <v>105</v>
      </c>
      <c r="C69" t="s">
        <v>82</v>
      </c>
      <c r="D69" s="1">
        <v>24.59</v>
      </c>
      <c r="E69">
        <v>37</v>
      </c>
    </row>
    <row r="70" spans="1:5" x14ac:dyDescent="0.2">
      <c r="A70">
        <v>65</v>
      </c>
      <c r="B70" t="s">
        <v>106</v>
      </c>
      <c r="C70" t="s">
        <v>107</v>
      </c>
      <c r="D70" s="1">
        <v>25.02</v>
      </c>
      <c r="E70">
        <v>36</v>
      </c>
    </row>
    <row r="71" spans="1:5" x14ac:dyDescent="0.2">
      <c r="A71">
        <v>66</v>
      </c>
      <c r="B71" t="s">
        <v>108</v>
      </c>
      <c r="C71" t="s">
        <v>82</v>
      </c>
      <c r="D71" s="1">
        <v>25.03</v>
      </c>
      <c r="E71">
        <v>35</v>
      </c>
    </row>
    <row r="72" spans="1:5" x14ac:dyDescent="0.2">
      <c r="A72">
        <v>67</v>
      </c>
      <c r="B72" t="s">
        <v>109</v>
      </c>
      <c r="C72" t="s">
        <v>104</v>
      </c>
      <c r="D72" s="1">
        <v>25.06</v>
      </c>
      <c r="E72">
        <v>34</v>
      </c>
    </row>
    <row r="73" spans="1:5" x14ac:dyDescent="0.2">
      <c r="A73">
        <v>68</v>
      </c>
      <c r="B73" t="s">
        <v>110</v>
      </c>
      <c r="C73" t="s">
        <v>22</v>
      </c>
      <c r="D73" s="1">
        <v>25.08</v>
      </c>
      <c r="E73">
        <v>33</v>
      </c>
    </row>
    <row r="74" spans="1:5" x14ac:dyDescent="0.2">
      <c r="A74">
        <v>69</v>
      </c>
      <c r="B74" t="s">
        <v>111</v>
      </c>
      <c r="C74" t="s">
        <v>104</v>
      </c>
      <c r="D74" s="1">
        <v>25.09</v>
      </c>
      <c r="E74">
        <v>32</v>
      </c>
    </row>
    <row r="75" spans="1:5" x14ac:dyDescent="0.2">
      <c r="A75">
        <v>70</v>
      </c>
      <c r="B75" t="s">
        <v>112</v>
      </c>
      <c r="C75" t="s">
        <v>66</v>
      </c>
      <c r="D75" s="1">
        <v>25.09</v>
      </c>
      <c r="E75">
        <v>31</v>
      </c>
    </row>
    <row r="76" spans="1:5" x14ac:dyDescent="0.2">
      <c r="A76">
        <v>71</v>
      </c>
      <c r="B76" t="s">
        <v>113</v>
      </c>
      <c r="C76" t="s">
        <v>59</v>
      </c>
      <c r="D76" s="1">
        <v>25.19</v>
      </c>
      <c r="E76">
        <v>30</v>
      </c>
    </row>
    <row r="77" spans="1:5" x14ac:dyDescent="0.2">
      <c r="A77">
        <v>72</v>
      </c>
      <c r="B77" t="s">
        <v>114</v>
      </c>
      <c r="C77" t="s">
        <v>77</v>
      </c>
      <c r="D77" s="1">
        <v>25.26</v>
      </c>
      <c r="E77">
        <v>29</v>
      </c>
    </row>
    <row r="78" spans="1:5" x14ac:dyDescent="0.2">
      <c r="A78">
        <v>73</v>
      </c>
      <c r="B78" t="s">
        <v>115</v>
      </c>
      <c r="C78" t="s">
        <v>107</v>
      </c>
      <c r="D78" s="1">
        <v>25.31</v>
      </c>
      <c r="E78">
        <v>28</v>
      </c>
    </row>
    <row r="79" spans="1:5" x14ac:dyDescent="0.2">
      <c r="A79">
        <v>74</v>
      </c>
      <c r="B79" t="s">
        <v>116</v>
      </c>
      <c r="C79" t="s">
        <v>104</v>
      </c>
      <c r="D79" s="1">
        <v>25.33</v>
      </c>
      <c r="E79">
        <v>27</v>
      </c>
    </row>
    <row r="80" spans="1:5" x14ac:dyDescent="0.2">
      <c r="A80">
        <v>75</v>
      </c>
      <c r="B80" t="s">
        <v>117</v>
      </c>
      <c r="C80" t="s">
        <v>118</v>
      </c>
      <c r="D80" s="1">
        <v>26.28</v>
      </c>
      <c r="E80">
        <v>26</v>
      </c>
    </row>
    <row r="81" spans="1:5" x14ac:dyDescent="0.2">
      <c r="A81">
        <v>76</v>
      </c>
      <c r="B81" t="s">
        <v>119</v>
      </c>
      <c r="C81" t="s">
        <v>120</v>
      </c>
      <c r="D81" s="1">
        <v>26.3</v>
      </c>
      <c r="E81">
        <v>25</v>
      </c>
    </row>
    <row r="82" spans="1:5" x14ac:dyDescent="0.2">
      <c r="A82">
        <v>77</v>
      </c>
      <c r="B82" t="s">
        <v>121</v>
      </c>
      <c r="C82" t="s">
        <v>118</v>
      </c>
      <c r="D82" s="1">
        <v>28.38</v>
      </c>
      <c r="E82">
        <v>24</v>
      </c>
    </row>
    <row r="83" spans="1:5" x14ac:dyDescent="0.2">
      <c r="A83">
        <v>78</v>
      </c>
      <c r="B83" t="s">
        <v>122</v>
      </c>
      <c r="C83" t="s">
        <v>22</v>
      </c>
      <c r="D83" s="1">
        <v>28.56</v>
      </c>
      <c r="E83">
        <v>23</v>
      </c>
    </row>
    <row r="84" spans="1:5" x14ac:dyDescent="0.2">
      <c r="A84">
        <v>79</v>
      </c>
      <c r="B84" t="s">
        <v>123</v>
      </c>
      <c r="C84" t="s">
        <v>74</v>
      </c>
      <c r="D84" s="1">
        <v>29.07</v>
      </c>
      <c r="E84">
        <v>22</v>
      </c>
    </row>
    <row r="85" spans="1:5" x14ac:dyDescent="0.2">
      <c r="A85">
        <v>80</v>
      </c>
      <c r="B85" t="s">
        <v>124</v>
      </c>
      <c r="C85" t="s">
        <v>125</v>
      </c>
      <c r="D85" s="1">
        <v>29.2</v>
      </c>
      <c r="E85">
        <v>21</v>
      </c>
    </row>
    <row r="86" spans="1:5" x14ac:dyDescent="0.2">
      <c r="A86">
        <v>81</v>
      </c>
      <c r="B86" t="s">
        <v>126</v>
      </c>
      <c r="C86" t="s">
        <v>87</v>
      </c>
      <c r="D86" s="1">
        <v>30.2</v>
      </c>
      <c r="E86">
        <v>20</v>
      </c>
    </row>
    <row r="87" spans="1:5" x14ac:dyDescent="0.2">
      <c r="A87">
        <v>82</v>
      </c>
      <c r="B87" t="s">
        <v>127</v>
      </c>
      <c r="C87" t="s">
        <v>107</v>
      </c>
      <c r="D87" s="1">
        <v>30.24</v>
      </c>
      <c r="E87">
        <v>19</v>
      </c>
    </row>
    <row r="88" spans="1:5" x14ac:dyDescent="0.2">
      <c r="A88">
        <v>83</v>
      </c>
      <c r="B88" t="s">
        <v>128</v>
      </c>
      <c r="C88" t="s">
        <v>74</v>
      </c>
      <c r="D88" s="1">
        <v>31.12</v>
      </c>
      <c r="E88">
        <v>18</v>
      </c>
    </row>
    <row r="89" spans="1:5" x14ac:dyDescent="0.2">
      <c r="A89">
        <v>84</v>
      </c>
      <c r="B89" t="s">
        <v>129</v>
      </c>
      <c r="C89" t="s">
        <v>77</v>
      </c>
      <c r="D89" s="1">
        <v>32.54</v>
      </c>
      <c r="E89">
        <v>17</v>
      </c>
    </row>
    <row r="90" spans="1:5" x14ac:dyDescent="0.2">
      <c r="A90">
        <v>85</v>
      </c>
      <c r="B90" t="s">
        <v>130</v>
      </c>
      <c r="C90" t="s">
        <v>77</v>
      </c>
      <c r="D90" s="1">
        <v>33.21</v>
      </c>
      <c r="E90">
        <v>16</v>
      </c>
    </row>
  </sheetData>
  <sortState xmlns:xlrd2="http://schemas.microsoft.com/office/spreadsheetml/2017/richdata2" ref="I4:J17">
    <sortCondition descending="1" ref="J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2"/>
  <sheetViews>
    <sheetView workbookViewId="0">
      <selection activeCell="D31" sqref="D31"/>
    </sheetView>
  </sheetViews>
  <sheetFormatPr baseColWidth="10" defaultColWidth="11.5" defaultRowHeight="15" x14ac:dyDescent="0.2"/>
  <cols>
    <col min="1" max="1" width="14.1640625" customWidth="1"/>
    <col min="2" max="2" width="22.5" bestFit="1" customWidth="1"/>
  </cols>
  <sheetData>
    <row r="2" spans="1:2" x14ac:dyDescent="0.2">
      <c r="A2" s="4" t="s">
        <v>275</v>
      </c>
    </row>
    <row r="4" spans="1:2" x14ac:dyDescent="0.2">
      <c r="A4" s="4" t="s">
        <v>266</v>
      </c>
    </row>
    <row r="5" spans="1:2" x14ac:dyDescent="0.2">
      <c r="A5">
        <v>1</v>
      </c>
      <c r="B5" t="s">
        <v>21</v>
      </c>
    </row>
    <row r="6" spans="1:2" x14ac:dyDescent="0.2">
      <c r="A6">
        <v>2</v>
      </c>
      <c r="B6" t="s">
        <v>25</v>
      </c>
    </row>
    <row r="7" spans="1:2" x14ac:dyDescent="0.2">
      <c r="A7">
        <v>3</v>
      </c>
      <c r="B7" t="s">
        <v>30</v>
      </c>
    </row>
    <row r="10" spans="1:2" x14ac:dyDescent="0.2">
      <c r="A10" s="4" t="s">
        <v>265</v>
      </c>
    </row>
    <row r="11" spans="1:2" x14ac:dyDescent="0.2">
      <c r="A11">
        <v>1</v>
      </c>
      <c r="B11" t="s">
        <v>270</v>
      </c>
    </row>
    <row r="12" spans="1:2" x14ac:dyDescent="0.2">
      <c r="A12">
        <v>2</v>
      </c>
      <c r="B12" t="s">
        <v>139</v>
      </c>
    </row>
    <row r="13" spans="1:2" x14ac:dyDescent="0.2">
      <c r="A13">
        <v>3</v>
      </c>
      <c r="B13" t="s">
        <v>258</v>
      </c>
    </row>
    <row r="16" spans="1:2" x14ac:dyDescent="0.2">
      <c r="A16" s="4" t="s">
        <v>267</v>
      </c>
    </row>
    <row r="17" spans="1:3" x14ac:dyDescent="0.2">
      <c r="A17">
        <v>1</v>
      </c>
      <c r="B17" t="s">
        <v>269</v>
      </c>
      <c r="C17">
        <v>24</v>
      </c>
    </row>
    <row r="18" spans="1:3" x14ac:dyDescent="0.2">
      <c r="A18">
        <v>2</v>
      </c>
      <c r="B18" t="s">
        <v>250</v>
      </c>
      <c r="C18">
        <v>29</v>
      </c>
    </row>
    <row r="19" spans="1:3" x14ac:dyDescent="0.2">
      <c r="A19">
        <v>3</v>
      </c>
      <c r="B19" t="s">
        <v>255</v>
      </c>
      <c r="C19">
        <v>41</v>
      </c>
    </row>
    <row r="22" spans="1:3" x14ac:dyDescent="0.2">
      <c r="A22" s="4" t="s">
        <v>268</v>
      </c>
    </row>
    <row r="23" spans="1:3" x14ac:dyDescent="0.2">
      <c r="A23">
        <v>1</v>
      </c>
      <c r="B23" t="s">
        <v>269</v>
      </c>
      <c r="C23">
        <v>11</v>
      </c>
    </row>
    <row r="24" spans="1:3" x14ac:dyDescent="0.2">
      <c r="A24">
        <v>2</v>
      </c>
      <c r="B24" t="s">
        <v>263</v>
      </c>
      <c r="C24">
        <v>19</v>
      </c>
    </row>
    <row r="25" spans="1:3" x14ac:dyDescent="0.2">
      <c r="A25">
        <v>3</v>
      </c>
      <c r="B25" t="s">
        <v>271</v>
      </c>
      <c r="C25">
        <v>31</v>
      </c>
    </row>
    <row r="27" spans="1:3" x14ac:dyDescent="0.2">
      <c r="A27" s="4" t="s">
        <v>272</v>
      </c>
    </row>
    <row r="28" spans="1:3" x14ac:dyDescent="0.2">
      <c r="A28">
        <v>1</v>
      </c>
      <c r="B28" t="s">
        <v>253</v>
      </c>
      <c r="C28">
        <v>16</v>
      </c>
    </row>
    <row r="29" spans="1:3" x14ac:dyDescent="0.2">
      <c r="A29">
        <v>2</v>
      </c>
      <c r="B29" t="s">
        <v>269</v>
      </c>
      <c r="C29">
        <v>16</v>
      </c>
    </row>
    <row r="31" spans="1:3" x14ac:dyDescent="0.2">
      <c r="B31" t="s">
        <v>273</v>
      </c>
    </row>
    <row r="32" spans="1:3" x14ac:dyDescent="0.2">
      <c r="B32" t="s">
        <v>274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17"/>
  <sheetViews>
    <sheetView workbookViewId="0">
      <selection activeCell="F23" sqref="F23"/>
    </sheetView>
  </sheetViews>
  <sheetFormatPr baseColWidth="10" defaultColWidth="8.83203125" defaultRowHeight="15" x14ac:dyDescent="0.2"/>
  <sheetData>
    <row r="2" spans="1:1" x14ac:dyDescent="0.2">
      <c r="A2" t="s">
        <v>8</v>
      </c>
    </row>
    <row r="3" spans="1:1" x14ac:dyDescent="0.2">
      <c r="A3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12" spans="1:1" x14ac:dyDescent="0.2">
      <c r="A12" t="s">
        <v>15</v>
      </c>
    </row>
    <row r="14" spans="1:1" x14ac:dyDescent="0.2">
      <c r="A14" t="s">
        <v>12</v>
      </c>
    </row>
    <row r="15" spans="1:1" x14ac:dyDescent="0.2">
      <c r="A15" t="s">
        <v>13</v>
      </c>
    </row>
    <row r="17" spans="1:1" x14ac:dyDescent="0.2">
      <c r="A17" t="s">
        <v>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Gentlemen</vt:lpstr>
      <vt:lpstr>Ladies</vt:lpstr>
      <vt:lpstr>UL+UH Results</vt:lpstr>
      <vt:lpstr>Scoring scheme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Microsoft Office User</cp:lastModifiedBy>
  <dcterms:created xsi:type="dcterms:W3CDTF">2013-09-25T09:18:37Z</dcterms:created>
  <dcterms:modified xsi:type="dcterms:W3CDTF">2022-09-27T15:01:48Z</dcterms:modified>
</cp:coreProperties>
</file>